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Masters Project\results\"/>
    </mc:Choice>
  </mc:AlternateContent>
  <bookViews>
    <workbookView xWindow="0" yWindow="0" windowWidth="25515" windowHeight="11805" activeTab="1"/>
  </bookViews>
  <sheets>
    <sheet name="mapscale2-1" sheetId="1" r:id="rId1"/>
    <sheet name="mapscale4quad" sheetId="3" r:id="rId2"/>
    <sheet name="scale2_quad" sheetId="2" r:id="rId3"/>
    <sheet name="mapscale1quad" sheetId="4" r:id="rId4"/>
  </sheets>
  <calcPr calcId="162913"/>
</workbook>
</file>

<file path=xl/calcChain.xml><?xml version="1.0" encoding="utf-8"?>
<calcChain xmlns="http://schemas.openxmlformats.org/spreadsheetml/2006/main">
  <c r="S77" i="3" l="1"/>
  <c r="S76" i="3"/>
  <c r="AA79" i="2"/>
  <c r="AA78" i="2"/>
  <c r="S77" i="4"/>
  <c r="S76" i="4"/>
  <c r="S75" i="4"/>
  <c r="S74" i="4"/>
  <c r="AA76" i="2"/>
  <c r="AA75" i="2"/>
  <c r="S75" i="3"/>
  <c r="S74" i="3"/>
  <c r="S73" i="3"/>
  <c r="S72" i="3"/>
  <c r="AA72" i="2"/>
  <c r="AA73" i="2"/>
  <c r="S73" i="4"/>
  <c r="S72" i="4"/>
  <c r="P77" i="2"/>
  <c r="P77" i="3"/>
  <c r="N77" i="3"/>
  <c r="N77" i="2"/>
  <c r="N77" i="4"/>
  <c r="P75" i="3"/>
  <c r="P74" i="3"/>
  <c r="O74" i="3"/>
  <c r="O75" i="3" s="1"/>
  <c r="N75" i="3"/>
  <c r="N74" i="3"/>
  <c r="P74" i="2"/>
  <c r="P75" i="2" s="1"/>
  <c r="O74" i="2"/>
  <c r="O75" i="2" s="1"/>
  <c r="N75" i="2"/>
  <c r="N74" i="2"/>
  <c r="P74" i="4"/>
  <c r="P75" i="4" s="1"/>
  <c r="N74" i="4"/>
  <c r="N75" i="4" s="1"/>
  <c r="O75" i="4"/>
  <c r="O74" i="4"/>
  <c r="N30" i="4"/>
  <c r="O30" i="4"/>
  <c r="P30" i="4"/>
  <c r="N64" i="4"/>
  <c r="O64" i="4"/>
  <c r="P64" i="4"/>
  <c r="N70" i="4"/>
  <c r="O70" i="4"/>
  <c r="P70" i="4"/>
  <c r="N71" i="4"/>
  <c r="O71" i="4"/>
  <c r="P71" i="4"/>
  <c r="N49" i="4"/>
  <c r="O49" i="4"/>
  <c r="P49" i="4"/>
  <c r="N57" i="4"/>
  <c r="O57" i="4"/>
  <c r="P57" i="4"/>
  <c r="N9" i="4"/>
  <c r="O9" i="4"/>
  <c r="P9" i="4"/>
  <c r="N63" i="4"/>
  <c r="O63" i="4"/>
  <c r="P63" i="4"/>
  <c r="N4" i="4"/>
  <c r="O4" i="4"/>
  <c r="P4" i="4"/>
  <c r="N45" i="4"/>
  <c r="O45" i="4"/>
  <c r="P45" i="4"/>
  <c r="N55" i="4"/>
  <c r="O55" i="4"/>
  <c r="P55" i="4"/>
  <c r="N39" i="4"/>
  <c r="O39" i="4"/>
  <c r="P39" i="4"/>
  <c r="N10" i="4"/>
  <c r="O10" i="4"/>
  <c r="P10" i="4"/>
  <c r="N14" i="4"/>
  <c r="O14" i="4"/>
  <c r="P14" i="4"/>
  <c r="N43" i="4"/>
  <c r="O43" i="4"/>
  <c r="P43" i="4"/>
  <c r="N24" i="4"/>
  <c r="O24" i="4"/>
  <c r="P24" i="4"/>
  <c r="N3" i="4"/>
  <c r="O3" i="4"/>
  <c r="P3" i="4"/>
  <c r="N33" i="4"/>
  <c r="O33" i="4"/>
  <c r="P33" i="4"/>
  <c r="N20" i="4"/>
  <c r="O20" i="4"/>
  <c r="P20" i="4"/>
  <c r="N44" i="4"/>
  <c r="O44" i="4"/>
  <c r="P44" i="4"/>
  <c r="N26" i="4"/>
  <c r="O26" i="4"/>
  <c r="P26" i="4"/>
  <c r="N32" i="4"/>
  <c r="O32" i="4"/>
  <c r="P32" i="4"/>
  <c r="N23" i="4"/>
  <c r="O23" i="4"/>
  <c r="P23" i="4"/>
  <c r="N51" i="4"/>
  <c r="O51" i="4"/>
  <c r="P51" i="4"/>
  <c r="N15" i="4"/>
  <c r="O15" i="4"/>
  <c r="P15" i="4"/>
  <c r="N21" i="4"/>
  <c r="O21" i="4"/>
  <c r="P21" i="4"/>
  <c r="N6" i="4"/>
  <c r="O6" i="4"/>
  <c r="P6" i="4"/>
  <c r="N50" i="4"/>
  <c r="O50" i="4"/>
  <c r="P50" i="4"/>
  <c r="N29" i="4"/>
  <c r="O29" i="4"/>
  <c r="P29" i="4"/>
  <c r="N38" i="4"/>
  <c r="O38" i="4"/>
  <c r="P38" i="4"/>
  <c r="N11" i="4"/>
  <c r="O11" i="4"/>
  <c r="P11" i="4"/>
  <c r="N67" i="4"/>
  <c r="O67" i="4"/>
  <c r="P67" i="4"/>
  <c r="N56" i="4"/>
  <c r="O56" i="4"/>
  <c r="P56" i="4"/>
  <c r="N37" i="4"/>
  <c r="O37" i="4"/>
  <c r="P37" i="4"/>
  <c r="N2" i="4"/>
  <c r="O2" i="4"/>
  <c r="P2" i="4"/>
  <c r="N8" i="4"/>
  <c r="O8" i="4"/>
  <c r="P8" i="4"/>
  <c r="N5" i="4"/>
  <c r="O5" i="4"/>
  <c r="P5" i="4"/>
  <c r="N16" i="4"/>
  <c r="O16" i="4"/>
  <c r="P16" i="4"/>
  <c r="N54" i="4"/>
  <c r="O54" i="4"/>
  <c r="P54" i="4"/>
  <c r="N72" i="4"/>
  <c r="O72" i="4"/>
  <c r="P72" i="4"/>
  <c r="N61" i="4"/>
  <c r="O61" i="4"/>
  <c r="P61" i="4"/>
  <c r="N46" i="4"/>
  <c r="O46" i="4"/>
  <c r="P46" i="4"/>
  <c r="N19" i="4"/>
  <c r="O19" i="4"/>
  <c r="P19" i="4"/>
  <c r="N1" i="4"/>
  <c r="O1" i="4"/>
  <c r="P1" i="4"/>
  <c r="N35" i="4"/>
  <c r="O35" i="4"/>
  <c r="P35" i="4"/>
  <c r="N31" i="4"/>
  <c r="O31" i="4"/>
  <c r="P31" i="4"/>
  <c r="N65" i="4"/>
  <c r="O65" i="4"/>
  <c r="P65" i="4"/>
  <c r="N58" i="4"/>
  <c r="O58" i="4"/>
  <c r="P58" i="4"/>
  <c r="N42" i="4"/>
  <c r="O42" i="4"/>
  <c r="P42" i="4"/>
  <c r="N17" i="4"/>
  <c r="O17" i="4"/>
  <c r="P17" i="4"/>
  <c r="N41" i="4"/>
  <c r="O41" i="4"/>
  <c r="P41" i="4"/>
  <c r="N27" i="4"/>
  <c r="O27" i="4"/>
  <c r="P27" i="4"/>
  <c r="N18" i="4"/>
  <c r="O18" i="4"/>
  <c r="P18" i="4"/>
  <c r="N53" i="4"/>
  <c r="O53" i="4"/>
  <c r="P53" i="4"/>
  <c r="N47" i="4"/>
  <c r="O47" i="4"/>
  <c r="P47" i="4"/>
  <c r="N69" i="4"/>
  <c r="O69" i="4"/>
  <c r="P69" i="4"/>
  <c r="N66" i="4"/>
  <c r="O66" i="4"/>
  <c r="P66" i="4"/>
  <c r="N59" i="4"/>
  <c r="O59" i="4"/>
  <c r="P59" i="4"/>
  <c r="N60" i="4"/>
  <c r="O60" i="4"/>
  <c r="P60" i="4"/>
  <c r="N22" i="4"/>
  <c r="O22" i="4"/>
  <c r="P22" i="4"/>
  <c r="N13" i="4"/>
  <c r="O13" i="4"/>
  <c r="P13" i="4"/>
  <c r="N25" i="4"/>
  <c r="O25" i="4"/>
  <c r="P25" i="4"/>
  <c r="N62" i="4"/>
  <c r="O62" i="4"/>
  <c r="P62" i="4"/>
  <c r="N68" i="4"/>
  <c r="O68" i="4"/>
  <c r="P68" i="4"/>
  <c r="N28" i="4"/>
  <c r="O28" i="4"/>
  <c r="P28" i="4"/>
  <c r="N40" i="4"/>
  <c r="O40" i="4"/>
  <c r="P40" i="4"/>
  <c r="N52" i="4"/>
  <c r="O52" i="4"/>
  <c r="P52" i="4"/>
  <c r="N7" i="4"/>
  <c r="O7" i="4"/>
  <c r="P7" i="4"/>
  <c r="N36" i="4"/>
  <c r="O36" i="4"/>
  <c r="P36" i="4"/>
  <c r="N34" i="4"/>
  <c r="O34" i="4"/>
  <c r="P34" i="4"/>
  <c r="N48" i="4"/>
  <c r="O48" i="4"/>
  <c r="P48" i="4"/>
  <c r="P12" i="4"/>
  <c r="O12" i="4"/>
  <c r="N12" i="4"/>
  <c r="X72" i="2"/>
  <c r="P72" i="2"/>
  <c r="X71" i="2"/>
  <c r="P71" i="2"/>
  <c r="X70" i="2"/>
  <c r="P70" i="2"/>
  <c r="X69" i="2"/>
  <c r="P69" i="2"/>
  <c r="X68" i="2"/>
  <c r="P68" i="2"/>
  <c r="X67" i="2"/>
  <c r="P67" i="2"/>
  <c r="X66" i="2"/>
  <c r="P66" i="2"/>
  <c r="X65" i="2"/>
  <c r="P65" i="2"/>
  <c r="X64" i="2"/>
  <c r="P64" i="2"/>
  <c r="X63" i="2"/>
  <c r="P63" i="2"/>
  <c r="X62" i="2"/>
  <c r="P62" i="2"/>
  <c r="X61" i="2"/>
  <c r="P61" i="2"/>
  <c r="X60" i="2"/>
  <c r="P60" i="2"/>
  <c r="X59" i="2"/>
  <c r="P59" i="2"/>
  <c r="X58" i="2"/>
  <c r="P58" i="2"/>
  <c r="X57" i="2"/>
  <c r="P57" i="2"/>
  <c r="X56" i="2"/>
  <c r="P56" i="2"/>
  <c r="X55" i="2"/>
  <c r="P55" i="2"/>
  <c r="X54" i="2"/>
  <c r="P54" i="2"/>
  <c r="X53" i="2"/>
  <c r="P53" i="2"/>
  <c r="X52" i="2"/>
  <c r="P52" i="2"/>
  <c r="X51" i="2"/>
  <c r="P51" i="2"/>
  <c r="X50" i="2"/>
  <c r="P50" i="2"/>
  <c r="X49" i="2"/>
  <c r="P49" i="2"/>
  <c r="X48" i="2"/>
  <c r="P48" i="2"/>
  <c r="X47" i="2"/>
  <c r="P47" i="2"/>
  <c r="X46" i="2"/>
  <c r="P46" i="2"/>
  <c r="X45" i="2"/>
  <c r="P45" i="2"/>
  <c r="X44" i="2"/>
  <c r="P44" i="2"/>
  <c r="X43" i="2"/>
  <c r="P43" i="2"/>
  <c r="X42" i="2"/>
  <c r="P42" i="2"/>
  <c r="X41" i="2"/>
  <c r="P41" i="2"/>
  <c r="X40" i="2"/>
  <c r="P40" i="2"/>
  <c r="X39" i="2"/>
  <c r="P39" i="2"/>
  <c r="X38" i="2"/>
  <c r="P38" i="2"/>
  <c r="X37" i="2"/>
  <c r="P37" i="2"/>
  <c r="X36" i="2"/>
  <c r="P36" i="2"/>
  <c r="X35" i="2"/>
  <c r="P35" i="2"/>
  <c r="X34" i="2"/>
  <c r="P34" i="2"/>
  <c r="X33" i="2"/>
  <c r="P33" i="2"/>
  <c r="X32" i="2"/>
  <c r="P32" i="2"/>
  <c r="X31" i="2"/>
  <c r="P31" i="2"/>
  <c r="X30" i="2"/>
  <c r="P30" i="2"/>
  <c r="X29" i="2"/>
  <c r="P29" i="2"/>
  <c r="X28" i="2"/>
  <c r="P28" i="2"/>
  <c r="X27" i="2"/>
  <c r="P27" i="2"/>
  <c r="X26" i="2"/>
  <c r="P26" i="2"/>
  <c r="X25" i="2"/>
  <c r="P25" i="2"/>
  <c r="X24" i="2"/>
  <c r="P24" i="2"/>
  <c r="X23" i="2"/>
  <c r="P23" i="2"/>
  <c r="X22" i="2"/>
  <c r="P22" i="2"/>
  <c r="X21" i="2"/>
  <c r="P21" i="2"/>
  <c r="X20" i="2"/>
  <c r="P20" i="2"/>
  <c r="X19" i="2"/>
  <c r="P19" i="2"/>
  <c r="X18" i="2"/>
  <c r="P18" i="2"/>
  <c r="X17" i="2"/>
  <c r="P17" i="2"/>
  <c r="X16" i="2"/>
  <c r="P16" i="2"/>
  <c r="X15" i="2"/>
  <c r="P15" i="2"/>
  <c r="X14" i="2"/>
  <c r="P14" i="2"/>
  <c r="X13" i="2"/>
  <c r="P13" i="2"/>
  <c r="X12" i="2"/>
  <c r="P12" i="2"/>
  <c r="X11" i="2"/>
  <c r="P11" i="2"/>
  <c r="X10" i="2"/>
  <c r="P10" i="2"/>
  <c r="X9" i="2"/>
  <c r="P9" i="2"/>
  <c r="X8" i="2"/>
  <c r="P8" i="2"/>
  <c r="X7" i="2"/>
  <c r="P7" i="2"/>
  <c r="X6" i="2"/>
  <c r="P6" i="2"/>
  <c r="X5" i="2"/>
  <c r="P5" i="2"/>
  <c r="X4" i="2"/>
  <c r="P4" i="2"/>
  <c r="X3" i="2"/>
  <c r="P3" i="2"/>
  <c r="X2" i="2"/>
  <c r="P2" i="2"/>
  <c r="X1" i="2"/>
  <c r="P1" i="2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O1" i="1"/>
  <c r="N1" i="1"/>
  <c r="P77" i="4" l="1"/>
</calcChain>
</file>

<file path=xl/sharedStrings.xml><?xml version="1.0" encoding="utf-8"?>
<sst xmlns="http://schemas.openxmlformats.org/spreadsheetml/2006/main" count="279" uniqueCount="118">
  <si>
    <t>map1 bl_to_tr</t>
  </si>
  <si>
    <t>dest03_to_dest02</t>
  </si>
  <si>
    <t>map1 bl_to_mr</t>
  </si>
  <si>
    <t>map3 bl_to_tr</t>
  </si>
  <si>
    <t>map1 tl_to_br</t>
  </si>
  <si>
    <t>map6 bl_to_mr</t>
  </si>
  <si>
    <t>dest01_to_dest02</t>
  </si>
  <si>
    <t>dest05_to_dest07</t>
  </si>
  <si>
    <t>map5 bl_to_m</t>
  </si>
  <si>
    <t>dest07_to_dest06</t>
  </si>
  <si>
    <t>dest05_to_dest08</t>
  </si>
  <si>
    <t>dest02_to_dest03</t>
  </si>
  <si>
    <t>dest08_to_dest05</t>
  </si>
  <si>
    <t>map5 bl_to_mr</t>
  </si>
  <si>
    <t>dest08_to_dest06</t>
  </si>
  <si>
    <t>dest09_to_dest02</t>
  </si>
  <si>
    <t>dest02_to_dest07</t>
  </si>
  <si>
    <t>map3 tl_to_um</t>
  </si>
  <si>
    <t>dest07_to_dest05</t>
  </si>
  <si>
    <t>dest04_to_dest02</t>
  </si>
  <si>
    <t>map4 ml_to_m</t>
  </si>
  <si>
    <t>dest01_to_dest03</t>
  </si>
  <si>
    <t>dest02_to_dest08</t>
  </si>
  <si>
    <t>dest03_to_dest09</t>
  </si>
  <si>
    <t>dest05_to_dest04</t>
  </si>
  <si>
    <t>big tl_to_cl</t>
  </si>
  <si>
    <t>dest03_to_dest01</t>
  </si>
  <si>
    <t>dest09_to_dest03</t>
  </si>
  <si>
    <t>dest03_to_dest05</t>
  </si>
  <si>
    <t>map4 ml_to_mr</t>
  </si>
  <si>
    <t>dest09_to_dest07</t>
  </si>
  <si>
    <t>dest06_to_dest04</t>
  </si>
  <si>
    <t>dest07_to_dest03</t>
  </si>
  <si>
    <t>dest04_to_dest07</t>
  </si>
  <si>
    <t>tite bl_to_cl</t>
  </si>
  <si>
    <t>dest06_to_dest07</t>
  </si>
  <si>
    <t>big bl_to_cl</t>
  </si>
  <si>
    <t>dest04_to_dest08</t>
  </si>
  <si>
    <t>dest03_to_dest07</t>
  </si>
  <si>
    <t>dest08_to_dest07</t>
  </si>
  <si>
    <t>map5 bl_to_tr</t>
  </si>
  <si>
    <t>dest03_to_dest08</t>
  </si>
  <si>
    <t>dest07_to_dest02</t>
  </si>
  <si>
    <t>dest07_to_dest04</t>
  </si>
  <si>
    <t>map6 bl_to_m</t>
  </si>
  <si>
    <t>dest02_to_dest09</t>
  </si>
  <si>
    <t>dest04_to_dest05</t>
  </si>
  <si>
    <t>dest05_to_dest03</t>
  </si>
  <si>
    <t>dest04_to_dest06</t>
  </si>
  <si>
    <t>dest02_to_dest06</t>
  </si>
  <si>
    <t>dest06_to_dest08</t>
  </si>
  <si>
    <t>dest06_to_dest05</t>
  </si>
  <si>
    <t>dest09_to_dest08</t>
  </si>
  <si>
    <t>dest03_to_dest06</t>
  </si>
  <si>
    <t>dest09_to_dest05</t>
  </si>
  <si>
    <t>dest02_to_dest04</t>
  </si>
  <si>
    <t>dest04_to_dest09</t>
  </si>
  <si>
    <t>dest03_to_dest04</t>
  </si>
  <si>
    <t>dest04_to_dest03</t>
  </si>
  <si>
    <t>dest06_to_dest03</t>
  </si>
  <si>
    <t>dest07_to_dest09</t>
  </si>
  <si>
    <t>dest01_to_dest07</t>
  </si>
  <si>
    <t>dest04_to_dest01</t>
  </si>
  <si>
    <t>dest09_to_dest06</t>
  </si>
  <si>
    <t>dest05_to_dest06</t>
  </si>
  <si>
    <t>dest01_to_dest08</t>
  </si>
  <si>
    <t>dest05_to_dest09</t>
  </si>
  <si>
    <t>dest07_to_dest01</t>
  </si>
  <si>
    <t>dest02_to_dest05</t>
  </si>
  <si>
    <t>dest05_to_dest02</t>
  </si>
  <si>
    <t>map4 bl_to_tr</t>
  </si>
  <si>
    <t>dest09_to_dest04</t>
  </si>
  <si>
    <t>dest01_to_dest09</t>
  </si>
  <si>
    <t>dest08_to_dest03</t>
  </si>
  <si>
    <t>dest08_to_dest04</t>
  </si>
  <si>
    <t>dest08_to_dest09</t>
  </si>
  <si>
    <t>dest06_to_dest02</t>
  </si>
  <si>
    <t>dest07_to_dest08</t>
  </si>
  <si>
    <t>dest06_to_dest09</t>
  </si>
  <si>
    <t>dest08_to_dest02</t>
  </si>
  <si>
    <t>dest05_to_dest01</t>
  </si>
  <si>
    <t>dest01_to_dest04</t>
  </si>
  <si>
    <t>dest08_to_dest01</t>
  </si>
  <si>
    <t>map2 mr_to_ml</t>
  </si>
  <si>
    <t>dest02_to_dest01</t>
  </si>
  <si>
    <t>dest01_to_dest05</t>
  </si>
  <si>
    <t>dest01_to_dest06</t>
  </si>
  <si>
    <t>tite bl_to_mr</t>
  </si>
  <si>
    <t>dest06_to_dest01</t>
  </si>
  <si>
    <t>dest09_to_dest01</t>
  </si>
  <si>
    <t>tite bl_to_tr</t>
  </si>
  <si>
    <t>map4 m_to_ml</t>
  </si>
  <si>
    <t>map6 bl_to_tr</t>
  </si>
  <si>
    <t>map5 tl_to_br</t>
  </si>
  <si>
    <t>map4 tl_to_br</t>
  </si>
  <si>
    <t>map6 tl_to_cl</t>
  </si>
  <si>
    <t>big bl_to_mr</t>
  </si>
  <si>
    <t>tite tl_to_cl</t>
  </si>
  <si>
    <t>big bl_to_tr</t>
  </si>
  <si>
    <t>map6 m_to_um</t>
  </si>
  <si>
    <t>map8 m_to_um</t>
  </si>
  <si>
    <t>map2 tl_to_br</t>
  </si>
  <si>
    <t>map3 tl_to_br</t>
  </si>
  <si>
    <t>map2 ml_to_mr</t>
  </si>
  <si>
    <t>map6 tl_to_br</t>
  </si>
  <si>
    <t>big m_to_um</t>
  </si>
  <si>
    <t>map2 bl_to_tr</t>
  </si>
  <si>
    <t>map8 m_to_mr</t>
  </si>
  <si>
    <t>mean OF n</t>
  </si>
  <si>
    <t>mean M n</t>
  </si>
  <si>
    <t>mean D</t>
  </si>
  <si>
    <t>mean J</t>
  </si>
  <si>
    <t>meanJ</t>
  </si>
  <si>
    <t>meanE</t>
  </si>
  <si>
    <t>meanK</t>
  </si>
  <si>
    <t>mean E</t>
  </si>
  <si>
    <t>f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</si>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</sst>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0"/>
      <color rgb="FF000000"/>
      <name val="Arial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164" fontId="1" fillId="4" borderId="0" xfId="0" applyNumberFormat="1" applyFont="1" applyFill="1" applyAlignment="1"/>
    <xf numFmtId="0" fontId="2" fillId="5" borderId="0" xfId="0" applyFont="1" applyFill="1" applyAlignment="1"/>
    <xf numFmtId="164" fontId="2" fillId="4" borderId="0" xfId="0" applyNumberFormat="1" applyFont="1" applyFill="1" applyAlignment="1"/>
    <xf numFmtId="0" fontId="1" fillId="6" borderId="0" xfId="0" applyFont="1" applyFill="1"/>
    <xf numFmtId="165" fontId="1" fillId="3" borderId="0" xfId="0" applyNumberFormat="1" applyFont="1" applyFill="1"/>
    <xf numFmtId="0" fontId="1" fillId="7" borderId="0" xfId="0" applyFont="1" applyFill="1" applyAlignment="1"/>
    <xf numFmtId="164" fontId="1" fillId="7" borderId="0" xfId="0" applyNumberFormat="1" applyFont="1" applyFill="1" applyAlignment="1"/>
    <xf numFmtId="0" fontId="1" fillId="8" borderId="0" xfId="0" applyFont="1" applyFill="1" applyAlignment="1"/>
    <xf numFmtId="164" fontId="1" fillId="8" borderId="0" xfId="0" applyNumberFormat="1" applyFont="1" applyFill="1" applyAlignment="1"/>
    <xf numFmtId="0" fontId="2" fillId="7" borderId="0" xfId="0" applyFont="1" applyFill="1" applyAlignment="1"/>
    <xf numFmtId="164" fontId="2" fillId="7" borderId="0" xfId="0" applyNumberFormat="1" applyFont="1" applyFill="1" applyAlignment="1"/>
    <xf numFmtId="0" fontId="2" fillId="8" borderId="0" xfId="0" applyFont="1" applyFill="1" applyAlignment="1"/>
    <xf numFmtId="164" fontId="2" fillId="8" borderId="0" xfId="0" applyNumberFormat="1" applyFont="1" applyFill="1" applyAlignment="1"/>
    <xf numFmtId="0" fontId="1" fillId="3" borderId="0" xfId="0" applyFont="1" applyFill="1"/>
    <xf numFmtId="2" fontId="1" fillId="3" borderId="0" xfId="0" applyNumberFormat="1" applyFont="1" applyFill="1"/>
    <xf numFmtId="2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0" fontId="1" fillId="5" borderId="0" xfId="0" applyFont="1" applyFill="1"/>
    <xf numFmtId="164" fontId="1" fillId="4" borderId="0" xfId="0" applyNumberFormat="1" applyFont="1" applyFill="1"/>
    <xf numFmtId="0" fontId="2" fillId="5" borderId="0" xfId="0" applyFont="1" applyFill="1"/>
    <xf numFmtId="0" fontId="2" fillId="3" borderId="0" xfId="0" applyFont="1" applyFill="1"/>
    <xf numFmtId="164" fontId="2" fillId="4" borderId="0" xfId="0" applyNumberFormat="1" applyFont="1" applyFill="1"/>
    <xf numFmtId="0" fontId="1" fillId="2" borderId="0" xfId="0" applyFont="1" applyFill="1"/>
    <xf numFmtId="0" fontId="1" fillId="4" borderId="0" xfId="0" applyFont="1" applyFill="1"/>
    <xf numFmtId="0" fontId="2" fillId="2" borderId="0" xfId="0" applyFont="1" applyFill="1"/>
    <xf numFmtId="0" fontId="2" fillId="4" borderId="0" xfId="0" applyFont="1" applyFill="1"/>
    <xf numFmtId="0" fontId="1" fillId="7" borderId="0" xfId="0" applyFont="1" applyFill="1"/>
    <xf numFmtId="164" fontId="1" fillId="7" borderId="0" xfId="0" applyNumberFormat="1" applyFont="1" applyFill="1"/>
    <xf numFmtId="0" fontId="1" fillId="8" borderId="0" xfId="0" applyFont="1" applyFill="1"/>
    <xf numFmtId="164" fontId="1" fillId="8" borderId="0" xfId="0" applyNumberFormat="1" applyFont="1" applyFill="1"/>
    <xf numFmtId="0" fontId="2" fillId="7" borderId="0" xfId="0" applyFont="1" applyFill="1"/>
    <xf numFmtId="164" fontId="2" fillId="7" borderId="0" xfId="0" applyNumberFormat="1" applyFont="1" applyFill="1"/>
    <xf numFmtId="0" fontId="2" fillId="8" borderId="0" xfId="0" applyFont="1" applyFill="1"/>
    <xf numFmtId="164" fontId="2" fillId="8" borderId="0" xfId="0" applyNumberFormat="1" applyFont="1" applyFill="1"/>
    <xf numFmtId="0" fontId="4" fillId="0" borderId="0" xfId="0" applyFont="1" applyAlignment="1"/>
    <xf numFmtId="0" fontId="0" fillId="9" borderId="0" xfId="0" applyFont="1" applyFill="1" applyAlignment="1"/>
    <xf numFmtId="165" fontId="0" fillId="9" borderId="0" xfId="0" applyNumberFormat="1" applyFont="1" applyFill="1" applyAlignment="1"/>
    <xf numFmtId="0" fontId="3" fillId="0" borderId="0" xfId="0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81B"/>
      </a:dk1>
      <a:lt1>
        <a:sysClr val="window" lastClr="F0F1F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5.85546875" customWidth="1"/>
    <col min="2" max="2" width="6.85546875" customWidth="1"/>
    <col min="3" max="3" width="7.85546875" customWidth="1"/>
    <col min="4" max="4" width="7.28515625" customWidth="1"/>
    <col min="5" max="6" width="7.85546875" customWidth="1"/>
    <col min="7" max="7" width="3.28515625" customWidth="1"/>
    <col min="8" max="8" width="6.85546875" customWidth="1"/>
    <col min="9" max="9" width="7.85546875" customWidth="1"/>
    <col min="10" max="10" width="7.28515625" customWidth="1"/>
    <col min="11" max="12" width="7.85546875" customWidth="1"/>
  </cols>
  <sheetData>
    <row r="1" spans="1:15" x14ac:dyDescent="0.2">
      <c r="A1" s="1" t="s">
        <v>0</v>
      </c>
      <c r="B1" s="2">
        <v>1165.5999999999999</v>
      </c>
      <c r="C1" s="2">
        <v>1161.01</v>
      </c>
      <c r="D1" s="3">
        <v>10712</v>
      </c>
      <c r="E1" s="4">
        <v>2757.67</v>
      </c>
      <c r="F1" s="4">
        <v>47</v>
      </c>
      <c r="H1" s="5">
        <v>1165.5999999999999</v>
      </c>
      <c r="I1" s="5">
        <v>1161.01</v>
      </c>
      <c r="J1" s="6">
        <v>816536</v>
      </c>
      <c r="K1" s="7">
        <v>192531</v>
      </c>
      <c r="L1" s="7">
        <v>235.667</v>
      </c>
      <c r="N1">
        <f t="shared" ref="N1:O1" si="0">H1-B1</f>
        <v>0</v>
      </c>
      <c r="O1">
        <f t="shared" si="0"/>
        <v>0</v>
      </c>
    </row>
    <row r="2" spans="1:15" x14ac:dyDescent="0.2">
      <c r="A2" s="1" t="s">
        <v>2</v>
      </c>
      <c r="B2" s="2">
        <v>1014.2</v>
      </c>
      <c r="C2" s="2">
        <v>944.97500000000002</v>
      </c>
      <c r="D2" s="3">
        <v>36705</v>
      </c>
      <c r="E2" s="4">
        <v>9462.33</v>
      </c>
      <c r="F2" s="4">
        <v>54</v>
      </c>
      <c r="H2" s="5">
        <v>1014.2</v>
      </c>
      <c r="I2" s="5">
        <v>944.97500000000002</v>
      </c>
      <c r="J2" s="6">
        <v>818068</v>
      </c>
      <c r="K2" s="7">
        <v>194680</v>
      </c>
      <c r="L2" s="7">
        <v>238.333</v>
      </c>
      <c r="N2">
        <f t="shared" ref="N2:O2" si="1">H2-B2</f>
        <v>0</v>
      </c>
      <c r="O2">
        <f t="shared" si="1"/>
        <v>0</v>
      </c>
    </row>
    <row r="3" spans="1:15" x14ac:dyDescent="0.2">
      <c r="A3" s="1" t="s">
        <v>3</v>
      </c>
      <c r="B3" s="2">
        <v>1212.5999999999999</v>
      </c>
      <c r="C3" s="2">
        <v>1199.51</v>
      </c>
      <c r="D3" s="3">
        <v>31946</v>
      </c>
      <c r="E3" s="4">
        <v>8762.67</v>
      </c>
      <c r="F3" s="4">
        <v>57</v>
      </c>
      <c r="H3" s="5">
        <v>1212.5999999999999</v>
      </c>
      <c r="I3" s="5">
        <v>1199.51</v>
      </c>
      <c r="J3" s="6">
        <v>775390</v>
      </c>
      <c r="K3" s="7">
        <v>177586</v>
      </c>
      <c r="L3" s="7">
        <v>246.333</v>
      </c>
      <c r="N3">
        <f t="shared" ref="N3:O3" si="2">H3-B3</f>
        <v>0</v>
      </c>
      <c r="O3">
        <f t="shared" si="2"/>
        <v>0</v>
      </c>
    </row>
    <row r="4" spans="1:15" x14ac:dyDescent="0.2">
      <c r="A4" s="1" t="s">
        <v>4</v>
      </c>
      <c r="B4" s="2">
        <v>1243.5999999999999</v>
      </c>
      <c r="C4" s="2">
        <v>1255.82</v>
      </c>
      <c r="D4" s="3">
        <v>4439</v>
      </c>
      <c r="E4" s="4">
        <v>1109</v>
      </c>
      <c r="F4" s="4">
        <v>58</v>
      </c>
      <c r="H4" s="5">
        <v>1243.5999999999999</v>
      </c>
      <c r="I4" s="5">
        <v>1255.82</v>
      </c>
      <c r="J4" s="6">
        <v>808176</v>
      </c>
      <c r="K4" s="7">
        <v>198054</v>
      </c>
      <c r="L4" s="7">
        <v>242</v>
      </c>
      <c r="N4">
        <f t="shared" ref="N4:O4" si="3">H4-B4</f>
        <v>0</v>
      </c>
      <c r="O4">
        <f t="shared" si="3"/>
        <v>0</v>
      </c>
    </row>
    <row r="5" spans="1:15" x14ac:dyDescent="0.2">
      <c r="A5" s="1" t="s">
        <v>5</v>
      </c>
      <c r="B5" s="2">
        <v>1011.4</v>
      </c>
      <c r="C5" s="2">
        <v>945.255</v>
      </c>
      <c r="D5" s="3">
        <v>20200</v>
      </c>
      <c r="E5" s="4">
        <v>5000.33</v>
      </c>
      <c r="F5" s="4">
        <v>60.333300000000001</v>
      </c>
      <c r="H5" s="5">
        <v>1011.4</v>
      </c>
      <c r="I5" s="5">
        <v>944.58299999999997</v>
      </c>
      <c r="J5" s="6">
        <v>599850</v>
      </c>
      <c r="K5" s="7">
        <v>153445</v>
      </c>
      <c r="L5" s="7">
        <v>276</v>
      </c>
      <c r="N5">
        <f t="shared" ref="N5:O5" si="4">H5-B5</f>
        <v>0</v>
      </c>
      <c r="O5">
        <f t="shared" si="4"/>
        <v>-0.67200000000002547</v>
      </c>
    </row>
    <row r="6" spans="1:15" x14ac:dyDescent="0.2">
      <c r="A6" s="1" t="s">
        <v>8</v>
      </c>
      <c r="B6" s="2">
        <v>642.4</v>
      </c>
      <c r="C6" s="2">
        <v>609.45399999999995</v>
      </c>
      <c r="D6" s="3">
        <v>15379</v>
      </c>
      <c r="E6" s="4">
        <v>4300.67</v>
      </c>
      <c r="F6" s="4">
        <v>70</v>
      </c>
      <c r="H6" s="5">
        <v>642.4</v>
      </c>
      <c r="I6" s="5">
        <v>609.45399999999995</v>
      </c>
      <c r="J6" s="6">
        <v>564632</v>
      </c>
      <c r="K6" s="7">
        <v>225341</v>
      </c>
      <c r="L6" s="7">
        <v>291.33300000000003</v>
      </c>
      <c r="N6">
        <f t="shared" ref="N6:O6" si="5">H6-B6</f>
        <v>0</v>
      </c>
      <c r="O6">
        <f t="shared" si="5"/>
        <v>0</v>
      </c>
    </row>
    <row r="7" spans="1:15" x14ac:dyDescent="0.2">
      <c r="A7" s="1" t="s">
        <v>13</v>
      </c>
      <c r="B7" s="2">
        <v>1014.2</v>
      </c>
      <c r="C7" s="2">
        <v>949.24800000000005</v>
      </c>
      <c r="D7" s="3">
        <v>21604</v>
      </c>
      <c r="E7" s="4">
        <v>5414.67</v>
      </c>
      <c r="F7" s="4">
        <v>70.333299999999994</v>
      </c>
      <c r="H7" s="5">
        <v>1014.2</v>
      </c>
      <c r="I7" s="5">
        <v>948.28099999999995</v>
      </c>
      <c r="J7" s="6">
        <v>551680</v>
      </c>
      <c r="K7" s="7">
        <v>173963</v>
      </c>
      <c r="L7" s="7">
        <v>238</v>
      </c>
      <c r="N7">
        <f t="shared" ref="N7:O7" si="6">H7-B7</f>
        <v>0</v>
      </c>
      <c r="O7">
        <f t="shared" si="6"/>
        <v>-0.96700000000009823</v>
      </c>
    </row>
    <row r="8" spans="1:15" x14ac:dyDescent="0.2">
      <c r="A8" s="1" t="s">
        <v>17</v>
      </c>
      <c r="B8" s="2">
        <v>785.2</v>
      </c>
      <c r="C8" s="2">
        <v>748.81100000000004</v>
      </c>
      <c r="D8" s="3">
        <v>93424</v>
      </c>
      <c r="E8" s="4">
        <v>28541.3</v>
      </c>
      <c r="F8" s="4">
        <v>73</v>
      </c>
      <c r="H8" s="5">
        <v>785.2</v>
      </c>
      <c r="I8" s="5">
        <v>748.81100000000004</v>
      </c>
      <c r="J8" s="6">
        <v>682242</v>
      </c>
      <c r="K8" s="7">
        <v>160001</v>
      </c>
      <c r="L8" s="7">
        <v>203.667</v>
      </c>
      <c r="N8">
        <f t="shared" ref="N8:O8" si="7">H8-B8</f>
        <v>0</v>
      </c>
      <c r="O8">
        <f t="shared" si="7"/>
        <v>0</v>
      </c>
    </row>
    <row r="9" spans="1:15" x14ac:dyDescent="0.2">
      <c r="A9" s="1" t="s">
        <v>20</v>
      </c>
      <c r="B9" s="2">
        <v>860.6</v>
      </c>
      <c r="C9" s="2">
        <v>820.34</v>
      </c>
      <c r="D9" s="3">
        <v>61641</v>
      </c>
      <c r="E9" s="4">
        <v>31231.7</v>
      </c>
      <c r="F9" s="4">
        <v>77.333299999999994</v>
      </c>
      <c r="H9" s="5">
        <v>860.6</v>
      </c>
      <c r="I9" s="5">
        <v>820.34</v>
      </c>
      <c r="J9" s="6">
        <v>790522</v>
      </c>
      <c r="K9" s="7">
        <v>184122</v>
      </c>
      <c r="L9" s="7">
        <v>226.333</v>
      </c>
      <c r="N9">
        <f t="shared" ref="N9:O9" si="8">H9-B9</f>
        <v>0</v>
      </c>
      <c r="O9">
        <f t="shared" si="8"/>
        <v>0</v>
      </c>
    </row>
    <row r="10" spans="1:15" x14ac:dyDescent="0.2">
      <c r="A10" s="1" t="s">
        <v>25</v>
      </c>
      <c r="B10" s="2">
        <v>885.8</v>
      </c>
      <c r="C10" s="2">
        <v>840.774</v>
      </c>
      <c r="D10" s="3">
        <v>108432</v>
      </c>
      <c r="E10" s="4">
        <v>32503</v>
      </c>
      <c r="F10" s="4">
        <v>78.333299999999994</v>
      </c>
      <c r="H10" s="5">
        <v>885</v>
      </c>
      <c r="I10" s="5">
        <v>840.67899999999997</v>
      </c>
      <c r="J10" s="6">
        <v>202201</v>
      </c>
      <c r="K10" s="7">
        <v>47116.3</v>
      </c>
      <c r="L10" s="7">
        <v>91</v>
      </c>
      <c r="N10">
        <f t="shared" ref="N10:O10" si="9">H10-B10</f>
        <v>-0.79999999999995453</v>
      </c>
      <c r="O10">
        <f t="shared" si="9"/>
        <v>-9.5000000000027285E-2</v>
      </c>
    </row>
    <row r="11" spans="1:15" x14ac:dyDescent="0.2">
      <c r="A11" s="1" t="s">
        <v>29</v>
      </c>
      <c r="B11" s="2">
        <v>959</v>
      </c>
      <c r="C11" s="2">
        <v>909.88699999999994</v>
      </c>
      <c r="D11" s="3">
        <v>123928</v>
      </c>
      <c r="E11" s="4">
        <v>36470.699999999997</v>
      </c>
      <c r="F11" s="4">
        <v>79.333299999999994</v>
      </c>
      <c r="H11" s="5">
        <v>959</v>
      </c>
      <c r="I11" s="5">
        <v>909.88699999999994</v>
      </c>
      <c r="J11" s="6">
        <v>791515</v>
      </c>
      <c r="K11" s="7">
        <v>185359</v>
      </c>
      <c r="L11" s="7">
        <v>228</v>
      </c>
      <c r="N11">
        <f t="shared" ref="N11:O11" si="10">H11-B11</f>
        <v>0</v>
      </c>
      <c r="O11">
        <f t="shared" si="10"/>
        <v>0</v>
      </c>
    </row>
    <row r="12" spans="1:15" x14ac:dyDescent="0.2">
      <c r="A12" s="1" t="s">
        <v>34</v>
      </c>
      <c r="B12" s="2">
        <v>1862.2</v>
      </c>
      <c r="C12" s="2">
        <v>1794.69</v>
      </c>
      <c r="D12" s="3">
        <v>100587</v>
      </c>
      <c r="E12" s="4">
        <v>30810.7</v>
      </c>
      <c r="F12" s="4">
        <v>89</v>
      </c>
      <c r="H12" s="5">
        <v>1855.6</v>
      </c>
      <c r="I12" s="5">
        <v>1792.44</v>
      </c>
      <c r="J12" s="6">
        <v>147840</v>
      </c>
      <c r="K12" s="7">
        <v>36688</v>
      </c>
      <c r="L12" s="7">
        <v>93.666700000000006</v>
      </c>
      <c r="N12">
        <f t="shared" ref="N12:O12" si="11">H12-B12</f>
        <v>-6.6000000000001364</v>
      </c>
      <c r="O12">
        <f t="shared" si="11"/>
        <v>-2.25</v>
      </c>
    </row>
    <row r="13" spans="1:15" x14ac:dyDescent="0.2">
      <c r="A13" s="1" t="s">
        <v>36</v>
      </c>
      <c r="B13" s="2">
        <v>1207</v>
      </c>
      <c r="C13" s="2">
        <v>1163.4100000000001</v>
      </c>
      <c r="D13" s="3">
        <v>149737</v>
      </c>
      <c r="E13" s="4">
        <v>45018.3</v>
      </c>
      <c r="F13" s="4">
        <v>90.333299999999994</v>
      </c>
      <c r="H13" s="5">
        <v>1205.2</v>
      </c>
      <c r="I13" s="5">
        <v>1168.1500000000001</v>
      </c>
      <c r="J13" s="6">
        <v>269093</v>
      </c>
      <c r="K13" s="7">
        <v>62243</v>
      </c>
      <c r="L13" s="7">
        <v>107.333</v>
      </c>
      <c r="N13">
        <f t="shared" ref="N13:O13" si="12">H13-B13</f>
        <v>-1.7999999999999545</v>
      </c>
      <c r="O13">
        <f t="shared" si="12"/>
        <v>4.7400000000000091</v>
      </c>
    </row>
    <row r="14" spans="1:15" x14ac:dyDescent="0.2">
      <c r="A14" s="1" t="s">
        <v>40</v>
      </c>
      <c r="B14" s="2">
        <v>1280.8</v>
      </c>
      <c r="C14" s="2">
        <v>1209.69</v>
      </c>
      <c r="D14" s="3">
        <v>96720</v>
      </c>
      <c r="E14" s="4">
        <v>29601.3</v>
      </c>
      <c r="F14" s="4">
        <v>93.333299999999994</v>
      </c>
      <c r="H14" s="5">
        <v>1280.8</v>
      </c>
      <c r="I14" s="5">
        <v>1217.5899999999999</v>
      </c>
      <c r="J14" s="6">
        <v>597372</v>
      </c>
      <c r="K14" s="7">
        <v>168291</v>
      </c>
      <c r="L14" s="7">
        <v>265.33300000000003</v>
      </c>
      <c r="N14">
        <f t="shared" ref="N14:O14" si="13">H14-B14</f>
        <v>0</v>
      </c>
      <c r="O14">
        <f t="shared" si="13"/>
        <v>7.8999999999998636</v>
      </c>
    </row>
    <row r="15" spans="1:15" x14ac:dyDescent="0.2">
      <c r="A15" s="1" t="s">
        <v>44</v>
      </c>
      <c r="B15" s="2">
        <v>874.4</v>
      </c>
      <c r="C15" s="2">
        <v>817.65599999999995</v>
      </c>
      <c r="D15" s="3">
        <v>151128</v>
      </c>
      <c r="E15" s="4">
        <v>44921.3</v>
      </c>
      <c r="F15" s="4">
        <v>100</v>
      </c>
      <c r="H15" s="5">
        <v>874.4</v>
      </c>
      <c r="I15" s="5">
        <v>817.65599999999995</v>
      </c>
      <c r="J15" s="6">
        <v>561618</v>
      </c>
      <c r="K15" s="7">
        <v>129671</v>
      </c>
      <c r="L15" s="7">
        <v>184.333</v>
      </c>
      <c r="N15">
        <f t="shared" ref="N15:O15" si="14">H15-B15</f>
        <v>0</v>
      </c>
      <c r="O15">
        <f t="shared" si="14"/>
        <v>0</v>
      </c>
    </row>
    <row r="16" spans="1:15" x14ac:dyDescent="0.2">
      <c r="A16" s="1" t="s">
        <v>48</v>
      </c>
      <c r="B16" s="2">
        <v>411.6</v>
      </c>
      <c r="C16" s="2">
        <v>386.71699999999998</v>
      </c>
      <c r="D16" s="3">
        <v>6529</v>
      </c>
      <c r="E16" s="4">
        <v>1825</v>
      </c>
      <c r="F16" s="4">
        <v>108.333</v>
      </c>
      <c r="H16" s="5">
        <v>411.6</v>
      </c>
      <c r="I16" s="5">
        <v>386.72199999999998</v>
      </c>
      <c r="J16" s="6">
        <v>21295</v>
      </c>
      <c r="K16" s="7">
        <v>5058.67</v>
      </c>
      <c r="L16" s="7">
        <v>112.667</v>
      </c>
      <c r="N16">
        <f t="shared" ref="N16:O16" si="15">H16-B16</f>
        <v>0</v>
      </c>
      <c r="O16">
        <f t="shared" si="15"/>
        <v>4.9999999999954525E-3</v>
      </c>
    </row>
    <row r="17" spans="1:15" x14ac:dyDescent="0.2">
      <c r="A17" s="1" t="s">
        <v>38</v>
      </c>
      <c r="B17" s="2">
        <v>619.79999999999995</v>
      </c>
      <c r="C17" s="2">
        <v>609.08000000000004</v>
      </c>
      <c r="D17" s="3">
        <v>10424</v>
      </c>
      <c r="E17" s="4">
        <v>3011.67</v>
      </c>
      <c r="F17" s="4">
        <v>109.667</v>
      </c>
      <c r="H17" s="5">
        <v>619.79999999999995</v>
      </c>
      <c r="I17" s="5">
        <v>609.44500000000005</v>
      </c>
      <c r="J17" s="6">
        <v>59453</v>
      </c>
      <c r="K17" s="7">
        <v>14044.3</v>
      </c>
      <c r="L17" s="7">
        <v>120.333</v>
      </c>
      <c r="N17">
        <f t="shared" ref="N17:O17" si="16">H17-B17</f>
        <v>0</v>
      </c>
      <c r="O17">
        <f t="shared" si="16"/>
        <v>0.36500000000000909</v>
      </c>
    </row>
    <row r="18" spans="1:15" x14ac:dyDescent="0.2">
      <c r="A18" s="1" t="s">
        <v>33</v>
      </c>
      <c r="B18" s="2">
        <v>589.20000000000005</v>
      </c>
      <c r="C18" s="2">
        <v>569.76700000000005</v>
      </c>
      <c r="D18" s="3">
        <v>10254</v>
      </c>
      <c r="E18" s="4">
        <v>2925.67</v>
      </c>
      <c r="F18" s="4">
        <v>110</v>
      </c>
      <c r="H18" s="5">
        <v>589.20000000000005</v>
      </c>
      <c r="I18" s="5">
        <v>573.80200000000002</v>
      </c>
      <c r="J18" s="6">
        <v>57799</v>
      </c>
      <c r="K18" s="7">
        <v>14067.7</v>
      </c>
      <c r="L18" s="7">
        <v>123.333</v>
      </c>
      <c r="N18">
        <f t="shared" ref="N18:O18" si="17">H18-B18</f>
        <v>0</v>
      </c>
      <c r="O18">
        <f t="shared" si="17"/>
        <v>4.0349999999999682</v>
      </c>
    </row>
    <row r="19" spans="1:15" x14ac:dyDescent="0.2">
      <c r="A19" s="1" t="s">
        <v>41</v>
      </c>
      <c r="B19" s="2">
        <v>741.6</v>
      </c>
      <c r="C19" s="2">
        <v>722.274</v>
      </c>
      <c r="D19" s="3">
        <v>11086</v>
      </c>
      <c r="E19" s="4">
        <v>3255.67</v>
      </c>
      <c r="F19" s="4">
        <v>110</v>
      </c>
      <c r="H19" s="5">
        <v>741.6</v>
      </c>
      <c r="I19" s="5">
        <v>722.99800000000005</v>
      </c>
      <c r="J19" s="6">
        <v>59395</v>
      </c>
      <c r="K19" s="7">
        <v>14017.7</v>
      </c>
      <c r="L19" s="7">
        <v>120.333</v>
      </c>
      <c r="N19">
        <f t="shared" ref="N19:O19" si="18">H19-B19</f>
        <v>0</v>
      </c>
      <c r="O19">
        <f t="shared" si="18"/>
        <v>0.72400000000004638</v>
      </c>
    </row>
    <row r="20" spans="1:15" x14ac:dyDescent="0.2">
      <c r="A20" s="1" t="s">
        <v>56</v>
      </c>
      <c r="B20" s="2">
        <v>689.4</v>
      </c>
      <c r="C20" s="2">
        <v>645.69000000000005</v>
      </c>
      <c r="D20" s="3">
        <v>11922</v>
      </c>
      <c r="E20" s="4">
        <v>3244</v>
      </c>
      <c r="F20" s="4">
        <v>110</v>
      </c>
      <c r="H20" s="5">
        <v>689.4</v>
      </c>
      <c r="I20" s="5">
        <v>648.87</v>
      </c>
      <c r="J20" s="6">
        <v>59024</v>
      </c>
      <c r="K20" s="7">
        <v>14304</v>
      </c>
      <c r="L20" s="7">
        <v>128.667</v>
      </c>
      <c r="N20">
        <f t="shared" ref="N20:O20" si="19">H20-B20</f>
        <v>0</v>
      </c>
      <c r="O20">
        <f t="shared" si="19"/>
        <v>3.17999999999995</v>
      </c>
    </row>
    <row r="21" spans="1:15" x14ac:dyDescent="0.2">
      <c r="A21" s="1" t="s">
        <v>53</v>
      </c>
      <c r="B21" s="2">
        <v>606.79999999999995</v>
      </c>
      <c r="C21" s="2">
        <v>573.33399999999995</v>
      </c>
      <c r="D21" s="3">
        <v>12792</v>
      </c>
      <c r="E21" s="4">
        <v>3784</v>
      </c>
      <c r="F21" s="4">
        <v>110.667</v>
      </c>
      <c r="H21" s="5">
        <v>604.79999999999995</v>
      </c>
      <c r="I21" s="5">
        <v>573.33399999999995</v>
      </c>
      <c r="J21" s="6">
        <v>54721</v>
      </c>
      <c r="K21" s="7">
        <v>12956</v>
      </c>
      <c r="L21" s="7">
        <v>119.333</v>
      </c>
      <c r="N21">
        <f t="shared" ref="N21:O21" si="20">H21-B21</f>
        <v>-2</v>
      </c>
      <c r="O21">
        <f t="shared" si="20"/>
        <v>0</v>
      </c>
    </row>
    <row r="22" spans="1:15" x14ac:dyDescent="0.2">
      <c r="A22" s="1" t="s">
        <v>70</v>
      </c>
      <c r="B22" s="2">
        <v>1303.5999999999999</v>
      </c>
      <c r="C22" s="2">
        <v>1216.05</v>
      </c>
      <c r="D22" s="3">
        <v>225753</v>
      </c>
      <c r="E22" s="4">
        <v>66450</v>
      </c>
      <c r="F22" s="4">
        <v>111.333</v>
      </c>
      <c r="H22" s="5">
        <v>1303</v>
      </c>
      <c r="I22" s="5">
        <v>1216.05</v>
      </c>
      <c r="J22" s="6">
        <v>832472</v>
      </c>
      <c r="K22" s="7">
        <v>190717</v>
      </c>
      <c r="L22" s="7">
        <v>250.333</v>
      </c>
      <c r="N22">
        <f t="shared" ref="N22:O22" si="21">H22-B22</f>
        <v>-0.59999999999990905</v>
      </c>
      <c r="O22">
        <f t="shared" si="21"/>
        <v>0</v>
      </c>
    </row>
    <row r="23" spans="1:15" x14ac:dyDescent="0.2">
      <c r="A23" s="1" t="s">
        <v>37</v>
      </c>
      <c r="B23" s="2">
        <v>711</v>
      </c>
      <c r="C23" s="2">
        <v>683.45100000000002</v>
      </c>
      <c r="D23" s="3">
        <v>10840</v>
      </c>
      <c r="E23" s="4">
        <v>3228.67</v>
      </c>
      <c r="F23" s="4">
        <v>112</v>
      </c>
      <c r="H23" s="5">
        <v>711</v>
      </c>
      <c r="I23" s="5">
        <v>687.35500000000002</v>
      </c>
      <c r="J23" s="6">
        <v>57810</v>
      </c>
      <c r="K23" s="7">
        <v>13720</v>
      </c>
      <c r="L23" s="7">
        <v>120.333</v>
      </c>
      <c r="N23">
        <f t="shared" ref="N23:O23" si="22">H23-B23</f>
        <v>0</v>
      </c>
      <c r="O23">
        <f t="shared" si="22"/>
        <v>3.9039999999999964</v>
      </c>
    </row>
    <row r="24" spans="1:15" x14ac:dyDescent="0.2">
      <c r="A24" s="1" t="s">
        <v>23</v>
      </c>
      <c r="B24" s="2">
        <v>613.4</v>
      </c>
      <c r="C24" s="2">
        <v>571.24400000000003</v>
      </c>
      <c r="D24" s="3">
        <v>8717</v>
      </c>
      <c r="E24" s="4">
        <v>2325.67</v>
      </c>
      <c r="F24" s="4">
        <v>113.333</v>
      </c>
      <c r="H24" s="5">
        <v>613.4</v>
      </c>
      <c r="I24" s="5">
        <v>571.24400000000003</v>
      </c>
      <c r="J24" s="6">
        <v>47942</v>
      </c>
      <c r="K24" s="7">
        <v>11310.3</v>
      </c>
      <c r="L24" s="7">
        <v>119</v>
      </c>
      <c r="N24">
        <f t="shared" ref="N24:O24" si="23">H24-B24</f>
        <v>0</v>
      </c>
      <c r="O24">
        <f t="shared" si="23"/>
        <v>0</v>
      </c>
    </row>
    <row r="25" spans="1:15" x14ac:dyDescent="0.2">
      <c r="A25" s="1" t="s">
        <v>83</v>
      </c>
      <c r="B25" s="2">
        <v>1515.8</v>
      </c>
      <c r="C25" s="2">
        <v>1482.36</v>
      </c>
      <c r="D25" s="3">
        <v>219382</v>
      </c>
      <c r="E25" s="4">
        <v>65531.3</v>
      </c>
      <c r="F25" s="4">
        <v>116.667</v>
      </c>
      <c r="H25" s="5">
        <v>1515.8</v>
      </c>
      <c r="I25" s="5">
        <v>1482.36</v>
      </c>
      <c r="J25" s="6">
        <v>426917</v>
      </c>
      <c r="K25" s="7">
        <v>96867.3</v>
      </c>
      <c r="L25" s="7">
        <v>149</v>
      </c>
      <c r="N25">
        <f t="shared" ref="N25:O25" si="24">H25-B25</f>
        <v>0</v>
      </c>
      <c r="O25">
        <f t="shared" si="24"/>
        <v>0</v>
      </c>
    </row>
    <row r="26" spans="1:15" x14ac:dyDescent="0.2">
      <c r="A26" s="1" t="s">
        <v>87</v>
      </c>
      <c r="B26" s="2">
        <v>4294.3999999999996</v>
      </c>
      <c r="C26" s="2">
        <v>4113.47</v>
      </c>
      <c r="D26" s="3">
        <v>200108</v>
      </c>
      <c r="E26" s="4">
        <v>59818</v>
      </c>
      <c r="F26" s="4">
        <v>118.333</v>
      </c>
      <c r="H26" s="5">
        <v>4283.2</v>
      </c>
      <c r="I26" s="5">
        <v>4115.37</v>
      </c>
      <c r="J26" s="6">
        <v>265576</v>
      </c>
      <c r="K26" s="7">
        <v>65093.3</v>
      </c>
      <c r="L26" s="7">
        <v>124</v>
      </c>
      <c r="N26">
        <f t="shared" ref="N26:O26" si="25">H26-B26</f>
        <v>-11.199999999999818</v>
      </c>
      <c r="O26">
        <f t="shared" si="25"/>
        <v>1.8999999999996362</v>
      </c>
    </row>
    <row r="27" spans="1:15" x14ac:dyDescent="0.2">
      <c r="A27" s="1" t="s">
        <v>90</v>
      </c>
      <c r="B27" s="2">
        <v>2857.6</v>
      </c>
      <c r="C27" s="2">
        <v>2732.63</v>
      </c>
      <c r="D27" s="3">
        <v>173858</v>
      </c>
      <c r="E27" s="4">
        <v>59493.7</v>
      </c>
      <c r="F27" s="4">
        <v>128.333</v>
      </c>
      <c r="H27" s="5">
        <v>2851.4</v>
      </c>
      <c r="I27" s="5">
        <v>2734.62</v>
      </c>
      <c r="J27" s="6">
        <v>277042</v>
      </c>
      <c r="K27" s="7">
        <v>71400.3</v>
      </c>
      <c r="L27" s="7">
        <v>131.333</v>
      </c>
      <c r="N27">
        <f t="shared" ref="N27:O27" si="26">H27-B27</f>
        <v>-6.1999999999998181</v>
      </c>
      <c r="O27">
        <f t="shared" si="26"/>
        <v>1.9899999999997817</v>
      </c>
    </row>
    <row r="28" spans="1:15" x14ac:dyDescent="0.2">
      <c r="A28" s="1" t="s">
        <v>91</v>
      </c>
      <c r="B28" s="2">
        <v>860.6</v>
      </c>
      <c r="C28" s="2">
        <v>819.55700000000002</v>
      </c>
      <c r="D28" s="3">
        <v>315978</v>
      </c>
      <c r="E28" s="4">
        <v>96487</v>
      </c>
      <c r="F28" s="4">
        <v>138.667</v>
      </c>
      <c r="H28" s="5">
        <v>860.6</v>
      </c>
      <c r="I28" s="5">
        <v>819.55700000000002</v>
      </c>
      <c r="J28" s="6">
        <v>730730</v>
      </c>
      <c r="K28" s="7">
        <v>168969</v>
      </c>
      <c r="L28" s="7">
        <v>210.333</v>
      </c>
      <c r="N28">
        <f t="shared" ref="N28:O28" si="27">H28-B28</f>
        <v>0</v>
      </c>
      <c r="O28">
        <f t="shared" si="27"/>
        <v>0</v>
      </c>
    </row>
    <row r="29" spans="1:15" x14ac:dyDescent="0.2">
      <c r="A29" s="1" t="s">
        <v>92</v>
      </c>
      <c r="B29" s="2">
        <v>1347.8</v>
      </c>
      <c r="C29" s="2">
        <v>1265.3</v>
      </c>
      <c r="D29" s="3">
        <v>275873</v>
      </c>
      <c r="E29" s="4">
        <v>85165.7</v>
      </c>
      <c r="F29" s="4">
        <v>140.667</v>
      </c>
      <c r="H29" s="5">
        <v>1347.2</v>
      </c>
      <c r="I29" s="5">
        <v>1265.3</v>
      </c>
      <c r="J29" s="6">
        <v>679997</v>
      </c>
      <c r="K29" s="7">
        <v>159066</v>
      </c>
      <c r="L29" s="7">
        <v>253</v>
      </c>
      <c r="N29">
        <f t="shared" ref="N29:O29" si="28">H29-B29</f>
        <v>-0.59999999999990905</v>
      </c>
      <c r="O29">
        <f t="shared" si="28"/>
        <v>0</v>
      </c>
    </row>
    <row r="30" spans="1:15" x14ac:dyDescent="0.2">
      <c r="A30" s="1" t="s">
        <v>93</v>
      </c>
      <c r="B30" s="2">
        <v>1328.2</v>
      </c>
      <c r="C30" s="2">
        <v>1275.7</v>
      </c>
      <c r="D30" s="3">
        <v>79326</v>
      </c>
      <c r="E30" s="4">
        <v>45806.7</v>
      </c>
      <c r="F30" s="4">
        <v>148.333</v>
      </c>
      <c r="H30" s="5">
        <v>1328.2</v>
      </c>
      <c r="I30" s="5">
        <v>1274.95</v>
      </c>
      <c r="J30" s="6">
        <v>597383</v>
      </c>
      <c r="K30" s="7">
        <v>209522</v>
      </c>
      <c r="L30" s="7">
        <v>272.33300000000003</v>
      </c>
      <c r="N30">
        <f t="shared" ref="N30:O30" si="29">H30-B30</f>
        <v>0</v>
      </c>
      <c r="O30">
        <f t="shared" si="29"/>
        <v>-0.75</v>
      </c>
    </row>
    <row r="31" spans="1:15" x14ac:dyDescent="0.2">
      <c r="A31" s="1" t="s">
        <v>94</v>
      </c>
      <c r="B31" s="2">
        <v>1408.6</v>
      </c>
      <c r="C31" s="2">
        <v>1314.67</v>
      </c>
      <c r="D31" s="3">
        <v>245851</v>
      </c>
      <c r="E31" s="4">
        <v>100516</v>
      </c>
      <c r="F31" s="4">
        <v>165</v>
      </c>
      <c r="H31" s="5">
        <v>1408.6</v>
      </c>
      <c r="I31" s="5">
        <v>1314.67</v>
      </c>
      <c r="J31" s="6">
        <v>837058</v>
      </c>
      <c r="K31" s="7">
        <v>197553</v>
      </c>
      <c r="L31" s="7">
        <v>270.66699999999997</v>
      </c>
      <c r="N31">
        <f t="shared" ref="N31:O31" si="30">H31-B31</f>
        <v>0</v>
      </c>
      <c r="O31">
        <f t="shared" si="30"/>
        <v>0</v>
      </c>
    </row>
    <row r="32" spans="1:15" x14ac:dyDescent="0.2">
      <c r="A32" s="1" t="s">
        <v>95</v>
      </c>
      <c r="B32" s="2">
        <v>1482.6</v>
      </c>
      <c r="C32" s="2">
        <v>1404.82</v>
      </c>
      <c r="D32" s="3">
        <v>351702</v>
      </c>
      <c r="E32" s="4">
        <v>107115</v>
      </c>
      <c r="F32" s="4">
        <v>165.667</v>
      </c>
      <c r="H32" s="5">
        <v>1482.6</v>
      </c>
      <c r="I32" s="5">
        <v>1404.82</v>
      </c>
      <c r="J32" s="6">
        <v>701428</v>
      </c>
      <c r="K32" s="7">
        <v>160142</v>
      </c>
      <c r="L32" s="7">
        <v>251.333</v>
      </c>
      <c r="N32">
        <f t="shared" ref="N32:O32" si="31">H32-B32</f>
        <v>0</v>
      </c>
      <c r="O32">
        <f t="shared" si="31"/>
        <v>0</v>
      </c>
    </row>
    <row r="33" spans="1:15" x14ac:dyDescent="0.2">
      <c r="A33" s="1" t="s">
        <v>96</v>
      </c>
      <c r="B33" s="2">
        <v>2681.2</v>
      </c>
      <c r="C33" s="2">
        <v>2577.91</v>
      </c>
      <c r="D33" s="3">
        <v>459366</v>
      </c>
      <c r="E33" s="4">
        <v>136595</v>
      </c>
      <c r="F33" s="4">
        <v>183</v>
      </c>
      <c r="H33" s="5">
        <v>2680.4</v>
      </c>
      <c r="I33" s="5">
        <v>2577.5500000000002</v>
      </c>
      <c r="J33" s="6">
        <v>536832</v>
      </c>
      <c r="K33" s="7">
        <v>126707</v>
      </c>
      <c r="L33" s="7">
        <v>173.333</v>
      </c>
      <c r="N33">
        <f t="shared" ref="N33:O33" si="32">H33-B33</f>
        <v>-0.79999999999972715</v>
      </c>
      <c r="O33">
        <f t="shared" si="32"/>
        <v>-0.35999999999967258</v>
      </c>
    </row>
    <row r="34" spans="1:15" x14ac:dyDescent="0.2">
      <c r="A34" s="1" t="s">
        <v>97</v>
      </c>
      <c r="B34" s="2">
        <v>5146.8</v>
      </c>
      <c r="C34" s="2">
        <v>4934.28</v>
      </c>
      <c r="D34" s="3">
        <v>409760</v>
      </c>
      <c r="E34" s="4">
        <v>126037</v>
      </c>
      <c r="F34" s="4">
        <v>185</v>
      </c>
      <c r="H34" s="5">
        <v>5138.6000000000004</v>
      </c>
      <c r="I34" s="5">
        <v>4932.26</v>
      </c>
      <c r="J34" s="6">
        <v>439661</v>
      </c>
      <c r="K34" s="7">
        <v>107533</v>
      </c>
      <c r="L34" s="7">
        <v>167</v>
      </c>
      <c r="N34">
        <f t="shared" ref="N34:O34" si="33">H34-B34</f>
        <v>-8.1999999999998181</v>
      </c>
      <c r="O34">
        <f t="shared" si="33"/>
        <v>-2.0199999999995271</v>
      </c>
    </row>
    <row r="35" spans="1:15" x14ac:dyDescent="0.2">
      <c r="A35" s="1" t="s">
        <v>98</v>
      </c>
      <c r="B35" s="2">
        <v>2742.2</v>
      </c>
      <c r="C35" s="2">
        <v>2627.93</v>
      </c>
      <c r="D35" s="3">
        <v>457762</v>
      </c>
      <c r="E35" s="4">
        <v>136749</v>
      </c>
      <c r="F35" s="4">
        <v>185.667</v>
      </c>
      <c r="H35" s="5">
        <v>2739.2</v>
      </c>
      <c r="I35" s="5">
        <v>2628.64</v>
      </c>
      <c r="J35" s="6">
        <v>536832</v>
      </c>
      <c r="K35" s="7">
        <v>125353</v>
      </c>
      <c r="L35" s="7">
        <v>173</v>
      </c>
      <c r="N35">
        <f t="shared" ref="N35:O35" si="34">H35-B35</f>
        <v>-3</v>
      </c>
      <c r="O35">
        <f t="shared" si="34"/>
        <v>0.71000000000003638</v>
      </c>
    </row>
    <row r="36" spans="1:15" x14ac:dyDescent="0.2">
      <c r="A36" s="1" t="s">
        <v>99</v>
      </c>
      <c r="B36" s="2">
        <v>1114.8</v>
      </c>
      <c r="C36" s="2">
        <v>1079.97</v>
      </c>
      <c r="D36" s="3">
        <v>181296</v>
      </c>
      <c r="E36" s="4">
        <v>64526.3</v>
      </c>
      <c r="F36" s="4">
        <v>194.333</v>
      </c>
      <c r="H36" s="5">
        <v>1114.8</v>
      </c>
      <c r="I36" s="5">
        <v>1079.97</v>
      </c>
      <c r="J36" s="6">
        <v>466582</v>
      </c>
      <c r="K36" s="7">
        <v>107230</v>
      </c>
      <c r="L36" s="7">
        <v>161.667</v>
      </c>
      <c r="N36">
        <f t="shared" ref="N36:O36" si="35">H36-B36</f>
        <v>0</v>
      </c>
      <c r="O36">
        <f t="shared" si="35"/>
        <v>0</v>
      </c>
    </row>
    <row r="37" spans="1:15" x14ac:dyDescent="0.2">
      <c r="A37" s="1" t="s">
        <v>100</v>
      </c>
      <c r="B37" s="2">
        <v>1116.4000000000001</v>
      </c>
      <c r="C37" s="2">
        <v>1105.3399999999999</v>
      </c>
      <c r="D37" s="3">
        <v>514442</v>
      </c>
      <c r="E37" s="4">
        <v>168833</v>
      </c>
      <c r="F37" s="4">
        <v>223.667</v>
      </c>
      <c r="H37" s="5">
        <v>1115.5999999999999</v>
      </c>
      <c r="I37" s="5">
        <v>1105.3399999999999</v>
      </c>
      <c r="J37" s="6">
        <v>801963</v>
      </c>
      <c r="K37" s="7">
        <v>192629</v>
      </c>
      <c r="L37" s="7">
        <v>238.667</v>
      </c>
      <c r="N37">
        <f t="shared" ref="N37:O37" si="36">H37-B37</f>
        <v>-0.8000000000001819</v>
      </c>
      <c r="O37">
        <f t="shared" si="36"/>
        <v>0</v>
      </c>
    </row>
    <row r="38" spans="1:15" x14ac:dyDescent="0.2">
      <c r="A38" s="1" t="s">
        <v>101</v>
      </c>
      <c r="B38" s="2">
        <v>1668.6</v>
      </c>
      <c r="C38" s="2">
        <v>1641.94</v>
      </c>
      <c r="D38" s="3">
        <v>575772</v>
      </c>
      <c r="E38" s="4">
        <v>171308</v>
      </c>
      <c r="F38" s="4">
        <v>223.667</v>
      </c>
      <c r="H38" s="5">
        <v>1667.4</v>
      </c>
      <c r="I38" s="5">
        <v>1641.94</v>
      </c>
      <c r="J38" s="6">
        <v>745367</v>
      </c>
      <c r="K38" s="7">
        <v>266909</v>
      </c>
      <c r="L38" s="7">
        <v>323.66699999999997</v>
      </c>
      <c r="N38">
        <f t="shared" ref="N38:O38" si="37">H38-B38</f>
        <v>-1.1999999999998181</v>
      </c>
      <c r="O38">
        <f t="shared" si="37"/>
        <v>0</v>
      </c>
    </row>
    <row r="39" spans="1:15" x14ac:dyDescent="0.2">
      <c r="A39" s="1" t="s">
        <v>102</v>
      </c>
      <c r="B39" s="2">
        <v>1449.4</v>
      </c>
      <c r="C39" s="2">
        <v>1369.7</v>
      </c>
      <c r="D39" s="3">
        <v>425639</v>
      </c>
      <c r="E39" s="4">
        <v>196701</v>
      </c>
      <c r="F39" s="4">
        <v>254.333</v>
      </c>
      <c r="H39" s="5">
        <v>1449.4</v>
      </c>
      <c r="I39" s="5">
        <v>1369.7</v>
      </c>
      <c r="J39" s="6">
        <v>785144</v>
      </c>
      <c r="K39" s="7">
        <v>211568</v>
      </c>
      <c r="L39" s="7">
        <v>348.33300000000003</v>
      </c>
      <c r="N39">
        <f t="shared" ref="N39:O39" si="38">H39-B39</f>
        <v>0</v>
      </c>
      <c r="O39">
        <f t="shared" si="38"/>
        <v>0</v>
      </c>
    </row>
    <row r="40" spans="1:15" x14ac:dyDescent="0.2">
      <c r="A40" s="1" t="s">
        <v>103</v>
      </c>
      <c r="B40" s="2">
        <v>1515.8</v>
      </c>
      <c r="C40" s="2">
        <v>1481.9</v>
      </c>
      <c r="D40" s="3">
        <v>626664</v>
      </c>
      <c r="E40" s="4">
        <v>189089</v>
      </c>
      <c r="F40" s="4">
        <v>270</v>
      </c>
      <c r="H40" s="5">
        <v>1515.8</v>
      </c>
      <c r="I40" s="5">
        <v>1481.9</v>
      </c>
      <c r="J40" s="6">
        <v>742823</v>
      </c>
      <c r="K40" s="7">
        <v>242553</v>
      </c>
      <c r="L40" s="7">
        <v>294.33300000000003</v>
      </c>
      <c r="N40">
        <f t="shared" ref="N40:O40" si="39">H40-B40</f>
        <v>0</v>
      </c>
      <c r="O40">
        <f t="shared" si="39"/>
        <v>0</v>
      </c>
    </row>
    <row r="41" spans="1:15" x14ac:dyDescent="0.2">
      <c r="A41" s="1" t="s">
        <v>104</v>
      </c>
      <c r="B41" s="2">
        <v>1668.4</v>
      </c>
      <c r="C41" s="2">
        <v>1606.99</v>
      </c>
      <c r="D41" s="3">
        <v>434133</v>
      </c>
      <c r="E41" s="4">
        <v>213318</v>
      </c>
      <c r="F41" s="4">
        <v>273</v>
      </c>
      <c r="H41" s="5">
        <v>1668.4</v>
      </c>
      <c r="I41" s="5">
        <v>1606.99</v>
      </c>
      <c r="J41" s="6">
        <v>701623</v>
      </c>
      <c r="K41" s="7">
        <v>198045</v>
      </c>
      <c r="L41" s="7">
        <v>276</v>
      </c>
      <c r="N41">
        <f t="shared" ref="N41:O41" si="40">H41-B41</f>
        <v>0</v>
      </c>
      <c r="O41">
        <f t="shared" si="40"/>
        <v>0</v>
      </c>
    </row>
    <row r="42" spans="1:15" x14ac:dyDescent="0.2">
      <c r="A42" s="1" t="s">
        <v>105</v>
      </c>
      <c r="B42" s="2">
        <v>3254.6</v>
      </c>
      <c r="C42" s="2">
        <v>3127.07</v>
      </c>
      <c r="D42" s="3">
        <v>701070</v>
      </c>
      <c r="E42" s="4">
        <v>209526</v>
      </c>
      <c r="F42" s="4">
        <v>289.66699999999997</v>
      </c>
      <c r="H42" s="5">
        <v>3251.4</v>
      </c>
      <c r="I42" s="5">
        <v>3128.05</v>
      </c>
      <c r="J42" s="6">
        <v>731979</v>
      </c>
      <c r="K42" s="7">
        <v>384630</v>
      </c>
      <c r="L42" s="7">
        <v>479.33300000000003</v>
      </c>
      <c r="N42">
        <f t="shared" ref="N42:O42" si="41">H42-B42</f>
        <v>-3.1999999999998181</v>
      </c>
      <c r="O42">
        <f t="shared" si="41"/>
        <v>0.98000000000001819</v>
      </c>
    </row>
    <row r="43" spans="1:15" x14ac:dyDescent="0.2">
      <c r="A43" s="1" t="s">
        <v>106</v>
      </c>
      <c r="B43" s="2">
        <v>1582.6</v>
      </c>
      <c r="C43" s="2">
        <v>1546.12</v>
      </c>
      <c r="D43" s="3">
        <v>503918</v>
      </c>
      <c r="E43" s="4">
        <v>155224</v>
      </c>
      <c r="F43" s="4">
        <v>307</v>
      </c>
      <c r="H43" s="5">
        <v>1582.6</v>
      </c>
      <c r="I43" s="5">
        <v>1546.12</v>
      </c>
      <c r="J43" s="6">
        <v>744899</v>
      </c>
      <c r="K43" s="7">
        <v>209658</v>
      </c>
      <c r="L43" s="7">
        <v>309.33300000000003</v>
      </c>
      <c r="N43">
        <f t="shared" ref="N43:O43" si="42">H43-B43</f>
        <v>0</v>
      </c>
      <c r="O43">
        <f t="shared" si="42"/>
        <v>0</v>
      </c>
    </row>
    <row r="44" spans="1:15" x14ac:dyDescent="0.2">
      <c r="A44" s="1" t="s">
        <v>107</v>
      </c>
      <c r="B44" s="2">
        <v>1607.8</v>
      </c>
      <c r="C44" s="2">
        <v>1584.41</v>
      </c>
      <c r="D44" s="3">
        <v>781895</v>
      </c>
      <c r="E44" s="4">
        <v>288636</v>
      </c>
      <c r="F44" s="4">
        <v>393.33300000000003</v>
      </c>
      <c r="H44" s="5">
        <v>1607.8</v>
      </c>
      <c r="I44" s="5">
        <v>1584.41</v>
      </c>
      <c r="J44" s="6">
        <v>801963</v>
      </c>
      <c r="K44" s="7">
        <v>192945</v>
      </c>
      <c r="L44" s="7">
        <v>239</v>
      </c>
      <c r="N44">
        <f t="shared" ref="N44:O44" si="43">H44-B44</f>
        <v>0</v>
      </c>
      <c r="O44">
        <f t="shared" si="43"/>
        <v>0</v>
      </c>
    </row>
    <row r="45" spans="1:15" x14ac:dyDescent="0.2">
      <c r="B45" s="32"/>
      <c r="C45" s="32"/>
      <c r="D45" s="22"/>
      <c r="E45" s="33"/>
      <c r="F45" s="33"/>
      <c r="H45" s="34"/>
      <c r="I45" s="34"/>
      <c r="J45" s="30"/>
      <c r="K45" s="35"/>
      <c r="L45" s="35"/>
    </row>
    <row r="46" spans="1:15" x14ac:dyDescent="0.2">
      <c r="B46" s="32"/>
      <c r="C46" s="32"/>
      <c r="D46" s="22"/>
      <c r="E46" s="33"/>
      <c r="F46" s="33"/>
      <c r="H46" s="34"/>
      <c r="I46" s="34"/>
      <c r="J46" s="30"/>
      <c r="K46" s="35"/>
      <c r="L46" s="35"/>
    </row>
    <row r="47" spans="1:15" x14ac:dyDescent="0.2">
      <c r="B47" s="32"/>
      <c r="C47" s="32"/>
      <c r="D47" s="22"/>
      <c r="E47" s="33"/>
      <c r="F47" s="33"/>
      <c r="H47" s="34"/>
      <c r="I47" s="34"/>
      <c r="J47" s="30"/>
      <c r="K47" s="35"/>
      <c r="L47" s="35"/>
    </row>
    <row r="48" spans="1:15" x14ac:dyDescent="0.2">
      <c r="B48" s="32"/>
      <c r="C48" s="32"/>
      <c r="D48" s="22"/>
      <c r="E48" s="33"/>
      <c r="F48" s="33"/>
      <c r="H48" s="34"/>
      <c r="I48" s="34"/>
      <c r="J48" s="30"/>
      <c r="K48" s="35"/>
      <c r="L48" s="35"/>
    </row>
    <row r="49" spans="2:12" x14ac:dyDescent="0.2">
      <c r="B49" s="32"/>
      <c r="C49" s="32"/>
      <c r="D49" s="22"/>
      <c r="E49" s="33"/>
      <c r="F49" s="33"/>
      <c r="H49" s="34"/>
      <c r="I49" s="34"/>
      <c r="J49" s="30"/>
      <c r="K49" s="35"/>
      <c r="L49" s="35"/>
    </row>
    <row r="50" spans="2:12" x14ac:dyDescent="0.2">
      <c r="B50" s="32"/>
      <c r="C50" s="32"/>
      <c r="D50" s="22"/>
      <c r="E50" s="33"/>
      <c r="F50" s="33"/>
      <c r="H50" s="34"/>
      <c r="I50" s="34"/>
      <c r="J50" s="30"/>
      <c r="K50" s="35"/>
      <c r="L50" s="35"/>
    </row>
    <row r="51" spans="2:12" x14ac:dyDescent="0.2">
      <c r="B51" s="32"/>
      <c r="C51" s="32"/>
      <c r="D51" s="22"/>
      <c r="E51" s="33"/>
      <c r="F51" s="33"/>
      <c r="H51" s="34"/>
      <c r="I51" s="34"/>
      <c r="J51" s="30"/>
      <c r="K51" s="35"/>
      <c r="L51" s="35"/>
    </row>
    <row r="52" spans="2:12" x14ac:dyDescent="0.2">
      <c r="B52" s="32"/>
      <c r="C52" s="32"/>
      <c r="D52" s="22"/>
      <c r="E52" s="33"/>
      <c r="F52" s="33"/>
      <c r="H52" s="34"/>
      <c r="I52" s="34"/>
      <c r="J52" s="30"/>
      <c r="K52" s="35"/>
      <c r="L52" s="35"/>
    </row>
    <row r="53" spans="2:12" x14ac:dyDescent="0.2">
      <c r="B53" s="32"/>
      <c r="C53" s="32"/>
      <c r="D53" s="22"/>
      <c r="E53" s="33"/>
      <c r="F53" s="33"/>
      <c r="H53" s="34"/>
      <c r="I53" s="34"/>
      <c r="J53" s="30"/>
      <c r="K53" s="35"/>
      <c r="L53" s="35"/>
    </row>
    <row r="54" spans="2:12" x14ac:dyDescent="0.2">
      <c r="B54" s="32"/>
      <c r="C54" s="32"/>
      <c r="D54" s="22"/>
      <c r="E54" s="33"/>
      <c r="F54" s="33"/>
      <c r="H54" s="34"/>
      <c r="I54" s="34"/>
      <c r="J54" s="30"/>
      <c r="K54" s="35"/>
      <c r="L54" s="35"/>
    </row>
    <row r="55" spans="2:12" x14ac:dyDescent="0.2">
      <c r="B55" s="32"/>
      <c r="C55" s="32"/>
      <c r="D55" s="22"/>
      <c r="E55" s="33"/>
      <c r="F55" s="33"/>
      <c r="H55" s="34"/>
      <c r="I55" s="34"/>
      <c r="J55" s="30"/>
      <c r="K55" s="35"/>
      <c r="L55" s="35"/>
    </row>
    <row r="56" spans="2:12" x14ac:dyDescent="0.2">
      <c r="B56" s="32"/>
      <c r="C56" s="32"/>
      <c r="D56" s="22"/>
      <c r="E56" s="33"/>
      <c r="F56" s="33"/>
      <c r="H56" s="34"/>
      <c r="I56" s="34"/>
      <c r="J56" s="30"/>
      <c r="K56" s="35"/>
      <c r="L56" s="35"/>
    </row>
    <row r="57" spans="2:12" x14ac:dyDescent="0.2">
      <c r="B57" s="32"/>
      <c r="C57" s="32"/>
      <c r="D57" s="22"/>
      <c r="E57" s="33"/>
      <c r="F57" s="33"/>
      <c r="H57" s="34"/>
      <c r="I57" s="34"/>
      <c r="J57" s="30"/>
      <c r="K57" s="35"/>
      <c r="L57" s="35"/>
    </row>
    <row r="58" spans="2:12" x14ac:dyDescent="0.2">
      <c r="B58" s="32"/>
      <c r="C58" s="32"/>
      <c r="D58" s="22"/>
      <c r="E58" s="33"/>
      <c r="F58" s="33"/>
      <c r="H58" s="34"/>
      <c r="I58" s="34"/>
      <c r="J58" s="30"/>
      <c r="K58" s="35"/>
      <c r="L58" s="35"/>
    </row>
    <row r="59" spans="2:12" x14ac:dyDescent="0.2">
      <c r="B59" s="32"/>
      <c r="C59" s="32"/>
      <c r="D59" s="22"/>
      <c r="E59" s="33"/>
      <c r="F59" s="33"/>
      <c r="H59" s="34"/>
      <c r="I59" s="34"/>
      <c r="J59" s="30"/>
      <c r="K59" s="35"/>
      <c r="L59" s="35"/>
    </row>
    <row r="60" spans="2:12" x14ac:dyDescent="0.2">
      <c r="B60" s="32"/>
      <c r="C60" s="32"/>
      <c r="D60" s="22"/>
      <c r="E60" s="33"/>
      <c r="F60" s="33"/>
      <c r="H60" s="34"/>
      <c r="I60" s="34"/>
      <c r="J60" s="30"/>
      <c r="K60" s="35"/>
      <c r="L60" s="35"/>
    </row>
    <row r="61" spans="2:12" x14ac:dyDescent="0.2">
      <c r="B61" s="32"/>
      <c r="C61" s="32"/>
      <c r="D61" s="22"/>
      <c r="E61" s="33"/>
      <c r="F61" s="33"/>
      <c r="H61" s="34"/>
      <c r="I61" s="34"/>
      <c r="J61" s="30"/>
      <c r="K61" s="35"/>
      <c r="L61" s="35"/>
    </row>
    <row r="62" spans="2:12" x14ac:dyDescent="0.2">
      <c r="B62" s="32"/>
      <c r="C62" s="32"/>
      <c r="D62" s="22"/>
      <c r="E62" s="33"/>
      <c r="F62" s="33"/>
      <c r="H62" s="34"/>
      <c r="I62" s="34"/>
      <c r="J62" s="30"/>
      <c r="K62" s="35"/>
      <c r="L62" s="35"/>
    </row>
    <row r="63" spans="2:12" x14ac:dyDescent="0.2">
      <c r="B63" s="32"/>
      <c r="C63" s="32"/>
      <c r="D63" s="22"/>
      <c r="E63" s="33"/>
      <c r="F63" s="33"/>
      <c r="H63" s="34"/>
      <c r="I63" s="34"/>
      <c r="J63" s="30"/>
      <c r="K63" s="35"/>
      <c r="L63" s="35"/>
    </row>
    <row r="64" spans="2:12" x14ac:dyDescent="0.2">
      <c r="B64" s="32"/>
      <c r="C64" s="32"/>
      <c r="D64" s="22"/>
      <c r="E64" s="33"/>
      <c r="F64" s="33"/>
      <c r="H64" s="34"/>
      <c r="I64" s="34"/>
      <c r="J64" s="30"/>
      <c r="K64" s="35"/>
      <c r="L64" s="35"/>
    </row>
    <row r="65" spans="2:12" x14ac:dyDescent="0.2">
      <c r="B65" s="32"/>
      <c r="C65" s="32"/>
      <c r="D65" s="22"/>
      <c r="E65" s="33"/>
      <c r="F65" s="33"/>
      <c r="H65" s="34"/>
      <c r="I65" s="34"/>
      <c r="J65" s="30"/>
      <c r="K65" s="35"/>
      <c r="L65" s="35"/>
    </row>
    <row r="66" spans="2:12" x14ac:dyDescent="0.2">
      <c r="B66" s="32"/>
      <c r="C66" s="32"/>
      <c r="D66" s="22"/>
      <c r="E66" s="33"/>
      <c r="F66" s="33"/>
      <c r="H66" s="34"/>
      <c r="I66" s="34"/>
      <c r="J66" s="30"/>
      <c r="K66" s="35"/>
      <c r="L66" s="35"/>
    </row>
    <row r="67" spans="2:12" x14ac:dyDescent="0.2">
      <c r="B67" s="32"/>
      <c r="C67" s="32"/>
      <c r="D67" s="22"/>
      <c r="E67" s="33"/>
      <c r="F67" s="33"/>
      <c r="H67" s="34"/>
      <c r="I67" s="34"/>
      <c r="J67" s="30"/>
      <c r="K67" s="35"/>
      <c r="L67" s="35"/>
    </row>
    <row r="68" spans="2:12" x14ac:dyDescent="0.2">
      <c r="B68" s="32"/>
      <c r="C68" s="32"/>
      <c r="D68" s="22"/>
      <c r="E68" s="33"/>
      <c r="F68" s="33"/>
      <c r="H68" s="34"/>
      <c r="I68" s="34"/>
      <c r="J68" s="30"/>
      <c r="K68" s="35"/>
      <c r="L68" s="35"/>
    </row>
    <row r="69" spans="2:12" x14ac:dyDescent="0.2">
      <c r="B69" s="32"/>
      <c r="C69" s="32"/>
      <c r="D69" s="22"/>
      <c r="E69" s="33"/>
      <c r="F69" s="33"/>
      <c r="H69" s="34"/>
      <c r="I69" s="34"/>
      <c r="J69" s="30"/>
      <c r="K69" s="35"/>
      <c r="L69" s="35"/>
    </row>
    <row r="70" spans="2:12" x14ac:dyDescent="0.2">
      <c r="B70" s="32"/>
      <c r="C70" s="32"/>
      <c r="D70" s="22"/>
      <c r="E70" s="33"/>
      <c r="F70" s="33"/>
      <c r="H70" s="34"/>
      <c r="I70" s="34"/>
      <c r="J70" s="30"/>
      <c r="K70" s="35"/>
      <c r="L70" s="35"/>
    </row>
    <row r="71" spans="2:12" x14ac:dyDescent="0.2">
      <c r="B71" s="32"/>
      <c r="C71" s="32"/>
      <c r="D71" s="22"/>
      <c r="E71" s="33"/>
      <c r="F71" s="33"/>
      <c r="H71" s="34"/>
      <c r="I71" s="34"/>
      <c r="J71" s="30"/>
      <c r="K71" s="35"/>
      <c r="L71" s="35"/>
    </row>
    <row r="72" spans="2:12" x14ac:dyDescent="0.2">
      <c r="B72" s="32"/>
      <c r="C72" s="32"/>
      <c r="D72" s="22"/>
      <c r="E72" s="33"/>
      <c r="F72" s="33"/>
      <c r="H72" s="34"/>
      <c r="I72" s="34"/>
      <c r="J72" s="30"/>
      <c r="K72" s="35"/>
      <c r="L72" s="35"/>
    </row>
    <row r="73" spans="2:12" x14ac:dyDescent="0.2">
      <c r="B73" s="32"/>
      <c r="C73" s="32"/>
      <c r="D73" s="22"/>
      <c r="E73" s="33"/>
      <c r="F73" s="33"/>
      <c r="H73" s="34"/>
      <c r="I73" s="34"/>
      <c r="J73" s="30"/>
      <c r="K73" s="35"/>
      <c r="L73" s="35"/>
    </row>
    <row r="74" spans="2:12" x14ac:dyDescent="0.2">
      <c r="B74" s="32"/>
      <c r="C74" s="32"/>
      <c r="D74" s="22"/>
      <c r="E74" s="33"/>
      <c r="F74" s="33"/>
      <c r="H74" s="34"/>
      <c r="I74" s="34"/>
      <c r="J74" s="30"/>
      <c r="K74" s="35"/>
      <c r="L74" s="35"/>
    </row>
    <row r="75" spans="2:12" x14ac:dyDescent="0.2">
      <c r="B75" s="32"/>
      <c r="C75" s="32"/>
      <c r="D75" s="22"/>
      <c r="E75" s="33"/>
      <c r="F75" s="33"/>
      <c r="H75" s="34"/>
      <c r="I75" s="34"/>
      <c r="J75" s="30"/>
      <c r="K75" s="35"/>
      <c r="L75" s="35"/>
    </row>
    <row r="76" spans="2:12" x14ac:dyDescent="0.2">
      <c r="B76" s="32"/>
      <c r="C76" s="32"/>
      <c r="D76" s="22"/>
      <c r="E76" s="33"/>
      <c r="F76" s="33"/>
      <c r="H76" s="34"/>
      <c r="I76" s="34"/>
      <c r="J76" s="30"/>
      <c r="K76" s="35"/>
      <c r="L76" s="35"/>
    </row>
    <row r="77" spans="2:12" x14ac:dyDescent="0.2">
      <c r="B77" s="32"/>
      <c r="C77" s="32"/>
      <c r="D77" s="22"/>
      <c r="E77" s="33"/>
      <c r="F77" s="33"/>
      <c r="H77" s="34"/>
      <c r="I77" s="34"/>
      <c r="J77" s="30"/>
      <c r="K77" s="35"/>
      <c r="L77" s="35"/>
    </row>
    <row r="78" spans="2:12" x14ac:dyDescent="0.2">
      <c r="B78" s="32"/>
      <c r="C78" s="32"/>
      <c r="D78" s="22"/>
      <c r="E78" s="33"/>
      <c r="F78" s="33"/>
      <c r="H78" s="34"/>
      <c r="I78" s="34"/>
      <c r="J78" s="30"/>
      <c r="K78" s="35"/>
      <c r="L78" s="35"/>
    </row>
    <row r="79" spans="2:12" x14ac:dyDescent="0.2">
      <c r="B79" s="32"/>
      <c r="C79" s="32"/>
      <c r="D79" s="22"/>
      <c r="E79" s="33"/>
      <c r="F79" s="33"/>
      <c r="H79" s="34"/>
      <c r="I79" s="34"/>
      <c r="J79" s="30"/>
      <c r="K79" s="35"/>
      <c r="L79" s="35"/>
    </row>
    <row r="80" spans="2:12" x14ac:dyDescent="0.2">
      <c r="B80" s="32"/>
      <c r="C80" s="32"/>
      <c r="D80" s="22"/>
      <c r="E80" s="33"/>
      <c r="F80" s="33"/>
      <c r="H80" s="34"/>
      <c r="I80" s="34"/>
      <c r="J80" s="30"/>
      <c r="K80" s="35"/>
      <c r="L80" s="35"/>
    </row>
    <row r="81" spans="2:12" x14ac:dyDescent="0.2">
      <c r="B81" s="32"/>
      <c r="C81" s="32"/>
      <c r="D81" s="22"/>
      <c r="E81" s="33"/>
      <c r="F81" s="33"/>
      <c r="H81" s="34"/>
      <c r="I81" s="34"/>
      <c r="J81" s="30"/>
      <c r="K81" s="35"/>
      <c r="L81" s="35"/>
    </row>
    <row r="82" spans="2:12" x14ac:dyDescent="0.2">
      <c r="B82" s="32"/>
      <c r="C82" s="32"/>
      <c r="D82" s="22"/>
      <c r="E82" s="33"/>
      <c r="F82" s="33"/>
      <c r="H82" s="34"/>
      <c r="I82" s="34"/>
      <c r="J82" s="30"/>
      <c r="K82" s="35"/>
      <c r="L82" s="35"/>
    </row>
    <row r="83" spans="2:12" x14ac:dyDescent="0.2">
      <c r="B83" s="32"/>
      <c r="C83" s="32"/>
      <c r="D83" s="22"/>
      <c r="E83" s="33"/>
      <c r="F83" s="33"/>
      <c r="H83" s="34"/>
      <c r="I83" s="34"/>
      <c r="J83" s="30"/>
      <c r="K83" s="35"/>
      <c r="L83" s="35"/>
    </row>
    <row r="84" spans="2:12" x14ac:dyDescent="0.2">
      <c r="B84" s="32"/>
      <c r="C84" s="32"/>
      <c r="D84" s="22"/>
      <c r="E84" s="33"/>
      <c r="F84" s="33"/>
      <c r="H84" s="34"/>
      <c r="I84" s="34"/>
      <c r="J84" s="30"/>
      <c r="K84" s="35"/>
      <c r="L84" s="35"/>
    </row>
    <row r="85" spans="2:12" x14ac:dyDescent="0.2">
      <c r="B85" s="32"/>
      <c r="C85" s="32"/>
      <c r="D85" s="22"/>
      <c r="E85" s="33"/>
      <c r="F85" s="33"/>
      <c r="H85" s="34"/>
      <c r="I85" s="34"/>
      <c r="J85" s="30"/>
      <c r="K85" s="35"/>
      <c r="L85" s="35"/>
    </row>
    <row r="86" spans="2:12" x14ac:dyDescent="0.2">
      <c r="B86" s="32"/>
      <c r="C86" s="32"/>
      <c r="D86" s="22"/>
      <c r="E86" s="33"/>
      <c r="F86" s="33"/>
      <c r="H86" s="34"/>
      <c r="I86" s="34"/>
      <c r="J86" s="30"/>
      <c r="K86" s="35"/>
      <c r="L86" s="35"/>
    </row>
    <row r="87" spans="2:12" x14ac:dyDescent="0.2">
      <c r="B87" s="32"/>
      <c r="C87" s="32"/>
      <c r="D87" s="22"/>
      <c r="E87" s="33"/>
      <c r="F87" s="33"/>
      <c r="H87" s="34"/>
      <c r="I87" s="34"/>
      <c r="J87" s="30"/>
      <c r="K87" s="35"/>
      <c r="L87" s="35"/>
    </row>
    <row r="88" spans="2:12" x14ac:dyDescent="0.2">
      <c r="B88" s="32"/>
      <c r="C88" s="32"/>
      <c r="D88" s="22"/>
      <c r="E88" s="33"/>
      <c r="F88" s="33"/>
      <c r="H88" s="34"/>
      <c r="I88" s="34"/>
      <c r="J88" s="30"/>
      <c r="K88" s="35"/>
      <c r="L88" s="35"/>
    </row>
    <row r="89" spans="2:12" x14ac:dyDescent="0.2">
      <c r="B89" s="32"/>
      <c r="C89" s="32"/>
      <c r="D89" s="22"/>
      <c r="E89" s="33"/>
      <c r="F89" s="33"/>
      <c r="H89" s="34"/>
      <c r="I89" s="34"/>
      <c r="J89" s="30"/>
      <c r="K89" s="35"/>
      <c r="L89" s="35"/>
    </row>
    <row r="90" spans="2:12" x14ac:dyDescent="0.2">
      <c r="B90" s="32"/>
      <c r="C90" s="32"/>
      <c r="D90" s="22"/>
      <c r="E90" s="33"/>
      <c r="F90" s="33"/>
      <c r="H90" s="34"/>
      <c r="I90" s="34"/>
      <c r="J90" s="30"/>
      <c r="K90" s="35"/>
      <c r="L90" s="35"/>
    </row>
    <row r="91" spans="2:12" x14ac:dyDescent="0.2">
      <c r="B91" s="32"/>
      <c r="C91" s="32"/>
      <c r="D91" s="22"/>
      <c r="E91" s="33"/>
      <c r="F91" s="33"/>
      <c r="H91" s="34"/>
      <c r="I91" s="34"/>
      <c r="J91" s="30"/>
      <c r="K91" s="35"/>
      <c r="L91" s="35"/>
    </row>
    <row r="92" spans="2:12" x14ac:dyDescent="0.2">
      <c r="B92" s="32"/>
      <c r="C92" s="32"/>
      <c r="D92" s="22"/>
      <c r="E92" s="33"/>
      <c r="F92" s="33"/>
      <c r="H92" s="34"/>
      <c r="I92" s="34"/>
      <c r="J92" s="30"/>
      <c r="K92" s="35"/>
      <c r="L92" s="35"/>
    </row>
    <row r="93" spans="2:12" x14ac:dyDescent="0.2">
      <c r="B93" s="32"/>
      <c r="C93" s="32"/>
      <c r="D93" s="22"/>
      <c r="E93" s="33"/>
      <c r="F93" s="33"/>
      <c r="H93" s="34"/>
      <c r="I93" s="34"/>
      <c r="J93" s="30"/>
      <c r="K93" s="35"/>
      <c r="L93" s="35"/>
    </row>
    <row r="94" spans="2:12" x14ac:dyDescent="0.2">
      <c r="B94" s="32"/>
      <c r="C94" s="32"/>
      <c r="D94" s="22"/>
      <c r="E94" s="33"/>
      <c r="F94" s="33"/>
      <c r="H94" s="34"/>
      <c r="I94" s="34"/>
      <c r="J94" s="30"/>
      <c r="K94" s="35"/>
      <c r="L94" s="35"/>
    </row>
    <row r="95" spans="2:12" x14ac:dyDescent="0.2">
      <c r="B95" s="32"/>
      <c r="C95" s="32"/>
      <c r="D95" s="22"/>
      <c r="E95" s="33"/>
      <c r="F95" s="33"/>
      <c r="H95" s="34"/>
      <c r="I95" s="34"/>
      <c r="J95" s="30"/>
      <c r="K95" s="35"/>
      <c r="L95" s="35"/>
    </row>
    <row r="96" spans="2:12" x14ac:dyDescent="0.2">
      <c r="B96" s="32"/>
      <c r="C96" s="32"/>
      <c r="D96" s="22"/>
      <c r="E96" s="33"/>
      <c r="F96" s="33"/>
      <c r="H96" s="34"/>
      <c r="I96" s="34"/>
      <c r="J96" s="30"/>
      <c r="K96" s="35"/>
      <c r="L96" s="35"/>
    </row>
    <row r="97" spans="2:12" x14ac:dyDescent="0.2">
      <c r="B97" s="32"/>
      <c r="C97" s="32"/>
      <c r="D97" s="22"/>
      <c r="E97" s="33"/>
      <c r="F97" s="33"/>
      <c r="H97" s="34"/>
      <c r="I97" s="34"/>
      <c r="J97" s="30"/>
      <c r="K97" s="35"/>
      <c r="L97" s="35"/>
    </row>
    <row r="98" spans="2:12" x14ac:dyDescent="0.2">
      <c r="B98" s="32"/>
      <c r="C98" s="32"/>
      <c r="D98" s="22"/>
      <c r="E98" s="33"/>
      <c r="F98" s="33"/>
      <c r="H98" s="34"/>
      <c r="I98" s="34"/>
      <c r="J98" s="30"/>
      <c r="K98" s="35"/>
      <c r="L98" s="35"/>
    </row>
    <row r="99" spans="2:12" x14ac:dyDescent="0.2">
      <c r="B99" s="32"/>
      <c r="C99" s="32"/>
      <c r="D99" s="22"/>
      <c r="E99" s="33"/>
      <c r="F99" s="33"/>
      <c r="H99" s="34"/>
      <c r="I99" s="34"/>
      <c r="J99" s="30"/>
      <c r="K99" s="35"/>
      <c r="L99" s="35"/>
    </row>
    <row r="100" spans="2:12" x14ac:dyDescent="0.2">
      <c r="B100" s="32"/>
      <c r="C100" s="32"/>
      <c r="D100" s="22"/>
      <c r="E100" s="33"/>
      <c r="F100" s="33"/>
      <c r="H100" s="34"/>
      <c r="I100" s="34"/>
      <c r="J100" s="30"/>
      <c r="K100" s="35"/>
      <c r="L100" s="35"/>
    </row>
    <row r="101" spans="2:12" x14ac:dyDescent="0.2">
      <c r="B101" s="32"/>
      <c r="C101" s="32"/>
      <c r="D101" s="22"/>
      <c r="E101" s="33"/>
      <c r="F101" s="33"/>
      <c r="H101" s="34"/>
      <c r="I101" s="34"/>
      <c r="J101" s="30"/>
      <c r="K101" s="35"/>
      <c r="L101" s="35"/>
    </row>
    <row r="102" spans="2:12" x14ac:dyDescent="0.2">
      <c r="B102" s="32"/>
      <c r="C102" s="32"/>
      <c r="D102" s="22"/>
      <c r="E102" s="33"/>
      <c r="F102" s="33"/>
      <c r="H102" s="34"/>
      <c r="I102" s="34"/>
      <c r="J102" s="30"/>
      <c r="K102" s="35"/>
      <c r="L102" s="35"/>
    </row>
    <row r="103" spans="2:12" x14ac:dyDescent="0.2">
      <c r="B103" s="32"/>
      <c r="C103" s="32"/>
      <c r="D103" s="22"/>
      <c r="E103" s="33"/>
      <c r="F103" s="33"/>
      <c r="H103" s="34"/>
      <c r="I103" s="34"/>
      <c r="J103" s="30"/>
      <c r="K103" s="35"/>
      <c r="L103" s="35"/>
    </row>
    <row r="104" spans="2:12" x14ac:dyDescent="0.2">
      <c r="B104" s="32"/>
      <c r="C104" s="32"/>
      <c r="D104" s="22"/>
      <c r="E104" s="33"/>
      <c r="F104" s="33"/>
      <c r="H104" s="34"/>
      <c r="I104" s="34"/>
      <c r="J104" s="30"/>
      <c r="K104" s="35"/>
      <c r="L104" s="35"/>
    </row>
    <row r="105" spans="2:12" x14ac:dyDescent="0.2">
      <c r="B105" s="32"/>
      <c r="C105" s="32"/>
      <c r="D105" s="22"/>
      <c r="E105" s="33"/>
      <c r="F105" s="33"/>
      <c r="H105" s="34"/>
      <c r="I105" s="34"/>
      <c r="J105" s="30"/>
      <c r="K105" s="35"/>
      <c r="L105" s="35"/>
    </row>
    <row r="106" spans="2:12" x14ac:dyDescent="0.2">
      <c r="B106" s="32"/>
      <c r="C106" s="32"/>
      <c r="D106" s="22"/>
      <c r="E106" s="33"/>
      <c r="F106" s="33"/>
      <c r="H106" s="34"/>
      <c r="I106" s="34"/>
      <c r="J106" s="30"/>
      <c r="K106" s="35"/>
      <c r="L106" s="35"/>
    </row>
    <row r="107" spans="2:12" x14ac:dyDescent="0.2">
      <c r="B107" s="32"/>
      <c r="C107" s="32"/>
      <c r="D107" s="22"/>
      <c r="E107" s="33"/>
      <c r="F107" s="33"/>
      <c r="H107" s="34"/>
      <c r="I107" s="34"/>
      <c r="J107" s="30"/>
      <c r="K107" s="35"/>
      <c r="L107" s="35"/>
    </row>
    <row r="108" spans="2:12" x14ac:dyDescent="0.2">
      <c r="B108" s="32"/>
      <c r="C108" s="32"/>
      <c r="D108" s="22"/>
      <c r="E108" s="33"/>
      <c r="F108" s="33"/>
      <c r="H108" s="34"/>
      <c r="I108" s="34"/>
      <c r="J108" s="30"/>
      <c r="K108" s="35"/>
      <c r="L108" s="35"/>
    </row>
    <row r="109" spans="2:12" x14ac:dyDescent="0.2">
      <c r="B109" s="32"/>
      <c r="C109" s="32"/>
      <c r="D109" s="22"/>
      <c r="E109" s="33"/>
      <c r="F109" s="33"/>
      <c r="H109" s="34"/>
      <c r="I109" s="34"/>
      <c r="J109" s="30"/>
      <c r="K109" s="35"/>
      <c r="L109" s="35"/>
    </row>
    <row r="110" spans="2:12" x14ac:dyDescent="0.2">
      <c r="B110" s="32"/>
      <c r="C110" s="32"/>
      <c r="D110" s="22"/>
      <c r="E110" s="33"/>
      <c r="F110" s="33"/>
      <c r="H110" s="34"/>
      <c r="I110" s="34"/>
      <c r="J110" s="30"/>
      <c r="K110" s="35"/>
      <c r="L110" s="35"/>
    </row>
    <row r="111" spans="2:12" x14ac:dyDescent="0.2">
      <c r="B111" s="32"/>
      <c r="C111" s="32"/>
      <c r="D111" s="22"/>
      <c r="E111" s="33"/>
      <c r="F111" s="33"/>
      <c r="H111" s="34"/>
      <c r="I111" s="34"/>
      <c r="J111" s="30"/>
      <c r="K111" s="35"/>
      <c r="L111" s="35"/>
    </row>
    <row r="112" spans="2:12" x14ac:dyDescent="0.2">
      <c r="B112" s="32"/>
      <c r="C112" s="32"/>
      <c r="D112" s="22"/>
      <c r="E112" s="33"/>
      <c r="F112" s="33"/>
      <c r="H112" s="34"/>
      <c r="I112" s="34"/>
      <c r="J112" s="30"/>
      <c r="K112" s="35"/>
      <c r="L112" s="35"/>
    </row>
    <row r="113" spans="2:12" x14ac:dyDescent="0.2">
      <c r="B113" s="32"/>
      <c r="C113" s="32"/>
      <c r="D113" s="22"/>
      <c r="E113" s="33"/>
      <c r="F113" s="33"/>
      <c r="H113" s="34"/>
      <c r="I113" s="34"/>
      <c r="J113" s="30"/>
      <c r="K113" s="35"/>
      <c r="L113" s="35"/>
    </row>
    <row r="114" spans="2:12" x14ac:dyDescent="0.2">
      <c r="B114" s="32"/>
      <c r="C114" s="32"/>
      <c r="D114" s="22"/>
      <c r="E114" s="33"/>
      <c r="F114" s="33"/>
      <c r="H114" s="34"/>
      <c r="I114" s="34"/>
      <c r="J114" s="30"/>
      <c r="K114" s="35"/>
      <c r="L114" s="35"/>
    </row>
    <row r="115" spans="2:12" x14ac:dyDescent="0.2">
      <c r="B115" s="32"/>
      <c r="C115" s="32"/>
      <c r="D115" s="22"/>
      <c r="E115" s="33"/>
      <c r="F115" s="33"/>
      <c r="H115" s="34"/>
      <c r="I115" s="34"/>
      <c r="J115" s="30"/>
      <c r="K115" s="35"/>
      <c r="L115" s="35"/>
    </row>
    <row r="116" spans="2:12" x14ac:dyDescent="0.2">
      <c r="B116" s="32"/>
      <c r="C116" s="32"/>
      <c r="D116" s="22"/>
      <c r="E116" s="33"/>
      <c r="F116" s="33"/>
      <c r="H116" s="34"/>
      <c r="I116" s="34"/>
      <c r="J116" s="30"/>
      <c r="K116" s="35"/>
      <c r="L116" s="35"/>
    </row>
    <row r="117" spans="2:12" x14ac:dyDescent="0.2">
      <c r="B117" s="32"/>
      <c r="C117" s="32"/>
      <c r="D117" s="22"/>
      <c r="E117" s="33"/>
      <c r="F117" s="33"/>
      <c r="H117" s="34"/>
      <c r="I117" s="34"/>
      <c r="J117" s="30"/>
      <c r="K117" s="35"/>
      <c r="L117" s="35"/>
    </row>
    <row r="118" spans="2:12" x14ac:dyDescent="0.2">
      <c r="B118" s="32"/>
      <c r="C118" s="32"/>
      <c r="D118" s="22"/>
      <c r="E118" s="33"/>
      <c r="F118" s="33"/>
      <c r="H118" s="34"/>
      <c r="I118" s="34"/>
      <c r="J118" s="30"/>
      <c r="K118" s="35"/>
      <c r="L118" s="35"/>
    </row>
    <row r="119" spans="2:12" x14ac:dyDescent="0.2">
      <c r="B119" s="32"/>
      <c r="C119" s="32"/>
      <c r="D119" s="22"/>
      <c r="E119" s="33"/>
      <c r="F119" s="33"/>
      <c r="H119" s="34"/>
      <c r="I119" s="34"/>
      <c r="J119" s="30"/>
      <c r="K119" s="35"/>
      <c r="L119" s="35"/>
    </row>
    <row r="120" spans="2:12" x14ac:dyDescent="0.2">
      <c r="B120" s="32"/>
      <c r="C120" s="32"/>
      <c r="D120" s="22"/>
      <c r="E120" s="33"/>
      <c r="F120" s="33"/>
      <c r="H120" s="34"/>
      <c r="I120" s="34"/>
      <c r="J120" s="30"/>
      <c r="K120" s="35"/>
      <c r="L120" s="35"/>
    </row>
    <row r="121" spans="2:12" x14ac:dyDescent="0.2">
      <c r="B121" s="32"/>
      <c r="C121" s="32"/>
      <c r="D121" s="22"/>
      <c r="E121" s="33"/>
      <c r="F121" s="33"/>
      <c r="H121" s="34"/>
      <c r="I121" s="34"/>
      <c r="J121" s="30"/>
      <c r="K121" s="35"/>
      <c r="L121" s="35"/>
    </row>
    <row r="122" spans="2:12" x14ac:dyDescent="0.2">
      <c r="B122" s="32"/>
      <c r="C122" s="32"/>
      <c r="D122" s="22"/>
      <c r="E122" s="33"/>
      <c r="F122" s="33"/>
      <c r="H122" s="34"/>
      <c r="I122" s="34"/>
      <c r="J122" s="30"/>
      <c r="K122" s="35"/>
      <c r="L122" s="35"/>
    </row>
    <row r="123" spans="2:12" x14ac:dyDescent="0.2">
      <c r="B123" s="32"/>
      <c r="C123" s="32"/>
      <c r="D123" s="22"/>
      <c r="E123" s="33"/>
      <c r="F123" s="33"/>
      <c r="H123" s="34"/>
      <c r="I123" s="34"/>
      <c r="J123" s="30"/>
      <c r="K123" s="35"/>
      <c r="L123" s="35"/>
    </row>
    <row r="124" spans="2:12" x14ac:dyDescent="0.2">
      <c r="B124" s="32"/>
      <c r="C124" s="32"/>
      <c r="D124" s="22"/>
      <c r="E124" s="33"/>
      <c r="F124" s="33"/>
      <c r="H124" s="34"/>
      <c r="I124" s="34"/>
      <c r="J124" s="30"/>
      <c r="K124" s="35"/>
      <c r="L124" s="35"/>
    </row>
    <row r="125" spans="2:12" x14ac:dyDescent="0.2">
      <c r="B125" s="32"/>
      <c r="C125" s="32"/>
      <c r="D125" s="22"/>
      <c r="E125" s="33"/>
      <c r="F125" s="33"/>
      <c r="H125" s="34"/>
      <c r="I125" s="34"/>
      <c r="J125" s="30"/>
      <c r="K125" s="35"/>
      <c r="L125" s="35"/>
    </row>
    <row r="126" spans="2:12" x14ac:dyDescent="0.2">
      <c r="B126" s="32"/>
      <c r="C126" s="32"/>
      <c r="D126" s="22"/>
      <c r="E126" s="33"/>
      <c r="F126" s="33"/>
      <c r="H126" s="34"/>
      <c r="I126" s="34"/>
      <c r="J126" s="30"/>
      <c r="K126" s="35"/>
      <c r="L126" s="35"/>
    </row>
    <row r="127" spans="2:12" x14ac:dyDescent="0.2">
      <c r="B127" s="32"/>
      <c r="C127" s="32"/>
      <c r="D127" s="22"/>
      <c r="E127" s="33"/>
      <c r="F127" s="33"/>
      <c r="H127" s="34"/>
      <c r="I127" s="34"/>
      <c r="J127" s="30"/>
      <c r="K127" s="35"/>
      <c r="L127" s="35"/>
    </row>
    <row r="128" spans="2:12" x14ac:dyDescent="0.2">
      <c r="B128" s="32"/>
      <c r="C128" s="32"/>
      <c r="D128" s="22"/>
      <c r="E128" s="33"/>
      <c r="F128" s="33"/>
      <c r="H128" s="34"/>
      <c r="I128" s="34"/>
      <c r="J128" s="30"/>
      <c r="K128" s="35"/>
      <c r="L128" s="35"/>
    </row>
    <row r="129" spans="2:12" x14ac:dyDescent="0.2">
      <c r="B129" s="32"/>
      <c r="C129" s="32"/>
      <c r="D129" s="22"/>
      <c r="E129" s="33"/>
      <c r="F129" s="33"/>
      <c r="H129" s="34"/>
      <c r="I129" s="34"/>
      <c r="J129" s="30"/>
      <c r="K129" s="35"/>
      <c r="L129" s="35"/>
    </row>
    <row r="130" spans="2:12" x14ac:dyDescent="0.2">
      <c r="B130" s="32"/>
      <c r="C130" s="32"/>
      <c r="D130" s="22"/>
      <c r="E130" s="33"/>
      <c r="F130" s="33"/>
      <c r="H130" s="34"/>
      <c r="I130" s="34"/>
      <c r="J130" s="30"/>
      <c r="K130" s="35"/>
      <c r="L130" s="35"/>
    </row>
    <row r="131" spans="2:12" x14ac:dyDescent="0.2">
      <c r="B131" s="32"/>
      <c r="C131" s="32"/>
      <c r="D131" s="22"/>
      <c r="E131" s="33"/>
      <c r="F131" s="33"/>
      <c r="H131" s="34"/>
      <c r="I131" s="34"/>
      <c r="J131" s="30"/>
      <c r="K131" s="35"/>
      <c r="L131" s="35"/>
    </row>
    <row r="132" spans="2:12" x14ac:dyDescent="0.2">
      <c r="B132" s="32"/>
      <c r="C132" s="32"/>
      <c r="D132" s="22"/>
      <c r="E132" s="33"/>
      <c r="F132" s="33"/>
      <c r="H132" s="34"/>
      <c r="I132" s="34"/>
      <c r="J132" s="30"/>
      <c r="K132" s="35"/>
      <c r="L132" s="35"/>
    </row>
    <row r="133" spans="2:12" x14ac:dyDescent="0.2">
      <c r="B133" s="32"/>
      <c r="C133" s="32"/>
      <c r="D133" s="22"/>
      <c r="E133" s="33"/>
      <c r="F133" s="33"/>
      <c r="H133" s="34"/>
      <c r="I133" s="34"/>
      <c r="J133" s="30"/>
      <c r="K133" s="35"/>
      <c r="L133" s="35"/>
    </row>
    <row r="134" spans="2:12" x14ac:dyDescent="0.2">
      <c r="B134" s="32"/>
      <c r="C134" s="32"/>
      <c r="D134" s="22"/>
      <c r="E134" s="33"/>
      <c r="F134" s="33"/>
      <c r="H134" s="34"/>
      <c r="I134" s="34"/>
      <c r="J134" s="30"/>
      <c r="K134" s="35"/>
      <c r="L134" s="35"/>
    </row>
    <row r="135" spans="2:12" x14ac:dyDescent="0.2">
      <c r="B135" s="32"/>
      <c r="C135" s="32"/>
      <c r="D135" s="22"/>
      <c r="E135" s="33"/>
      <c r="F135" s="33"/>
      <c r="H135" s="34"/>
      <c r="I135" s="34"/>
      <c r="J135" s="30"/>
      <c r="K135" s="35"/>
      <c r="L135" s="35"/>
    </row>
    <row r="136" spans="2:12" x14ac:dyDescent="0.2">
      <c r="B136" s="32"/>
      <c r="C136" s="32"/>
      <c r="D136" s="22"/>
      <c r="E136" s="33"/>
      <c r="F136" s="33"/>
      <c r="H136" s="34"/>
      <c r="I136" s="34"/>
      <c r="J136" s="30"/>
      <c r="K136" s="35"/>
      <c r="L136" s="35"/>
    </row>
    <row r="137" spans="2:12" x14ac:dyDescent="0.2">
      <c r="B137" s="32"/>
      <c r="C137" s="32"/>
      <c r="D137" s="22"/>
      <c r="E137" s="33"/>
      <c r="F137" s="33"/>
      <c r="H137" s="34"/>
      <c r="I137" s="34"/>
      <c r="J137" s="30"/>
      <c r="K137" s="35"/>
      <c r="L137" s="35"/>
    </row>
    <row r="138" spans="2:12" x14ac:dyDescent="0.2">
      <c r="B138" s="32"/>
      <c r="C138" s="32"/>
      <c r="D138" s="22"/>
      <c r="E138" s="33"/>
      <c r="F138" s="33"/>
      <c r="H138" s="34"/>
      <c r="I138" s="34"/>
      <c r="J138" s="30"/>
      <c r="K138" s="35"/>
      <c r="L138" s="35"/>
    </row>
    <row r="139" spans="2:12" x14ac:dyDescent="0.2">
      <c r="B139" s="32"/>
      <c r="C139" s="32"/>
      <c r="D139" s="22"/>
      <c r="E139" s="33"/>
      <c r="F139" s="33"/>
      <c r="H139" s="34"/>
      <c r="I139" s="34"/>
      <c r="J139" s="30"/>
      <c r="K139" s="35"/>
      <c r="L139" s="35"/>
    </row>
    <row r="140" spans="2:12" x14ac:dyDescent="0.2">
      <c r="B140" s="32"/>
      <c r="C140" s="32"/>
      <c r="D140" s="22"/>
      <c r="E140" s="33"/>
      <c r="F140" s="33"/>
      <c r="H140" s="34"/>
      <c r="I140" s="34"/>
      <c r="J140" s="30"/>
      <c r="K140" s="35"/>
      <c r="L140" s="35"/>
    </row>
    <row r="141" spans="2:12" x14ac:dyDescent="0.2">
      <c r="B141" s="32"/>
      <c r="C141" s="32"/>
      <c r="D141" s="22"/>
      <c r="E141" s="33"/>
      <c r="F141" s="33"/>
      <c r="H141" s="34"/>
      <c r="I141" s="34"/>
      <c r="J141" s="30"/>
      <c r="K141" s="35"/>
      <c r="L141" s="35"/>
    </row>
    <row r="142" spans="2:12" x14ac:dyDescent="0.2">
      <c r="B142" s="32"/>
      <c r="C142" s="32"/>
      <c r="D142" s="22"/>
      <c r="E142" s="33"/>
      <c r="F142" s="33"/>
      <c r="H142" s="34"/>
      <c r="I142" s="34"/>
      <c r="J142" s="30"/>
      <c r="K142" s="35"/>
      <c r="L142" s="35"/>
    </row>
    <row r="143" spans="2:12" x14ac:dyDescent="0.2">
      <c r="B143" s="32"/>
      <c r="C143" s="32"/>
      <c r="D143" s="22"/>
      <c r="E143" s="33"/>
      <c r="F143" s="33"/>
      <c r="H143" s="34"/>
      <c r="I143" s="34"/>
      <c r="J143" s="30"/>
      <c r="K143" s="35"/>
      <c r="L143" s="35"/>
    </row>
    <row r="144" spans="2:12" x14ac:dyDescent="0.2">
      <c r="B144" s="32"/>
      <c r="C144" s="32"/>
      <c r="D144" s="22"/>
      <c r="E144" s="33"/>
      <c r="F144" s="33"/>
      <c r="H144" s="34"/>
      <c r="I144" s="34"/>
      <c r="J144" s="30"/>
      <c r="K144" s="35"/>
      <c r="L144" s="35"/>
    </row>
    <row r="145" spans="2:12" x14ac:dyDescent="0.2">
      <c r="B145" s="32"/>
      <c r="C145" s="32"/>
      <c r="D145" s="22"/>
      <c r="E145" s="33"/>
      <c r="F145" s="33"/>
      <c r="H145" s="34"/>
      <c r="I145" s="34"/>
      <c r="J145" s="30"/>
      <c r="K145" s="35"/>
      <c r="L145" s="35"/>
    </row>
    <row r="146" spans="2:12" x14ac:dyDescent="0.2">
      <c r="B146" s="32"/>
      <c r="C146" s="32"/>
      <c r="D146" s="22"/>
      <c r="E146" s="33"/>
      <c r="F146" s="33"/>
      <c r="H146" s="34"/>
      <c r="I146" s="34"/>
      <c r="J146" s="30"/>
      <c r="K146" s="35"/>
      <c r="L146" s="35"/>
    </row>
    <row r="147" spans="2:12" x14ac:dyDescent="0.2">
      <c r="B147" s="32"/>
      <c r="C147" s="32"/>
      <c r="D147" s="22"/>
      <c r="E147" s="33"/>
      <c r="F147" s="33"/>
      <c r="H147" s="34"/>
      <c r="I147" s="34"/>
      <c r="J147" s="30"/>
      <c r="K147" s="35"/>
      <c r="L147" s="35"/>
    </row>
    <row r="148" spans="2:12" x14ac:dyDescent="0.2">
      <c r="B148" s="32"/>
      <c r="C148" s="32"/>
      <c r="D148" s="22"/>
      <c r="E148" s="33"/>
      <c r="F148" s="33"/>
      <c r="H148" s="34"/>
      <c r="I148" s="34"/>
      <c r="J148" s="30"/>
      <c r="K148" s="35"/>
      <c r="L148" s="35"/>
    </row>
    <row r="149" spans="2:12" x14ac:dyDescent="0.2">
      <c r="B149" s="32"/>
      <c r="C149" s="32"/>
      <c r="D149" s="22"/>
      <c r="E149" s="33"/>
      <c r="F149" s="33"/>
      <c r="H149" s="34"/>
      <c r="I149" s="34"/>
      <c r="J149" s="30"/>
      <c r="K149" s="35"/>
      <c r="L149" s="35"/>
    </row>
    <row r="150" spans="2:12" x14ac:dyDescent="0.2">
      <c r="B150" s="32"/>
      <c r="C150" s="32"/>
      <c r="D150" s="22"/>
      <c r="E150" s="33"/>
      <c r="F150" s="33"/>
      <c r="H150" s="34"/>
      <c r="I150" s="34"/>
      <c r="J150" s="30"/>
      <c r="K150" s="35"/>
      <c r="L150" s="35"/>
    </row>
    <row r="151" spans="2:12" x14ac:dyDescent="0.2">
      <c r="B151" s="32"/>
      <c r="C151" s="32"/>
      <c r="D151" s="22"/>
      <c r="E151" s="33"/>
      <c r="F151" s="33"/>
      <c r="H151" s="34"/>
      <c r="I151" s="34"/>
      <c r="J151" s="30"/>
      <c r="K151" s="35"/>
      <c r="L151" s="35"/>
    </row>
    <row r="152" spans="2:12" x14ac:dyDescent="0.2">
      <c r="B152" s="32"/>
      <c r="C152" s="32"/>
      <c r="D152" s="22"/>
      <c r="E152" s="33"/>
      <c r="F152" s="33"/>
      <c r="H152" s="34"/>
      <c r="I152" s="34"/>
      <c r="J152" s="30"/>
      <c r="K152" s="35"/>
      <c r="L152" s="35"/>
    </row>
    <row r="153" spans="2:12" x14ac:dyDescent="0.2">
      <c r="B153" s="32"/>
      <c r="C153" s="32"/>
      <c r="D153" s="22"/>
      <c r="E153" s="33"/>
      <c r="F153" s="33"/>
      <c r="H153" s="34"/>
      <c r="I153" s="34"/>
      <c r="J153" s="30"/>
      <c r="K153" s="35"/>
      <c r="L153" s="35"/>
    </row>
    <row r="154" spans="2:12" x14ac:dyDescent="0.2">
      <c r="B154" s="32"/>
      <c r="C154" s="32"/>
      <c r="D154" s="22"/>
      <c r="E154" s="33"/>
      <c r="F154" s="33"/>
      <c r="H154" s="34"/>
      <c r="I154" s="34"/>
      <c r="J154" s="30"/>
      <c r="K154" s="35"/>
      <c r="L154" s="35"/>
    </row>
    <row r="155" spans="2:12" x14ac:dyDescent="0.2">
      <c r="B155" s="32"/>
      <c r="C155" s="32"/>
      <c r="D155" s="22"/>
      <c r="E155" s="33"/>
      <c r="F155" s="33"/>
      <c r="H155" s="34"/>
      <c r="I155" s="34"/>
      <c r="J155" s="30"/>
      <c r="K155" s="35"/>
      <c r="L155" s="35"/>
    </row>
    <row r="156" spans="2:12" x14ac:dyDescent="0.2">
      <c r="B156" s="32"/>
      <c r="C156" s="32"/>
      <c r="D156" s="22"/>
      <c r="E156" s="33"/>
      <c r="F156" s="33"/>
      <c r="H156" s="34"/>
      <c r="I156" s="34"/>
      <c r="J156" s="30"/>
      <c r="K156" s="35"/>
      <c r="L156" s="35"/>
    </row>
    <row r="157" spans="2:12" x14ac:dyDescent="0.2">
      <c r="B157" s="32"/>
      <c r="C157" s="32"/>
      <c r="D157" s="22"/>
      <c r="E157" s="33"/>
      <c r="F157" s="33"/>
      <c r="H157" s="34"/>
      <c r="I157" s="34"/>
      <c r="J157" s="30"/>
      <c r="K157" s="35"/>
      <c r="L157" s="35"/>
    </row>
    <row r="158" spans="2:12" x14ac:dyDescent="0.2">
      <c r="B158" s="32"/>
      <c r="C158" s="32"/>
      <c r="D158" s="22"/>
      <c r="E158" s="33"/>
      <c r="F158" s="33"/>
      <c r="H158" s="34"/>
      <c r="I158" s="34"/>
      <c r="J158" s="30"/>
      <c r="K158" s="35"/>
      <c r="L158" s="35"/>
    </row>
    <row r="159" spans="2:12" x14ac:dyDescent="0.2">
      <c r="B159" s="32"/>
      <c r="C159" s="32"/>
      <c r="D159" s="22"/>
      <c r="E159" s="33"/>
      <c r="F159" s="33"/>
      <c r="H159" s="34"/>
      <c r="I159" s="34"/>
      <c r="J159" s="30"/>
      <c r="K159" s="35"/>
      <c r="L159" s="35"/>
    </row>
    <row r="160" spans="2:12" x14ac:dyDescent="0.2">
      <c r="B160" s="32"/>
      <c r="C160" s="32"/>
      <c r="D160" s="22"/>
      <c r="E160" s="33"/>
      <c r="F160" s="33"/>
      <c r="H160" s="34"/>
      <c r="I160" s="34"/>
      <c r="J160" s="30"/>
      <c r="K160" s="35"/>
      <c r="L160" s="35"/>
    </row>
    <row r="161" spans="2:12" x14ac:dyDescent="0.2">
      <c r="B161" s="32"/>
      <c r="C161" s="32"/>
      <c r="D161" s="22"/>
      <c r="E161" s="33"/>
      <c r="F161" s="33"/>
      <c r="H161" s="34"/>
      <c r="I161" s="34"/>
      <c r="J161" s="30"/>
      <c r="K161" s="35"/>
      <c r="L161" s="35"/>
    </row>
    <row r="162" spans="2:12" x14ac:dyDescent="0.2">
      <c r="B162" s="32"/>
      <c r="C162" s="32"/>
      <c r="D162" s="22"/>
      <c r="E162" s="33"/>
      <c r="F162" s="33"/>
      <c r="H162" s="34"/>
      <c r="I162" s="34"/>
      <c r="J162" s="30"/>
      <c r="K162" s="35"/>
      <c r="L162" s="35"/>
    </row>
    <row r="163" spans="2:12" x14ac:dyDescent="0.2">
      <c r="B163" s="32"/>
      <c r="C163" s="32"/>
      <c r="D163" s="22"/>
      <c r="E163" s="33"/>
      <c r="F163" s="33"/>
      <c r="H163" s="34"/>
      <c r="I163" s="34"/>
      <c r="J163" s="30"/>
      <c r="K163" s="35"/>
      <c r="L163" s="35"/>
    </row>
    <row r="164" spans="2:12" x14ac:dyDescent="0.2">
      <c r="B164" s="32"/>
      <c r="C164" s="32"/>
      <c r="D164" s="22"/>
      <c r="E164" s="33"/>
      <c r="F164" s="33"/>
      <c r="H164" s="34"/>
      <c r="I164" s="34"/>
      <c r="J164" s="30"/>
      <c r="K164" s="35"/>
      <c r="L164" s="35"/>
    </row>
    <row r="165" spans="2:12" x14ac:dyDescent="0.2">
      <c r="B165" s="32"/>
      <c r="C165" s="32"/>
      <c r="D165" s="22"/>
      <c r="E165" s="33"/>
      <c r="F165" s="33"/>
      <c r="H165" s="34"/>
      <c r="I165" s="34"/>
      <c r="J165" s="30"/>
      <c r="K165" s="35"/>
      <c r="L165" s="35"/>
    </row>
    <row r="166" spans="2:12" x14ac:dyDescent="0.2">
      <c r="B166" s="32"/>
      <c r="C166" s="32"/>
      <c r="D166" s="22"/>
      <c r="E166" s="33"/>
      <c r="F166" s="33"/>
      <c r="H166" s="34"/>
      <c r="I166" s="34"/>
      <c r="J166" s="30"/>
      <c r="K166" s="35"/>
      <c r="L166" s="35"/>
    </row>
    <row r="167" spans="2:12" x14ac:dyDescent="0.2">
      <c r="B167" s="32"/>
      <c r="C167" s="32"/>
      <c r="D167" s="22"/>
      <c r="E167" s="33"/>
      <c r="F167" s="33"/>
      <c r="H167" s="34"/>
      <c r="I167" s="34"/>
      <c r="J167" s="30"/>
      <c r="K167" s="35"/>
      <c r="L167" s="35"/>
    </row>
    <row r="168" spans="2:12" x14ac:dyDescent="0.2">
      <c r="B168" s="32"/>
      <c r="C168" s="32"/>
      <c r="D168" s="22"/>
      <c r="E168" s="33"/>
      <c r="F168" s="33"/>
      <c r="H168" s="34"/>
      <c r="I168" s="34"/>
      <c r="J168" s="30"/>
      <c r="K168" s="35"/>
      <c r="L168" s="35"/>
    </row>
    <row r="169" spans="2:12" x14ac:dyDescent="0.2">
      <c r="B169" s="32"/>
      <c r="C169" s="32"/>
      <c r="D169" s="22"/>
      <c r="E169" s="33"/>
      <c r="F169" s="33"/>
      <c r="H169" s="34"/>
      <c r="I169" s="34"/>
      <c r="J169" s="30"/>
      <c r="K169" s="35"/>
      <c r="L169" s="35"/>
    </row>
    <row r="170" spans="2:12" x14ac:dyDescent="0.2">
      <c r="B170" s="32"/>
      <c r="C170" s="32"/>
      <c r="D170" s="22"/>
      <c r="E170" s="33"/>
      <c r="F170" s="33"/>
      <c r="H170" s="34"/>
      <c r="I170" s="34"/>
      <c r="J170" s="30"/>
      <c r="K170" s="35"/>
      <c r="L170" s="35"/>
    </row>
    <row r="171" spans="2:12" x14ac:dyDescent="0.2">
      <c r="B171" s="32"/>
      <c r="C171" s="32"/>
      <c r="D171" s="22"/>
      <c r="E171" s="33"/>
      <c r="F171" s="33"/>
      <c r="H171" s="34"/>
      <c r="I171" s="34"/>
      <c r="J171" s="30"/>
      <c r="K171" s="35"/>
      <c r="L171" s="35"/>
    </row>
    <row r="172" spans="2:12" x14ac:dyDescent="0.2">
      <c r="B172" s="32"/>
      <c r="C172" s="32"/>
      <c r="D172" s="22"/>
      <c r="E172" s="33"/>
      <c r="F172" s="33"/>
      <c r="H172" s="34"/>
      <c r="I172" s="34"/>
      <c r="J172" s="30"/>
      <c r="K172" s="35"/>
      <c r="L172" s="35"/>
    </row>
    <row r="173" spans="2:12" x14ac:dyDescent="0.2">
      <c r="B173" s="32"/>
      <c r="C173" s="32"/>
      <c r="D173" s="22"/>
      <c r="E173" s="33"/>
      <c r="F173" s="33"/>
      <c r="H173" s="34"/>
      <c r="I173" s="34"/>
      <c r="J173" s="30"/>
      <c r="K173" s="35"/>
      <c r="L173" s="35"/>
    </row>
    <row r="174" spans="2:12" x14ac:dyDescent="0.2">
      <c r="B174" s="32"/>
      <c r="C174" s="32"/>
      <c r="D174" s="22"/>
      <c r="E174" s="33"/>
      <c r="F174" s="33"/>
      <c r="H174" s="34"/>
      <c r="I174" s="34"/>
      <c r="J174" s="30"/>
      <c r="K174" s="35"/>
      <c r="L174" s="35"/>
    </row>
    <row r="175" spans="2:12" x14ac:dyDescent="0.2">
      <c r="B175" s="32"/>
      <c r="C175" s="32"/>
      <c r="D175" s="22"/>
      <c r="E175" s="33"/>
      <c r="F175" s="33"/>
      <c r="H175" s="34"/>
      <c r="I175" s="34"/>
      <c r="J175" s="30"/>
      <c r="K175" s="35"/>
      <c r="L175" s="35"/>
    </row>
    <row r="176" spans="2:12" x14ac:dyDescent="0.2">
      <c r="B176" s="32"/>
      <c r="C176" s="32"/>
      <c r="D176" s="22"/>
      <c r="E176" s="33"/>
      <c r="F176" s="33"/>
      <c r="H176" s="34"/>
      <c r="I176" s="34"/>
      <c r="J176" s="30"/>
      <c r="K176" s="35"/>
      <c r="L176" s="35"/>
    </row>
    <row r="177" spans="2:12" x14ac:dyDescent="0.2">
      <c r="B177" s="32"/>
      <c r="C177" s="32"/>
      <c r="D177" s="22"/>
      <c r="E177" s="33"/>
      <c r="F177" s="33"/>
      <c r="H177" s="34"/>
      <c r="I177" s="34"/>
      <c r="J177" s="30"/>
      <c r="K177" s="35"/>
      <c r="L177" s="35"/>
    </row>
    <row r="178" spans="2:12" x14ac:dyDescent="0.2">
      <c r="B178" s="32"/>
      <c r="C178" s="32"/>
      <c r="D178" s="22"/>
      <c r="E178" s="33"/>
      <c r="F178" s="33"/>
      <c r="H178" s="34"/>
      <c r="I178" s="34"/>
      <c r="J178" s="30"/>
      <c r="K178" s="35"/>
      <c r="L178" s="35"/>
    </row>
    <row r="179" spans="2:12" x14ac:dyDescent="0.2">
      <c r="B179" s="32"/>
      <c r="C179" s="32"/>
      <c r="D179" s="22"/>
      <c r="E179" s="33"/>
      <c r="F179" s="33"/>
      <c r="H179" s="34"/>
      <c r="I179" s="34"/>
      <c r="J179" s="30"/>
      <c r="K179" s="35"/>
      <c r="L179" s="35"/>
    </row>
    <row r="180" spans="2:12" x14ac:dyDescent="0.2">
      <c r="B180" s="32"/>
      <c r="C180" s="32"/>
      <c r="D180" s="22"/>
      <c r="E180" s="33"/>
      <c r="F180" s="33"/>
      <c r="H180" s="34"/>
      <c r="I180" s="34"/>
      <c r="J180" s="30"/>
      <c r="K180" s="35"/>
      <c r="L180" s="35"/>
    </row>
    <row r="181" spans="2:12" x14ac:dyDescent="0.2">
      <c r="B181" s="32"/>
      <c r="C181" s="32"/>
      <c r="D181" s="22"/>
      <c r="E181" s="33"/>
      <c r="F181" s="33"/>
      <c r="H181" s="34"/>
      <c r="I181" s="34"/>
      <c r="J181" s="30"/>
      <c r="K181" s="35"/>
      <c r="L181" s="35"/>
    </row>
    <row r="182" spans="2:12" x14ac:dyDescent="0.2">
      <c r="B182" s="32"/>
      <c r="C182" s="32"/>
      <c r="D182" s="22"/>
      <c r="E182" s="33"/>
      <c r="F182" s="33"/>
      <c r="H182" s="34"/>
      <c r="I182" s="34"/>
      <c r="J182" s="30"/>
      <c r="K182" s="35"/>
      <c r="L182" s="35"/>
    </row>
    <row r="183" spans="2:12" x14ac:dyDescent="0.2">
      <c r="B183" s="32"/>
      <c r="C183" s="32"/>
      <c r="D183" s="22"/>
      <c r="E183" s="33"/>
      <c r="F183" s="33"/>
      <c r="H183" s="34"/>
      <c r="I183" s="34"/>
      <c r="J183" s="30"/>
      <c r="K183" s="35"/>
      <c r="L183" s="35"/>
    </row>
    <row r="184" spans="2:12" x14ac:dyDescent="0.2">
      <c r="B184" s="32"/>
      <c r="C184" s="32"/>
      <c r="D184" s="22"/>
      <c r="E184" s="33"/>
      <c r="F184" s="33"/>
      <c r="H184" s="34"/>
      <c r="I184" s="34"/>
      <c r="J184" s="30"/>
      <c r="K184" s="35"/>
      <c r="L184" s="35"/>
    </row>
    <row r="185" spans="2:12" x14ac:dyDescent="0.2">
      <c r="B185" s="32"/>
      <c r="C185" s="32"/>
      <c r="D185" s="22"/>
      <c r="E185" s="33"/>
      <c r="F185" s="33"/>
      <c r="H185" s="34"/>
      <c r="I185" s="34"/>
      <c r="J185" s="30"/>
      <c r="K185" s="35"/>
      <c r="L185" s="35"/>
    </row>
    <row r="186" spans="2:12" x14ac:dyDescent="0.2">
      <c r="B186" s="32"/>
      <c r="C186" s="32"/>
      <c r="D186" s="22"/>
      <c r="E186" s="33"/>
      <c r="F186" s="33"/>
      <c r="H186" s="34"/>
      <c r="I186" s="34"/>
      <c r="J186" s="30"/>
      <c r="K186" s="35"/>
      <c r="L186" s="35"/>
    </row>
    <row r="187" spans="2:12" x14ac:dyDescent="0.2">
      <c r="B187" s="32"/>
      <c r="C187" s="32"/>
      <c r="D187" s="22"/>
      <c r="E187" s="33"/>
      <c r="F187" s="33"/>
      <c r="H187" s="34"/>
      <c r="I187" s="34"/>
      <c r="J187" s="30"/>
      <c r="K187" s="35"/>
      <c r="L187" s="35"/>
    </row>
    <row r="188" spans="2:12" x14ac:dyDescent="0.2">
      <c r="B188" s="32"/>
      <c r="C188" s="32"/>
      <c r="D188" s="22"/>
      <c r="E188" s="33"/>
      <c r="F188" s="33"/>
      <c r="H188" s="34"/>
      <c r="I188" s="34"/>
      <c r="J188" s="30"/>
      <c r="K188" s="35"/>
      <c r="L188" s="35"/>
    </row>
    <row r="189" spans="2:12" x14ac:dyDescent="0.2">
      <c r="B189" s="32"/>
      <c r="C189" s="32"/>
      <c r="D189" s="22"/>
      <c r="E189" s="33"/>
      <c r="F189" s="33"/>
      <c r="H189" s="34"/>
      <c r="I189" s="34"/>
      <c r="J189" s="30"/>
      <c r="K189" s="35"/>
      <c r="L189" s="35"/>
    </row>
    <row r="190" spans="2:12" x14ac:dyDescent="0.2">
      <c r="B190" s="32"/>
      <c r="C190" s="32"/>
      <c r="D190" s="22"/>
      <c r="E190" s="33"/>
      <c r="F190" s="33"/>
      <c r="H190" s="34"/>
      <c r="I190" s="34"/>
      <c r="J190" s="30"/>
      <c r="K190" s="35"/>
      <c r="L190" s="35"/>
    </row>
    <row r="191" spans="2:12" x14ac:dyDescent="0.2">
      <c r="B191" s="32"/>
      <c r="C191" s="32"/>
      <c r="D191" s="22"/>
      <c r="E191" s="33"/>
      <c r="F191" s="33"/>
      <c r="H191" s="34"/>
      <c r="I191" s="34"/>
      <c r="J191" s="30"/>
      <c r="K191" s="35"/>
      <c r="L191" s="35"/>
    </row>
    <row r="192" spans="2:12" x14ac:dyDescent="0.2">
      <c r="B192" s="32"/>
      <c r="C192" s="32"/>
      <c r="D192" s="22"/>
      <c r="E192" s="33"/>
      <c r="F192" s="33"/>
      <c r="H192" s="34"/>
      <c r="I192" s="34"/>
      <c r="J192" s="30"/>
      <c r="K192" s="35"/>
      <c r="L192" s="35"/>
    </row>
    <row r="193" spans="2:12" x14ac:dyDescent="0.2">
      <c r="B193" s="32"/>
      <c r="C193" s="32"/>
      <c r="D193" s="22"/>
      <c r="E193" s="33"/>
      <c r="F193" s="33"/>
      <c r="H193" s="34"/>
      <c r="I193" s="34"/>
      <c r="J193" s="30"/>
      <c r="K193" s="35"/>
      <c r="L193" s="35"/>
    </row>
    <row r="194" spans="2:12" x14ac:dyDescent="0.2">
      <c r="B194" s="32"/>
      <c r="C194" s="32"/>
      <c r="D194" s="22"/>
      <c r="E194" s="33"/>
      <c r="F194" s="33"/>
      <c r="H194" s="34"/>
      <c r="I194" s="34"/>
      <c r="J194" s="30"/>
      <c r="K194" s="35"/>
      <c r="L194" s="35"/>
    </row>
    <row r="195" spans="2:12" x14ac:dyDescent="0.2">
      <c r="B195" s="32"/>
      <c r="C195" s="32"/>
      <c r="D195" s="22"/>
      <c r="E195" s="33"/>
      <c r="F195" s="33"/>
      <c r="H195" s="34"/>
      <c r="I195" s="34"/>
      <c r="J195" s="30"/>
      <c r="K195" s="35"/>
      <c r="L195" s="35"/>
    </row>
    <row r="196" spans="2:12" x14ac:dyDescent="0.2">
      <c r="B196" s="32"/>
      <c r="C196" s="32"/>
      <c r="D196" s="22"/>
      <c r="E196" s="33"/>
      <c r="F196" s="33"/>
      <c r="H196" s="34"/>
      <c r="I196" s="34"/>
      <c r="J196" s="30"/>
      <c r="K196" s="35"/>
      <c r="L196" s="35"/>
    </row>
    <row r="197" spans="2:12" x14ac:dyDescent="0.2">
      <c r="B197" s="32"/>
      <c r="C197" s="32"/>
      <c r="D197" s="22"/>
      <c r="E197" s="33"/>
      <c r="F197" s="33"/>
      <c r="H197" s="34"/>
      <c r="I197" s="34"/>
      <c r="J197" s="30"/>
      <c r="K197" s="35"/>
      <c r="L197" s="35"/>
    </row>
    <row r="198" spans="2:12" x14ac:dyDescent="0.2">
      <c r="B198" s="32"/>
      <c r="C198" s="32"/>
      <c r="D198" s="22"/>
      <c r="E198" s="33"/>
      <c r="F198" s="33"/>
      <c r="H198" s="34"/>
      <c r="I198" s="34"/>
      <c r="J198" s="30"/>
      <c r="K198" s="35"/>
      <c r="L198" s="35"/>
    </row>
    <row r="199" spans="2:12" x14ac:dyDescent="0.2">
      <c r="B199" s="32"/>
      <c r="C199" s="32"/>
      <c r="D199" s="22"/>
      <c r="E199" s="33"/>
      <c r="F199" s="33"/>
      <c r="H199" s="34"/>
      <c r="I199" s="34"/>
      <c r="J199" s="30"/>
      <c r="K199" s="35"/>
      <c r="L199" s="35"/>
    </row>
    <row r="200" spans="2:12" x14ac:dyDescent="0.2">
      <c r="B200" s="32"/>
      <c r="C200" s="32"/>
      <c r="D200" s="22"/>
      <c r="E200" s="33"/>
      <c r="F200" s="33"/>
      <c r="H200" s="34"/>
      <c r="I200" s="34"/>
      <c r="J200" s="30"/>
      <c r="K200" s="35"/>
      <c r="L200" s="35"/>
    </row>
    <row r="201" spans="2:12" x14ac:dyDescent="0.2">
      <c r="B201" s="32"/>
      <c r="C201" s="32"/>
      <c r="D201" s="22"/>
      <c r="E201" s="33"/>
      <c r="F201" s="33"/>
      <c r="H201" s="34"/>
      <c r="I201" s="34"/>
      <c r="J201" s="30"/>
      <c r="K201" s="35"/>
      <c r="L201" s="35"/>
    </row>
    <row r="202" spans="2:12" x14ac:dyDescent="0.2">
      <c r="B202" s="32"/>
      <c r="C202" s="32"/>
      <c r="D202" s="22"/>
      <c r="E202" s="33"/>
      <c r="F202" s="33"/>
      <c r="H202" s="34"/>
      <c r="I202" s="34"/>
      <c r="J202" s="30"/>
      <c r="K202" s="35"/>
      <c r="L202" s="35"/>
    </row>
    <row r="203" spans="2:12" x14ac:dyDescent="0.2">
      <c r="B203" s="32"/>
      <c r="C203" s="32"/>
      <c r="D203" s="22"/>
      <c r="E203" s="33"/>
      <c r="F203" s="33"/>
      <c r="H203" s="34"/>
      <c r="I203" s="34"/>
      <c r="J203" s="30"/>
      <c r="K203" s="35"/>
      <c r="L203" s="35"/>
    </row>
    <row r="204" spans="2:12" x14ac:dyDescent="0.2">
      <c r="B204" s="32"/>
      <c r="C204" s="32"/>
      <c r="D204" s="22"/>
      <c r="E204" s="33"/>
      <c r="F204" s="33"/>
      <c r="H204" s="34"/>
      <c r="I204" s="34"/>
      <c r="J204" s="30"/>
      <c r="K204" s="35"/>
      <c r="L204" s="35"/>
    </row>
    <row r="205" spans="2:12" x14ac:dyDescent="0.2">
      <c r="B205" s="32"/>
      <c r="C205" s="32"/>
      <c r="D205" s="22"/>
      <c r="E205" s="33"/>
      <c r="F205" s="33"/>
      <c r="H205" s="34"/>
      <c r="I205" s="34"/>
      <c r="J205" s="30"/>
      <c r="K205" s="35"/>
      <c r="L205" s="35"/>
    </row>
    <row r="206" spans="2:12" x14ac:dyDescent="0.2">
      <c r="B206" s="32"/>
      <c r="C206" s="32"/>
      <c r="D206" s="22"/>
      <c r="E206" s="33"/>
      <c r="F206" s="33"/>
      <c r="H206" s="34"/>
      <c r="I206" s="34"/>
      <c r="J206" s="30"/>
      <c r="K206" s="35"/>
      <c r="L206" s="35"/>
    </row>
    <row r="207" spans="2:12" x14ac:dyDescent="0.2">
      <c r="B207" s="32"/>
      <c r="C207" s="32"/>
      <c r="D207" s="22"/>
      <c r="E207" s="33"/>
      <c r="F207" s="33"/>
      <c r="H207" s="34"/>
      <c r="I207" s="34"/>
      <c r="J207" s="30"/>
      <c r="K207" s="35"/>
      <c r="L207" s="35"/>
    </row>
    <row r="208" spans="2:12" x14ac:dyDescent="0.2">
      <c r="B208" s="32"/>
      <c r="C208" s="32"/>
      <c r="D208" s="22"/>
      <c r="E208" s="33"/>
      <c r="F208" s="33"/>
      <c r="H208" s="34"/>
      <c r="I208" s="34"/>
      <c r="J208" s="30"/>
      <c r="K208" s="35"/>
      <c r="L208" s="35"/>
    </row>
    <row r="209" spans="2:12" x14ac:dyDescent="0.2">
      <c r="B209" s="32"/>
      <c r="C209" s="32"/>
      <c r="D209" s="22"/>
      <c r="E209" s="33"/>
      <c r="F209" s="33"/>
      <c r="H209" s="34"/>
      <c r="I209" s="34"/>
      <c r="J209" s="30"/>
      <c r="K209" s="35"/>
      <c r="L209" s="35"/>
    </row>
    <row r="210" spans="2:12" x14ac:dyDescent="0.2">
      <c r="B210" s="32"/>
      <c r="C210" s="32"/>
      <c r="D210" s="22"/>
      <c r="E210" s="33"/>
      <c r="F210" s="33"/>
      <c r="H210" s="34"/>
      <c r="I210" s="34"/>
      <c r="J210" s="30"/>
      <c r="K210" s="35"/>
      <c r="L210" s="35"/>
    </row>
    <row r="211" spans="2:12" x14ac:dyDescent="0.2">
      <c r="B211" s="32"/>
      <c r="C211" s="32"/>
      <c r="D211" s="22"/>
      <c r="E211" s="33"/>
      <c r="F211" s="33"/>
      <c r="H211" s="34"/>
      <c r="I211" s="34"/>
      <c r="J211" s="30"/>
      <c r="K211" s="35"/>
      <c r="L211" s="35"/>
    </row>
    <row r="212" spans="2:12" x14ac:dyDescent="0.2">
      <c r="B212" s="32"/>
      <c r="C212" s="32"/>
      <c r="D212" s="22"/>
      <c r="E212" s="33"/>
      <c r="F212" s="33"/>
      <c r="H212" s="34"/>
      <c r="I212" s="34"/>
      <c r="J212" s="30"/>
      <c r="K212" s="35"/>
      <c r="L212" s="35"/>
    </row>
    <row r="213" spans="2:12" x14ac:dyDescent="0.2">
      <c r="B213" s="32"/>
      <c r="C213" s="32"/>
      <c r="D213" s="22"/>
      <c r="E213" s="33"/>
      <c r="F213" s="33"/>
      <c r="H213" s="34"/>
      <c r="I213" s="34"/>
      <c r="J213" s="30"/>
      <c r="K213" s="35"/>
      <c r="L213" s="35"/>
    </row>
    <row r="214" spans="2:12" x14ac:dyDescent="0.2">
      <c r="B214" s="32"/>
      <c r="C214" s="32"/>
      <c r="D214" s="22"/>
      <c r="E214" s="33"/>
      <c r="F214" s="33"/>
      <c r="H214" s="34"/>
      <c r="I214" s="34"/>
      <c r="J214" s="30"/>
      <c r="K214" s="35"/>
      <c r="L214" s="35"/>
    </row>
    <row r="215" spans="2:12" x14ac:dyDescent="0.2">
      <c r="B215" s="32"/>
      <c r="C215" s="32"/>
      <c r="D215" s="22"/>
      <c r="E215" s="33"/>
      <c r="F215" s="33"/>
      <c r="H215" s="34"/>
      <c r="I215" s="34"/>
      <c r="J215" s="30"/>
      <c r="K215" s="35"/>
      <c r="L215" s="35"/>
    </row>
    <row r="216" spans="2:12" x14ac:dyDescent="0.2">
      <c r="B216" s="32"/>
      <c r="C216" s="32"/>
      <c r="D216" s="22"/>
      <c r="E216" s="33"/>
      <c r="F216" s="33"/>
      <c r="H216" s="34"/>
      <c r="I216" s="34"/>
      <c r="J216" s="30"/>
      <c r="K216" s="35"/>
      <c r="L216" s="35"/>
    </row>
    <row r="217" spans="2:12" x14ac:dyDescent="0.2">
      <c r="B217" s="32"/>
      <c r="C217" s="32"/>
      <c r="D217" s="22"/>
      <c r="E217" s="33"/>
      <c r="F217" s="33"/>
      <c r="H217" s="34"/>
      <c r="I217" s="34"/>
      <c r="J217" s="30"/>
      <c r="K217" s="35"/>
      <c r="L217" s="35"/>
    </row>
    <row r="218" spans="2:12" x14ac:dyDescent="0.2">
      <c r="B218" s="32"/>
      <c r="C218" s="32"/>
      <c r="D218" s="22"/>
      <c r="E218" s="33"/>
      <c r="F218" s="33"/>
      <c r="H218" s="34"/>
      <c r="I218" s="34"/>
      <c r="J218" s="30"/>
      <c r="K218" s="35"/>
      <c r="L218" s="35"/>
    </row>
    <row r="219" spans="2:12" x14ac:dyDescent="0.2">
      <c r="B219" s="32"/>
      <c r="C219" s="32"/>
      <c r="D219" s="22"/>
      <c r="E219" s="33"/>
      <c r="F219" s="33"/>
      <c r="H219" s="34"/>
      <c r="I219" s="34"/>
      <c r="J219" s="30"/>
      <c r="K219" s="35"/>
      <c r="L219" s="35"/>
    </row>
    <row r="220" spans="2:12" x14ac:dyDescent="0.2">
      <c r="B220" s="32"/>
      <c r="C220" s="32"/>
      <c r="D220" s="22"/>
      <c r="E220" s="33"/>
      <c r="F220" s="33"/>
      <c r="H220" s="34"/>
      <c r="I220" s="34"/>
      <c r="J220" s="30"/>
      <c r="K220" s="35"/>
      <c r="L220" s="35"/>
    </row>
    <row r="221" spans="2:12" x14ac:dyDescent="0.2">
      <c r="B221" s="32"/>
      <c r="C221" s="32"/>
      <c r="D221" s="22"/>
      <c r="E221" s="33"/>
      <c r="F221" s="33"/>
      <c r="H221" s="34"/>
      <c r="I221" s="34"/>
      <c r="J221" s="30"/>
      <c r="K221" s="35"/>
      <c r="L221" s="35"/>
    </row>
    <row r="222" spans="2:12" x14ac:dyDescent="0.2">
      <c r="B222" s="32"/>
      <c r="C222" s="32"/>
      <c r="D222" s="22"/>
      <c r="E222" s="33"/>
      <c r="F222" s="33"/>
      <c r="H222" s="34"/>
      <c r="I222" s="34"/>
      <c r="J222" s="30"/>
      <c r="K222" s="35"/>
      <c r="L222" s="35"/>
    </row>
    <row r="223" spans="2:12" x14ac:dyDescent="0.2">
      <c r="B223" s="32"/>
      <c r="C223" s="32"/>
      <c r="D223" s="22"/>
      <c r="E223" s="33"/>
      <c r="F223" s="33"/>
      <c r="H223" s="34"/>
      <c r="I223" s="34"/>
      <c r="J223" s="30"/>
      <c r="K223" s="35"/>
      <c r="L223" s="35"/>
    </row>
    <row r="224" spans="2:12" x14ac:dyDescent="0.2">
      <c r="B224" s="32"/>
      <c r="C224" s="32"/>
      <c r="D224" s="22"/>
      <c r="E224" s="33"/>
      <c r="F224" s="33"/>
      <c r="H224" s="34"/>
      <c r="I224" s="34"/>
      <c r="J224" s="30"/>
      <c r="K224" s="35"/>
      <c r="L224" s="35"/>
    </row>
    <row r="225" spans="2:12" x14ac:dyDescent="0.2">
      <c r="B225" s="32"/>
      <c r="C225" s="32"/>
      <c r="D225" s="22"/>
      <c r="E225" s="33"/>
      <c r="F225" s="33"/>
      <c r="H225" s="34"/>
      <c r="I225" s="34"/>
      <c r="J225" s="30"/>
      <c r="K225" s="35"/>
      <c r="L225" s="35"/>
    </row>
    <row r="226" spans="2:12" x14ac:dyDescent="0.2">
      <c r="B226" s="32"/>
      <c r="C226" s="32"/>
      <c r="D226" s="22"/>
      <c r="E226" s="33"/>
      <c r="F226" s="33"/>
      <c r="H226" s="34"/>
      <c r="I226" s="34"/>
      <c r="J226" s="30"/>
      <c r="K226" s="35"/>
      <c r="L226" s="35"/>
    </row>
    <row r="227" spans="2:12" x14ac:dyDescent="0.2">
      <c r="B227" s="32"/>
      <c r="C227" s="32"/>
      <c r="D227" s="22"/>
      <c r="E227" s="33"/>
      <c r="F227" s="33"/>
      <c r="H227" s="34"/>
      <c r="I227" s="34"/>
      <c r="J227" s="30"/>
      <c r="K227" s="35"/>
      <c r="L227" s="35"/>
    </row>
    <row r="228" spans="2:12" x14ac:dyDescent="0.2">
      <c r="B228" s="32"/>
      <c r="C228" s="32"/>
      <c r="D228" s="22"/>
      <c r="E228" s="33"/>
      <c r="F228" s="33"/>
      <c r="H228" s="34"/>
      <c r="I228" s="34"/>
      <c r="J228" s="30"/>
      <c r="K228" s="35"/>
      <c r="L228" s="35"/>
    </row>
    <row r="229" spans="2:12" x14ac:dyDescent="0.2">
      <c r="B229" s="32"/>
      <c r="C229" s="32"/>
      <c r="D229" s="22"/>
      <c r="E229" s="33"/>
      <c r="F229" s="33"/>
      <c r="H229" s="34"/>
      <c r="I229" s="34"/>
      <c r="J229" s="30"/>
      <c r="K229" s="35"/>
      <c r="L229" s="35"/>
    </row>
    <row r="230" spans="2:12" x14ac:dyDescent="0.2">
      <c r="B230" s="32"/>
      <c r="C230" s="32"/>
      <c r="D230" s="22"/>
      <c r="E230" s="33"/>
      <c r="F230" s="33"/>
      <c r="H230" s="34"/>
      <c r="I230" s="34"/>
      <c r="J230" s="30"/>
      <c r="K230" s="35"/>
      <c r="L230" s="35"/>
    </row>
    <row r="231" spans="2:12" x14ac:dyDescent="0.2">
      <c r="B231" s="32"/>
      <c r="C231" s="32"/>
      <c r="D231" s="22"/>
      <c r="E231" s="33"/>
      <c r="F231" s="33"/>
      <c r="H231" s="34"/>
      <c r="I231" s="34"/>
      <c r="J231" s="30"/>
      <c r="K231" s="35"/>
      <c r="L231" s="35"/>
    </row>
    <row r="232" spans="2:12" x14ac:dyDescent="0.2">
      <c r="B232" s="32"/>
      <c r="C232" s="32"/>
      <c r="D232" s="22"/>
      <c r="E232" s="33"/>
      <c r="F232" s="33"/>
      <c r="H232" s="34"/>
      <c r="I232" s="34"/>
      <c r="J232" s="30"/>
      <c r="K232" s="35"/>
      <c r="L232" s="35"/>
    </row>
    <row r="233" spans="2:12" x14ac:dyDescent="0.2">
      <c r="B233" s="32"/>
      <c r="C233" s="32"/>
      <c r="D233" s="22"/>
      <c r="E233" s="33"/>
      <c r="F233" s="33"/>
      <c r="H233" s="34"/>
      <c r="I233" s="34"/>
      <c r="J233" s="30"/>
      <c r="K233" s="35"/>
      <c r="L233" s="35"/>
    </row>
    <row r="234" spans="2:12" x14ac:dyDescent="0.2">
      <c r="B234" s="32"/>
      <c r="C234" s="32"/>
      <c r="D234" s="22"/>
      <c r="E234" s="33"/>
      <c r="F234" s="33"/>
      <c r="H234" s="34"/>
      <c r="I234" s="34"/>
      <c r="J234" s="30"/>
      <c r="K234" s="35"/>
      <c r="L234" s="35"/>
    </row>
    <row r="235" spans="2:12" x14ac:dyDescent="0.2">
      <c r="B235" s="32"/>
      <c r="C235" s="32"/>
      <c r="D235" s="22"/>
      <c r="E235" s="33"/>
      <c r="F235" s="33"/>
      <c r="H235" s="34"/>
      <c r="I235" s="34"/>
      <c r="J235" s="30"/>
      <c r="K235" s="35"/>
      <c r="L235" s="35"/>
    </row>
    <row r="236" spans="2:12" x14ac:dyDescent="0.2">
      <c r="B236" s="32"/>
      <c r="C236" s="32"/>
      <c r="D236" s="22"/>
      <c r="E236" s="33"/>
      <c r="F236" s="33"/>
      <c r="H236" s="34"/>
      <c r="I236" s="34"/>
      <c r="J236" s="30"/>
      <c r="K236" s="35"/>
      <c r="L236" s="35"/>
    </row>
    <row r="237" spans="2:12" x14ac:dyDescent="0.2">
      <c r="B237" s="32"/>
      <c r="C237" s="32"/>
      <c r="D237" s="22"/>
      <c r="E237" s="33"/>
      <c r="F237" s="33"/>
      <c r="H237" s="34"/>
      <c r="I237" s="34"/>
      <c r="J237" s="30"/>
      <c r="K237" s="35"/>
      <c r="L237" s="35"/>
    </row>
    <row r="238" spans="2:12" x14ac:dyDescent="0.2">
      <c r="B238" s="32"/>
      <c r="C238" s="32"/>
      <c r="D238" s="22"/>
      <c r="E238" s="33"/>
      <c r="F238" s="33"/>
      <c r="H238" s="34"/>
      <c r="I238" s="34"/>
      <c r="J238" s="30"/>
      <c r="K238" s="35"/>
      <c r="L238" s="35"/>
    </row>
    <row r="239" spans="2:12" x14ac:dyDescent="0.2">
      <c r="B239" s="32"/>
      <c r="C239" s="32"/>
      <c r="D239" s="22"/>
      <c r="E239" s="33"/>
      <c r="F239" s="33"/>
      <c r="H239" s="34"/>
      <c r="I239" s="34"/>
      <c r="J239" s="30"/>
      <c r="K239" s="35"/>
      <c r="L239" s="35"/>
    </row>
    <row r="240" spans="2:12" x14ac:dyDescent="0.2">
      <c r="B240" s="32"/>
      <c r="C240" s="32"/>
      <c r="D240" s="22"/>
      <c r="E240" s="33"/>
      <c r="F240" s="33"/>
      <c r="H240" s="34"/>
      <c r="I240" s="34"/>
      <c r="J240" s="30"/>
      <c r="K240" s="35"/>
      <c r="L240" s="35"/>
    </row>
    <row r="241" spans="2:12" x14ac:dyDescent="0.2">
      <c r="B241" s="32"/>
      <c r="C241" s="32"/>
      <c r="D241" s="22"/>
      <c r="E241" s="33"/>
      <c r="F241" s="33"/>
      <c r="H241" s="34"/>
      <c r="I241" s="34"/>
      <c r="J241" s="30"/>
      <c r="K241" s="35"/>
      <c r="L241" s="35"/>
    </row>
    <row r="242" spans="2:12" x14ac:dyDescent="0.2">
      <c r="B242" s="32"/>
      <c r="C242" s="32"/>
      <c r="D242" s="22"/>
      <c r="E242" s="33"/>
      <c r="F242" s="33"/>
      <c r="H242" s="34"/>
      <c r="I242" s="34"/>
      <c r="J242" s="30"/>
      <c r="K242" s="35"/>
      <c r="L242" s="35"/>
    </row>
    <row r="243" spans="2:12" x14ac:dyDescent="0.2">
      <c r="B243" s="32"/>
      <c r="C243" s="32"/>
      <c r="D243" s="22"/>
      <c r="E243" s="33"/>
      <c r="F243" s="33"/>
      <c r="H243" s="34"/>
      <c r="I243" s="34"/>
      <c r="J243" s="30"/>
      <c r="K243" s="35"/>
      <c r="L243" s="35"/>
    </row>
    <row r="244" spans="2:12" x14ac:dyDescent="0.2">
      <c r="B244" s="32"/>
      <c r="C244" s="32"/>
      <c r="D244" s="22"/>
      <c r="E244" s="33"/>
      <c r="F244" s="33"/>
      <c r="H244" s="34"/>
      <c r="I244" s="34"/>
      <c r="J244" s="30"/>
      <c r="K244" s="35"/>
      <c r="L244" s="35"/>
    </row>
    <row r="245" spans="2:12" x14ac:dyDescent="0.2">
      <c r="B245" s="32"/>
      <c r="C245" s="32"/>
      <c r="D245" s="22"/>
      <c r="E245" s="33"/>
      <c r="F245" s="33"/>
      <c r="H245" s="34"/>
      <c r="I245" s="34"/>
      <c r="J245" s="30"/>
      <c r="K245" s="35"/>
      <c r="L245" s="35"/>
    </row>
    <row r="246" spans="2:12" x14ac:dyDescent="0.2">
      <c r="B246" s="32"/>
      <c r="C246" s="32"/>
      <c r="D246" s="22"/>
      <c r="E246" s="33"/>
      <c r="F246" s="33"/>
      <c r="H246" s="34"/>
      <c r="I246" s="34"/>
      <c r="J246" s="30"/>
      <c r="K246" s="35"/>
      <c r="L246" s="35"/>
    </row>
    <row r="247" spans="2:12" x14ac:dyDescent="0.2">
      <c r="B247" s="32"/>
      <c r="C247" s="32"/>
      <c r="D247" s="22"/>
      <c r="E247" s="33"/>
      <c r="F247" s="33"/>
      <c r="H247" s="34"/>
      <c r="I247" s="34"/>
      <c r="J247" s="30"/>
      <c r="K247" s="35"/>
      <c r="L247" s="35"/>
    </row>
    <row r="248" spans="2:12" x14ac:dyDescent="0.2">
      <c r="B248" s="32"/>
      <c r="C248" s="32"/>
      <c r="D248" s="22"/>
      <c r="E248" s="33"/>
      <c r="F248" s="33"/>
      <c r="H248" s="34"/>
      <c r="I248" s="34"/>
      <c r="J248" s="30"/>
      <c r="K248" s="35"/>
      <c r="L248" s="35"/>
    </row>
    <row r="249" spans="2:12" x14ac:dyDescent="0.2">
      <c r="B249" s="32"/>
      <c r="C249" s="32"/>
      <c r="D249" s="22"/>
      <c r="E249" s="33"/>
      <c r="F249" s="33"/>
      <c r="H249" s="34"/>
      <c r="I249" s="34"/>
      <c r="J249" s="30"/>
      <c r="K249" s="35"/>
      <c r="L249" s="35"/>
    </row>
    <row r="250" spans="2:12" x14ac:dyDescent="0.2">
      <c r="B250" s="32"/>
      <c r="C250" s="32"/>
      <c r="D250" s="22"/>
      <c r="E250" s="33"/>
      <c r="F250" s="33"/>
      <c r="H250" s="34"/>
      <c r="I250" s="34"/>
      <c r="J250" s="30"/>
      <c r="K250" s="35"/>
      <c r="L250" s="35"/>
    </row>
    <row r="251" spans="2:12" x14ac:dyDescent="0.2">
      <c r="B251" s="32"/>
      <c r="C251" s="32"/>
      <c r="D251" s="22"/>
      <c r="E251" s="33"/>
      <c r="F251" s="33"/>
      <c r="H251" s="34"/>
      <c r="I251" s="34"/>
      <c r="J251" s="30"/>
      <c r="K251" s="35"/>
      <c r="L251" s="35"/>
    </row>
    <row r="252" spans="2:12" x14ac:dyDescent="0.2">
      <c r="B252" s="32"/>
      <c r="C252" s="32"/>
      <c r="D252" s="22"/>
      <c r="E252" s="33"/>
      <c r="F252" s="33"/>
      <c r="H252" s="34"/>
      <c r="I252" s="34"/>
      <c r="J252" s="30"/>
      <c r="K252" s="35"/>
      <c r="L252" s="35"/>
    </row>
    <row r="253" spans="2:12" x14ac:dyDescent="0.2">
      <c r="B253" s="32"/>
      <c r="C253" s="32"/>
      <c r="D253" s="22"/>
      <c r="E253" s="33"/>
      <c r="F253" s="33"/>
      <c r="H253" s="34"/>
      <c r="I253" s="34"/>
      <c r="J253" s="30"/>
      <c r="K253" s="35"/>
      <c r="L253" s="35"/>
    </row>
    <row r="254" spans="2:12" x14ac:dyDescent="0.2">
      <c r="B254" s="32"/>
      <c r="C254" s="32"/>
      <c r="D254" s="22"/>
      <c r="E254" s="33"/>
      <c r="F254" s="33"/>
      <c r="H254" s="34"/>
      <c r="I254" s="34"/>
      <c r="J254" s="30"/>
      <c r="K254" s="35"/>
      <c r="L254" s="35"/>
    </row>
    <row r="255" spans="2:12" x14ac:dyDescent="0.2">
      <c r="B255" s="32"/>
      <c r="C255" s="32"/>
      <c r="D255" s="22"/>
      <c r="E255" s="33"/>
      <c r="F255" s="33"/>
      <c r="H255" s="34"/>
      <c r="I255" s="34"/>
      <c r="J255" s="30"/>
      <c r="K255" s="35"/>
      <c r="L255" s="35"/>
    </row>
    <row r="256" spans="2:12" x14ac:dyDescent="0.2">
      <c r="B256" s="32"/>
      <c r="C256" s="32"/>
      <c r="D256" s="22"/>
      <c r="E256" s="33"/>
      <c r="F256" s="33"/>
      <c r="H256" s="34"/>
      <c r="I256" s="34"/>
      <c r="J256" s="30"/>
      <c r="K256" s="35"/>
      <c r="L256" s="35"/>
    </row>
    <row r="257" spans="2:12" x14ac:dyDescent="0.2">
      <c r="B257" s="32"/>
      <c r="C257" s="32"/>
      <c r="D257" s="22"/>
      <c r="E257" s="33"/>
      <c r="F257" s="33"/>
      <c r="H257" s="34"/>
      <c r="I257" s="34"/>
      <c r="J257" s="30"/>
      <c r="K257" s="35"/>
      <c r="L257" s="35"/>
    </row>
    <row r="258" spans="2:12" x14ac:dyDescent="0.2">
      <c r="B258" s="32"/>
      <c r="C258" s="32"/>
      <c r="D258" s="22"/>
      <c r="E258" s="33"/>
      <c r="F258" s="33"/>
      <c r="H258" s="34"/>
      <c r="I258" s="34"/>
      <c r="J258" s="30"/>
      <c r="K258" s="35"/>
      <c r="L258" s="35"/>
    </row>
    <row r="259" spans="2:12" x14ac:dyDescent="0.2">
      <c r="B259" s="32"/>
      <c r="C259" s="32"/>
      <c r="D259" s="22"/>
      <c r="E259" s="33"/>
      <c r="F259" s="33"/>
      <c r="H259" s="34"/>
      <c r="I259" s="34"/>
      <c r="J259" s="30"/>
      <c r="K259" s="35"/>
      <c r="L259" s="35"/>
    </row>
    <row r="260" spans="2:12" x14ac:dyDescent="0.2">
      <c r="B260" s="32"/>
      <c r="C260" s="32"/>
      <c r="D260" s="22"/>
      <c r="E260" s="33"/>
      <c r="F260" s="33"/>
      <c r="H260" s="34"/>
      <c r="I260" s="34"/>
      <c r="J260" s="30"/>
      <c r="K260" s="35"/>
      <c r="L260" s="35"/>
    </row>
    <row r="261" spans="2:12" x14ac:dyDescent="0.2">
      <c r="B261" s="32"/>
      <c r="C261" s="32"/>
      <c r="D261" s="22"/>
      <c r="E261" s="33"/>
      <c r="F261" s="33"/>
      <c r="H261" s="34"/>
      <c r="I261" s="34"/>
      <c r="J261" s="30"/>
      <c r="K261" s="35"/>
      <c r="L261" s="35"/>
    </row>
    <row r="262" spans="2:12" x14ac:dyDescent="0.2">
      <c r="B262" s="32"/>
      <c r="C262" s="32"/>
      <c r="D262" s="22"/>
      <c r="E262" s="33"/>
      <c r="F262" s="33"/>
      <c r="H262" s="34"/>
      <c r="I262" s="34"/>
      <c r="J262" s="30"/>
      <c r="K262" s="35"/>
      <c r="L262" s="35"/>
    </row>
    <row r="263" spans="2:12" x14ac:dyDescent="0.2">
      <c r="B263" s="32"/>
      <c r="C263" s="32"/>
      <c r="D263" s="22"/>
      <c r="E263" s="33"/>
      <c r="F263" s="33"/>
      <c r="H263" s="34"/>
      <c r="I263" s="34"/>
      <c r="J263" s="30"/>
      <c r="K263" s="35"/>
      <c r="L263" s="35"/>
    </row>
    <row r="264" spans="2:12" x14ac:dyDescent="0.2">
      <c r="B264" s="32"/>
      <c r="C264" s="32"/>
      <c r="D264" s="22"/>
      <c r="E264" s="33"/>
      <c r="F264" s="33"/>
      <c r="H264" s="34"/>
      <c r="I264" s="34"/>
      <c r="J264" s="30"/>
      <c r="K264" s="35"/>
      <c r="L264" s="35"/>
    </row>
    <row r="265" spans="2:12" x14ac:dyDescent="0.2">
      <c r="B265" s="32"/>
      <c r="C265" s="32"/>
      <c r="D265" s="22"/>
      <c r="E265" s="33"/>
      <c r="F265" s="33"/>
      <c r="H265" s="34"/>
      <c r="I265" s="34"/>
      <c r="J265" s="30"/>
      <c r="K265" s="35"/>
      <c r="L265" s="35"/>
    </row>
    <row r="266" spans="2:12" x14ac:dyDescent="0.2">
      <c r="B266" s="32"/>
      <c r="C266" s="32"/>
      <c r="D266" s="22"/>
      <c r="E266" s="33"/>
      <c r="F266" s="33"/>
      <c r="H266" s="34"/>
      <c r="I266" s="34"/>
      <c r="J266" s="30"/>
      <c r="K266" s="35"/>
      <c r="L266" s="35"/>
    </row>
    <row r="267" spans="2:12" x14ac:dyDescent="0.2">
      <c r="B267" s="32"/>
      <c r="C267" s="32"/>
      <c r="D267" s="22"/>
      <c r="E267" s="33"/>
      <c r="F267" s="33"/>
      <c r="H267" s="34"/>
      <c r="I267" s="34"/>
      <c r="J267" s="30"/>
      <c r="K267" s="35"/>
      <c r="L267" s="35"/>
    </row>
    <row r="268" spans="2:12" x14ac:dyDescent="0.2">
      <c r="B268" s="32"/>
      <c r="C268" s="32"/>
      <c r="D268" s="22"/>
      <c r="E268" s="33"/>
      <c r="F268" s="33"/>
      <c r="H268" s="34"/>
      <c r="I268" s="34"/>
      <c r="J268" s="30"/>
      <c r="K268" s="35"/>
      <c r="L268" s="35"/>
    </row>
    <row r="269" spans="2:12" x14ac:dyDescent="0.2">
      <c r="B269" s="32"/>
      <c r="C269" s="32"/>
      <c r="D269" s="22"/>
      <c r="E269" s="33"/>
      <c r="F269" s="33"/>
      <c r="H269" s="34"/>
      <c r="I269" s="34"/>
      <c r="J269" s="30"/>
      <c r="K269" s="35"/>
      <c r="L269" s="35"/>
    </row>
    <row r="270" spans="2:12" x14ac:dyDescent="0.2">
      <c r="B270" s="32"/>
      <c r="C270" s="32"/>
      <c r="D270" s="22"/>
      <c r="E270" s="33"/>
      <c r="F270" s="33"/>
      <c r="H270" s="34"/>
      <c r="I270" s="34"/>
      <c r="J270" s="30"/>
      <c r="K270" s="35"/>
      <c r="L270" s="35"/>
    </row>
    <row r="271" spans="2:12" x14ac:dyDescent="0.2">
      <c r="B271" s="32"/>
      <c r="C271" s="32"/>
      <c r="D271" s="22"/>
      <c r="E271" s="33"/>
      <c r="F271" s="33"/>
      <c r="H271" s="34"/>
      <c r="I271" s="34"/>
      <c r="J271" s="30"/>
      <c r="K271" s="35"/>
      <c r="L271" s="35"/>
    </row>
    <row r="272" spans="2:12" x14ac:dyDescent="0.2">
      <c r="B272" s="32"/>
      <c r="C272" s="32"/>
      <c r="D272" s="22"/>
      <c r="E272" s="33"/>
      <c r="F272" s="33"/>
      <c r="H272" s="34"/>
      <c r="I272" s="34"/>
      <c r="J272" s="30"/>
      <c r="K272" s="35"/>
      <c r="L272" s="35"/>
    </row>
    <row r="273" spans="2:12" x14ac:dyDescent="0.2">
      <c r="B273" s="32"/>
      <c r="C273" s="32"/>
      <c r="D273" s="22"/>
      <c r="E273" s="33"/>
      <c r="F273" s="33"/>
      <c r="H273" s="34"/>
      <c r="I273" s="34"/>
      <c r="J273" s="30"/>
      <c r="K273" s="35"/>
      <c r="L273" s="35"/>
    </row>
    <row r="274" spans="2:12" x14ac:dyDescent="0.2">
      <c r="B274" s="32"/>
      <c r="C274" s="32"/>
      <c r="D274" s="22"/>
      <c r="E274" s="33"/>
      <c r="F274" s="33"/>
      <c r="H274" s="34"/>
      <c r="I274" s="34"/>
      <c r="J274" s="30"/>
      <c r="K274" s="35"/>
      <c r="L274" s="35"/>
    </row>
    <row r="275" spans="2:12" x14ac:dyDescent="0.2">
      <c r="B275" s="32"/>
      <c r="C275" s="32"/>
      <c r="D275" s="22"/>
      <c r="E275" s="33"/>
      <c r="F275" s="33"/>
      <c r="H275" s="34"/>
      <c r="I275" s="34"/>
      <c r="J275" s="30"/>
      <c r="K275" s="35"/>
      <c r="L275" s="35"/>
    </row>
    <row r="276" spans="2:12" x14ac:dyDescent="0.2">
      <c r="B276" s="32"/>
      <c r="C276" s="32"/>
      <c r="D276" s="22"/>
      <c r="E276" s="33"/>
      <c r="F276" s="33"/>
      <c r="H276" s="34"/>
      <c r="I276" s="34"/>
      <c r="J276" s="30"/>
      <c r="K276" s="35"/>
      <c r="L276" s="35"/>
    </row>
    <row r="277" spans="2:12" x14ac:dyDescent="0.2">
      <c r="B277" s="32"/>
      <c r="C277" s="32"/>
      <c r="D277" s="22"/>
      <c r="E277" s="33"/>
      <c r="F277" s="33"/>
      <c r="H277" s="34"/>
      <c r="I277" s="34"/>
      <c r="J277" s="30"/>
      <c r="K277" s="35"/>
      <c r="L277" s="35"/>
    </row>
    <row r="278" spans="2:12" x14ac:dyDescent="0.2">
      <c r="B278" s="32"/>
      <c r="C278" s="32"/>
      <c r="D278" s="22"/>
      <c r="E278" s="33"/>
      <c r="F278" s="33"/>
      <c r="H278" s="34"/>
      <c r="I278" s="34"/>
      <c r="J278" s="30"/>
      <c r="K278" s="35"/>
      <c r="L278" s="35"/>
    </row>
    <row r="279" spans="2:12" x14ac:dyDescent="0.2">
      <c r="B279" s="32"/>
      <c r="C279" s="32"/>
      <c r="D279" s="22"/>
      <c r="E279" s="33"/>
      <c r="F279" s="33"/>
      <c r="H279" s="34"/>
      <c r="I279" s="34"/>
      <c r="J279" s="30"/>
      <c r="K279" s="35"/>
      <c r="L279" s="35"/>
    </row>
    <row r="280" spans="2:12" x14ac:dyDescent="0.2">
      <c r="B280" s="32"/>
      <c r="C280" s="32"/>
      <c r="D280" s="22"/>
      <c r="E280" s="33"/>
      <c r="F280" s="33"/>
      <c r="H280" s="34"/>
      <c r="I280" s="34"/>
      <c r="J280" s="30"/>
      <c r="K280" s="35"/>
      <c r="L280" s="35"/>
    </row>
    <row r="281" spans="2:12" x14ac:dyDescent="0.2">
      <c r="B281" s="32"/>
      <c r="C281" s="32"/>
      <c r="D281" s="22"/>
      <c r="E281" s="33"/>
      <c r="F281" s="33"/>
      <c r="H281" s="34"/>
      <c r="I281" s="34"/>
      <c r="J281" s="30"/>
      <c r="K281" s="35"/>
      <c r="L281" s="35"/>
    </row>
    <row r="282" spans="2:12" x14ac:dyDescent="0.2">
      <c r="B282" s="32"/>
      <c r="C282" s="32"/>
      <c r="D282" s="22"/>
      <c r="E282" s="33"/>
      <c r="F282" s="33"/>
      <c r="H282" s="34"/>
      <c r="I282" s="34"/>
      <c r="J282" s="30"/>
      <c r="K282" s="35"/>
      <c r="L282" s="35"/>
    </row>
    <row r="283" spans="2:12" x14ac:dyDescent="0.2">
      <c r="B283" s="32"/>
      <c r="C283" s="32"/>
      <c r="D283" s="22"/>
      <c r="E283" s="33"/>
      <c r="F283" s="33"/>
      <c r="H283" s="34"/>
      <c r="I283" s="34"/>
      <c r="J283" s="30"/>
      <c r="K283" s="35"/>
      <c r="L283" s="35"/>
    </row>
    <row r="284" spans="2:12" x14ac:dyDescent="0.2">
      <c r="B284" s="32"/>
      <c r="C284" s="32"/>
      <c r="D284" s="22"/>
      <c r="E284" s="33"/>
      <c r="F284" s="33"/>
      <c r="H284" s="34"/>
      <c r="I284" s="34"/>
      <c r="J284" s="30"/>
      <c r="K284" s="35"/>
      <c r="L284" s="35"/>
    </row>
    <row r="285" spans="2:12" x14ac:dyDescent="0.2">
      <c r="B285" s="32"/>
      <c r="C285" s="32"/>
      <c r="D285" s="22"/>
      <c r="E285" s="33"/>
      <c r="F285" s="33"/>
      <c r="H285" s="34"/>
      <c r="I285" s="34"/>
      <c r="J285" s="30"/>
      <c r="K285" s="35"/>
      <c r="L285" s="35"/>
    </row>
    <row r="286" spans="2:12" x14ac:dyDescent="0.2">
      <c r="B286" s="32"/>
      <c r="C286" s="32"/>
      <c r="D286" s="22"/>
      <c r="E286" s="33"/>
      <c r="F286" s="33"/>
      <c r="H286" s="34"/>
      <c r="I286" s="34"/>
      <c r="J286" s="30"/>
      <c r="K286" s="35"/>
      <c r="L286" s="35"/>
    </row>
    <row r="287" spans="2:12" x14ac:dyDescent="0.2">
      <c r="B287" s="32"/>
      <c r="C287" s="32"/>
      <c r="D287" s="22"/>
      <c r="E287" s="33"/>
      <c r="F287" s="33"/>
      <c r="H287" s="34"/>
      <c r="I287" s="34"/>
      <c r="J287" s="30"/>
      <c r="K287" s="35"/>
      <c r="L287" s="35"/>
    </row>
    <row r="288" spans="2:12" x14ac:dyDescent="0.2">
      <c r="B288" s="32"/>
      <c r="C288" s="32"/>
      <c r="D288" s="22"/>
      <c r="E288" s="33"/>
      <c r="F288" s="33"/>
      <c r="H288" s="34"/>
      <c r="I288" s="34"/>
      <c r="J288" s="30"/>
      <c r="K288" s="35"/>
      <c r="L288" s="35"/>
    </row>
    <row r="289" spans="2:12" x14ac:dyDescent="0.2">
      <c r="B289" s="32"/>
      <c r="C289" s="32"/>
      <c r="D289" s="22"/>
      <c r="E289" s="33"/>
      <c r="F289" s="33"/>
      <c r="H289" s="34"/>
      <c r="I289" s="34"/>
      <c r="J289" s="30"/>
      <c r="K289" s="35"/>
      <c r="L289" s="35"/>
    </row>
    <row r="290" spans="2:12" x14ac:dyDescent="0.2">
      <c r="B290" s="32"/>
      <c r="C290" s="32"/>
      <c r="D290" s="22"/>
      <c r="E290" s="33"/>
      <c r="F290" s="33"/>
      <c r="H290" s="34"/>
      <c r="I290" s="34"/>
      <c r="J290" s="30"/>
      <c r="K290" s="35"/>
      <c r="L290" s="35"/>
    </row>
    <row r="291" spans="2:12" x14ac:dyDescent="0.2">
      <c r="B291" s="32"/>
      <c r="C291" s="32"/>
      <c r="D291" s="22"/>
      <c r="E291" s="33"/>
      <c r="F291" s="33"/>
      <c r="H291" s="34"/>
      <c r="I291" s="34"/>
      <c r="J291" s="30"/>
      <c r="K291" s="35"/>
      <c r="L291" s="35"/>
    </row>
    <row r="292" spans="2:12" x14ac:dyDescent="0.2">
      <c r="B292" s="32"/>
      <c r="C292" s="32"/>
      <c r="D292" s="22"/>
      <c r="E292" s="33"/>
      <c r="F292" s="33"/>
      <c r="H292" s="34"/>
      <c r="I292" s="34"/>
      <c r="J292" s="30"/>
      <c r="K292" s="35"/>
      <c r="L292" s="35"/>
    </row>
    <row r="293" spans="2:12" x14ac:dyDescent="0.2">
      <c r="B293" s="32"/>
      <c r="C293" s="32"/>
      <c r="D293" s="22"/>
      <c r="E293" s="33"/>
      <c r="F293" s="33"/>
      <c r="H293" s="34"/>
      <c r="I293" s="34"/>
      <c r="J293" s="30"/>
      <c r="K293" s="35"/>
      <c r="L293" s="35"/>
    </row>
    <row r="294" spans="2:12" x14ac:dyDescent="0.2">
      <c r="B294" s="32"/>
      <c r="C294" s="32"/>
      <c r="D294" s="22"/>
      <c r="E294" s="33"/>
      <c r="F294" s="33"/>
      <c r="H294" s="34"/>
      <c r="I294" s="34"/>
      <c r="J294" s="30"/>
      <c r="K294" s="35"/>
      <c r="L294" s="35"/>
    </row>
    <row r="295" spans="2:12" x14ac:dyDescent="0.2">
      <c r="B295" s="32"/>
      <c r="C295" s="32"/>
      <c r="D295" s="22"/>
      <c r="E295" s="33"/>
      <c r="F295" s="33"/>
      <c r="H295" s="34"/>
      <c r="I295" s="34"/>
      <c r="J295" s="30"/>
      <c r="K295" s="35"/>
      <c r="L295" s="35"/>
    </row>
    <row r="296" spans="2:12" x14ac:dyDescent="0.2">
      <c r="B296" s="32"/>
      <c r="C296" s="32"/>
      <c r="D296" s="22"/>
      <c r="E296" s="33"/>
      <c r="F296" s="33"/>
      <c r="H296" s="34"/>
      <c r="I296" s="34"/>
      <c r="J296" s="30"/>
      <c r="K296" s="35"/>
      <c r="L296" s="35"/>
    </row>
    <row r="297" spans="2:12" x14ac:dyDescent="0.2">
      <c r="B297" s="32"/>
      <c r="C297" s="32"/>
      <c r="D297" s="22"/>
      <c r="E297" s="33"/>
      <c r="F297" s="33"/>
      <c r="H297" s="34"/>
      <c r="I297" s="34"/>
      <c r="J297" s="30"/>
      <c r="K297" s="35"/>
      <c r="L297" s="35"/>
    </row>
    <row r="298" spans="2:12" x14ac:dyDescent="0.2">
      <c r="B298" s="32"/>
      <c r="C298" s="32"/>
      <c r="D298" s="22"/>
      <c r="E298" s="33"/>
      <c r="F298" s="33"/>
      <c r="H298" s="34"/>
      <c r="I298" s="34"/>
      <c r="J298" s="30"/>
      <c r="K298" s="35"/>
      <c r="L298" s="35"/>
    </row>
    <row r="299" spans="2:12" x14ac:dyDescent="0.2">
      <c r="B299" s="32"/>
      <c r="C299" s="32"/>
      <c r="D299" s="22"/>
      <c r="E299" s="33"/>
      <c r="F299" s="33"/>
      <c r="H299" s="34"/>
      <c r="I299" s="34"/>
      <c r="J299" s="30"/>
      <c r="K299" s="35"/>
      <c r="L299" s="35"/>
    </row>
    <row r="300" spans="2:12" x14ac:dyDescent="0.2">
      <c r="B300" s="32"/>
      <c r="C300" s="32"/>
      <c r="D300" s="22"/>
      <c r="E300" s="33"/>
      <c r="F300" s="33"/>
      <c r="H300" s="34"/>
      <c r="I300" s="34"/>
      <c r="J300" s="30"/>
      <c r="K300" s="35"/>
      <c r="L300" s="35"/>
    </row>
    <row r="301" spans="2:12" x14ac:dyDescent="0.2">
      <c r="B301" s="32"/>
      <c r="C301" s="32"/>
      <c r="D301" s="22"/>
      <c r="E301" s="33"/>
      <c r="F301" s="33"/>
      <c r="H301" s="34"/>
      <c r="I301" s="34"/>
      <c r="J301" s="30"/>
      <c r="K301" s="35"/>
      <c r="L301" s="35"/>
    </row>
    <row r="302" spans="2:12" x14ac:dyDescent="0.2">
      <c r="B302" s="32"/>
      <c r="C302" s="32"/>
      <c r="D302" s="22"/>
      <c r="E302" s="33"/>
      <c r="F302" s="33"/>
      <c r="H302" s="34"/>
      <c r="I302" s="34"/>
      <c r="J302" s="30"/>
      <c r="K302" s="35"/>
      <c r="L302" s="35"/>
    </row>
    <row r="303" spans="2:12" x14ac:dyDescent="0.2">
      <c r="B303" s="32"/>
      <c r="C303" s="32"/>
      <c r="D303" s="22"/>
      <c r="E303" s="33"/>
      <c r="F303" s="33"/>
      <c r="H303" s="34"/>
      <c r="I303" s="34"/>
      <c r="J303" s="30"/>
      <c r="K303" s="35"/>
      <c r="L303" s="35"/>
    </row>
    <row r="304" spans="2:12" x14ac:dyDescent="0.2">
      <c r="B304" s="32"/>
      <c r="C304" s="32"/>
      <c r="D304" s="22"/>
      <c r="E304" s="33"/>
      <c r="F304" s="33"/>
      <c r="H304" s="34"/>
      <c r="I304" s="34"/>
      <c r="J304" s="30"/>
      <c r="K304" s="35"/>
      <c r="L304" s="35"/>
    </row>
    <row r="305" spans="2:12" x14ac:dyDescent="0.2">
      <c r="B305" s="32"/>
      <c r="C305" s="32"/>
      <c r="D305" s="22"/>
      <c r="E305" s="33"/>
      <c r="F305" s="33"/>
      <c r="H305" s="34"/>
      <c r="I305" s="34"/>
      <c r="J305" s="30"/>
      <c r="K305" s="35"/>
      <c r="L305" s="35"/>
    </row>
    <row r="306" spans="2:12" x14ac:dyDescent="0.2">
      <c r="B306" s="32"/>
      <c r="C306" s="32"/>
      <c r="D306" s="22"/>
      <c r="E306" s="33"/>
      <c r="F306" s="33"/>
      <c r="H306" s="34"/>
      <c r="I306" s="34"/>
      <c r="J306" s="30"/>
      <c r="K306" s="35"/>
      <c r="L306" s="35"/>
    </row>
    <row r="307" spans="2:12" x14ac:dyDescent="0.2">
      <c r="B307" s="32"/>
      <c r="C307" s="32"/>
      <c r="D307" s="22"/>
      <c r="E307" s="33"/>
      <c r="F307" s="33"/>
      <c r="H307" s="34"/>
      <c r="I307" s="34"/>
      <c r="J307" s="30"/>
      <c r="K307" s="35"/>
      <c r="L307" s="35"/>
    </row>
    <row r="308" spans="2:12" x14ac:dyDescent="0.2">
      <c r="B308" s="32"/>
      <c r="C308" s="32"/>
      <c r="D308" s="22"/>
      <c r="E308" s="33"/>
      <c r="F308" s="33"/>
      <c r="H308" s="34"/>
      <c r="I308" s="34"/>
      <c r="J308" s="30"/>
      <c r="K308" s="35"/>
      <c r="L308" s="35"/>
    </row>
    <row r="309" spans="2:12" x14ac:dyDescent="0.2">
      <c r="B309" s="32"/>
      <c r="C309" s="32"/>
      <c r="D309" s="22"/>
      <c r="E309" s="33"/>
      <c r="F309" s="33"/>
      <c r="H309" s="34"/>
      <c r="I309" s="34"/>
      <c r="J309" s="30"/>
      <c r="K309" s="35"/>
      <c r="L309" s="35"/>
    </row>
    <row r="310" spans="2:12" x14ac:dyDescent="0.2">
      <c r="B310" s="32"/>
      <c r="C310" s="32"/>
      <c r="D310" s="22"/>
      <c r="E310" s="33"/>
      <c r="F310" s="33"/>
      <c r="H310" s="34"/>
      <c r="I310" s="34"/>
      <c r="J310" s="30"/>
      <c r="K310" s="35"/>
      <c r="L310" s="35"/>
    </row>
    <row r="311" spans="2:12" x14ac:dyDescent="0.2">
      <c r="B311" s="32"/>
      <c r="C311" s="32"/>
      <c r="D311" s="22"/>
      <c r="E311" s="33"/>
      <c r="F311" s="33"/>
      <c r="H311" s="34"/>
      <c r="I311" s="34"/>
      <c r="J311" s="30"/>
      <c r="K311" s="35"/>
      <c r="L311" s="35"/>
    </row>
    <row r="312" spans="2:12" x14ac:dyDescent="0.2">
      <c r="B312" s="32"/>
      <c r="C312" s="32"/>
      <c r="D312" s="22"/>
      <c r="E312" s="33"/>
      <c r="F312" s="33"/>
      <c r="H312" s="34"/>
      <c r="I312" s="34"/>
      <c r="J312" s="30"/>
      <c r="K312" s="35"/>
      <c r="L312" s="35"/>
    </row>
    <row r="313" spans="2:12" x14ac:dyDescent="0.2">
      <c r="B313" s="32"/>
      <c r="C313" s="32"/>
      <c r="D313" s="22"/>
      <c r="E313" s="33"/>
      <c r="F313" s="33"/>
      <c r="H313" s="34"/>
      <c r="I313" s="34"/>
      <c r="J313" s="30"/>
      <c r="K313" s="35"/>
      <c r="L313" s="35"/>
    </row>
    <row r="314" spans="2:12" x14ac:dyDescent="0.2">
      <c r="B314" s="32"/>
      <c r="C314" s="32"/>
      <c r="D314" s="22"/>
      <c r="E314" s="33"/>
      <c r="F314" s="33"/>
      <c r="H314" s="34"/>
      <c r="I314" s="34"/>
      <c r="J314" s="30"/>
      <c r="K314" s="35"/>
      <c r="L314" s="35"/>
    </row>
    <row r="315" spans="2:12" x14ac:dyDescent="0.2">
      <c r="B315" s="32"/>
      <c r="C315" s="32"/>
      <c r="D315" s="22"/>
      <c r="E315" s="33"/>
      <c r="F315" s="33"/>
      <c r="H315" s="34"/>
      <c r="I315" s="34"/>
      <c r="J315" s="30"/>
      <c r="K315" s="35"/>
      <c r="L315" s="35"/>
    </row>
    <row r="316" spans="2:12" x14ac:dyDescent="0.2">
      <c r="B316" s="32"/>
      <c r="C316" s="32"/>
      <c r="D316" s="22"/>
      <c r="E316" s="33"/>
      <c r="F316" s="33"/>
      <c r="H316" s="34"/>
      <c r="I316" s="34"/>
      <c r="J316" s="30"/>
      <c r="K316" s="35"/>
      <c r="L316" s="35"/>
    </row>
    <row r="317" spans="2:12" x14ac:dyDescent="0.2">
      <c r="B317" s="32"/>
      <c r="C317" s="32"/>
      <c r="D317" s="22"/>
      <c r="E317" s="33"/>
      <c r="F317" s="33"/>
      <c r="H317" s="34"/>
      <c r="I317" s="34"/>
      <c r="J317" s="30"/>
      <c r="K317" s="35"/>
      <c r="L317" s="35"/>
    </row>
    <row r="318" spans="2:12" x14ac:dyDescent="0.2">
      <c r="B318" s="32"/>
      <c r="C318" s="32"/>
      <c r="D318" s="22"/>
      <c r="E318" s="33"/>
      <c r="F318" s="33"/>
      <c r="H318" s="34"/>
      <c r="I318" s="34"/>
      <c r="J318" s="30"/>
      <c r="K318" s="35"/>
      <c r="L318" s="35"/>
    </row>
    <row r="319" spans="2:12" x14ac:dyDescent="0.2">
      <c r="B319" s="32"/>
      <c r="C319" s="32"/>
      <c r="D319" s="22"/>
      <c r="E319" s="33"/>
      <c r="F319" s="33"/>
      <c r="H319" s="34"/>
      <c r="I319" s="34"/>
      <c r="J319" s="30"/>
      <c r="K319" s="35"/>
      <c r="L319" s="35"/>
    </row>
    <row r="320" spans="2:12" x14ac:dyDescent="0.2">
      <c r="B320" s="32"/>
      <c r="C320" s="32"/>
      <c r="D320" s="22"/>
      <c r="E320" s="33"/>
      <c r="F320" s="33"/>
      <c r="H320" s="34"/>
      <c r="I320" s="34"/>
      <c r="J320" s="30"/>
      <c r="K320" s="35"/>
      <c r="L320" s="35"/>
    </row>
    <row r="321" spans="2:12" x14ac:dyDescent="0.2">
      <c r="B321" s="32"/>
      <c r="C321" s="32"/>
      <c r="D321" s="22"/>
      <c r="E321" s="33"/>
      <c r="F321" s="33"/>
      <c r="H321" s="34"/>
      <c r="I321" s="34"/>
      <c r="J321" s="30"/>
      <c r="K321" s="35"/>
      <c r="L321" s="35"/>
    </row>
    <row r="322" spans="2:12" x14ac:dyDescent="0.2">
      <c r="B322" s="32"/>
      <c r="C322" s="32"/>
      <c r="D322" s="22"/>
      <c r="E322" s="33"/>
      <c r="F322" s="33"/>
      <c r="H322" s="34"/>
      <c r="I322" s="34"/>
      <c r="J322" s="30"/>
      <c r="K322" s="35"/>
      <c r="L322" s="35"/>
    </row>
    <row r="323" spans="2:12" x14ac:dyDescent="0.2">
      <c r="B323" s="32"/>
      <c r="C323" s="32"/>
      <c r="D323" s="22"/>
      <c r="E323" s="33"/>
      <c r="F323" s="33"/>
      <c r="H323" s="34"/>
      <c r="I323" s="34"/>
      <c r="J323" s="30"/>
      <c r="K323" s="35"/>
      <c r="L323" s="35"/>
    </row>
    <row r="324" spans="2:12" x14ac:dyDescent="0.2">
      <c r="B324" s="32"/>
      <c r="C324" s="32"/>
      <c r="D324" s="22"/>
      <c r="E324" s="33"/>
      <c r="F324" s="33"/>
      <c r="H324" s="34"/>
      <c r="I324" s="34"/>
      <c r="J324" s="30"/>
      <c r="K324" s="35"/>
      <c r="L324" s="35"/>
    </row>
    <row r="325" spans="2:12" x14ac:dyDescent="0.2">
      <c r="B325" s="32"/>
      <c r="C325" s="32"/>
      <c r="D325" s="22"/>
      <c r="E325" s="33"/>
      <c r="F325" s="33"/>
      <c r="H325" s="34"/>
      <c r="I325" s="34"/>
      <c r="J325" s="30"/>
      <c r="K325" s="35"/>
      <c r="L325" s="35"/>
    </row>
    <row r="326" spans="2:12" x14ac:dyDescent="0.2">
      <c r="B326" s="32"/>
      <c r="C326" s="32"/>
      <c r="D326" s="22"/>
      <c r="E326" s="33"/>
      <c r="F326" s="33"/>
      <c r="H326" s="34"/>
      <c r="I326" s="34"/>
      <c r="J326" s="30"/>
      <c r="K326" s="35"/>
      <c r="L326" s="35"/>
    </row>
    <row r="327" spans="2:12" x14ac:dyDescent="0.2">
      <c r="B327" s="32"/>
      <c r="C327" s="32"/>
      <c r="D327" s="22"/>
      <c r="E327" s="33"/>
      <c r="F327" s="33"/>
      <c r="H327" s="34"/>
      <c r="I327" s="34"/>
      <c r="J327" s="30"/>
      <c r="K327" s="35"/>
      <c r="L327" s="35"/>
    </row>
    <row r="328" spans="2:12" x14ac:dyDescent="0.2">
      <c r="B328" s="32"/>
      <c r="C328" s="32"/>
      <c r="D328" s="22"/>
      <c r="E328" s="33"/>
      <c r="F328" s="33"/>
      <c r="H328" s="34"/>
      <c r="I328" s="34"/>
      <c r="J328" s="30"/>
      <c r="K328" s="35"/>
      <c r="L328" s="35"/>
    </row>
    <row r="329" spans="2:12" x14ac:dyDescent="0.2">
      <c r="B329" s="32"/>
      <c r="C329" s="32"/>
      <c r="D329" s="22"/>
      <c r="E329" s="33"/>
      <c r="F329" s="33"/>
      <c r="H329" s="34"/>
      <c r="I329" s="34"/>
      <c r="J329" s="30"/>
      <c r="K329" s="35"/>
      <c r="L329" s="35"/>
    </row>
    <row r="330" spans="2:12" x14ac:dyDescent="0.2">
      <c r="B330" s="32"/>
      <c r="C330" s="32"/>
      <c r="D330" s="22"/>
      <c r="E330" s="33"/>
      <c r="F330" s="33"/>
      <c r="H330" s="34"/>
      <c r="I330" s="34"/>
      <c r="J330" s="30"/>
      <c r="K330" s="35"/>
      <c r="L330" s="35"/>
    </row>
    <row r="331" spans="2:12" x14ac:dyDescent="0.2">
      <c r="B331" s="32"/>
      <c r="C331" s="32"/>
      <c r="D331" s="22"/>
      <c r="E331" s="33"/>
      <c r="F331" s="33"/>
      <c r="H331" s="34"/>
      <c r="I331" s="34"/>
      <c r="J331" s="30"/>
      <c r="K331" s="35"/>
      <c r="L331" s="35"/>
    </row>
    <row r="332" spans="2:12" x14ac:dyDescent="0.2">
      <c r="B332" s="32"/>
      <c r="C332" s="32"/>
      <c r="D332" s="22"/>
      <c r="E332" s="33"/>
      <c r="F332" s="33"/>
      <c r="H332" s="34"/>
      <c r="I332" s="34"/>
      <c r="J332" s="30"/>
      <c r="K332" s="35"/>
      <c r="L332" s="35"/>
    </row>
    <row r="333" spans="2:12" x14ac:dyDescent="0.2">
      <c r="B333" s="32"/>
      <c r="C333" s="32"/>
      <c r="D333" s="22"/>
      <c r="E333" s="33"/>
      <c r="F333" s="33"/>
      <c r="H333" s="34"/>
      <c r="I333" s="34"/>
      <c r="J333" s="30"/>
      <c r="K333" s="35"/>
      <c r="L333" s="35"/>
    </row>
    <row r="334" spans="2:12" x14ac:dyDescent="0.2">
      <c r="B334" s="32"/>
      <c r="C334" s="32"/>
      <c r="D334" s="22"/>
      <c r="E334" s="33"/>
      <c r="F334" s="33"/>
      <c r="H334" s="34"/>
      <c r="I334" s="34"/>
      <c r="J334" s="30"/>
      <c r="K334" s="35"/>
      <c r="L334" s="35"/>
    </row>
    <row r="335" spans="2:12" x14ac:dyDescent="0.2">
      <c r="B335" s="32"/>
      <c r="C335" s="32"/>
      <c r="D335" s="22"/>
      <c r="E335" s="33"/>
      <c r="F335" s="33"/>
      <c r="H335" s="34"/>
      <c r="I335" s="34"/>
      <c r="J335" s="30"/>
      <c r="K335" s="35"/>
      <c r="L335" s="35"/>
    </row>
    <row r="336" spans="2:12" x14ac:dyDescent="0.2">
      <c r="B336" s="32"/>
      <c r="C336" s="32"/>
      <c r="D336" s="22"/>
      <c r="E336" s="33"/>
      <c r="F336" s="33"/>
      <c r="H336" s="34"/>
      <c r="I336" s="34"/>
      <c r="J336" s="30"/>
      <c r="K336" s="35"/>
      <c r="L336" s="35"/>
    </row>
    <row r="337" spans="2:12" x14ac:dyDescent="0.2">
      <c r="B337" s="32"/>
      <c r="C337" s="32"/>
      <c r="D337" s="22"/>
      <c r="E337" s="33"/>
      <c r="F337" s="33"/>
      <c r="H337" s="34"/>
      <c r="I337" s="34"/>
      <c r="J337" s="30"/>
      <c r="K337" s="35"/>
      <c r="L337" s="35"/>
    </row>
    <row r="338" spans="2:12" x14ac:dyDescent="0.2">
      <c r="B338" s="32"/>
      <c r="C338" s="32"/>
      <c r="D338" s="22"/>
      <c r="E338" s="33"/>
      <c r="F338" s="33"/>
      <c r="H338" s="34"/>
      <c r="I338" s="34"/>
      <c r="J338" s="30"/>
      <c r="K338" s="35"/>
      <c r="L338" s="35"/>
    </row>
    <row r="339" spans="2:12" x14ac:dyDescent="0.2">
      <c r="B339" s="32"/>
      <c r="C339" s="32"/>
      <c r="D339" s="22"/>
      <c r="E339" s="33"/>
      <c r="F339" s="33"/>
      <c r="H339" s="34"/>
      <c r="I339" s="34"/>
      <c r="J339" s="30"/>
      <c r="K339" s="35"/>
      <c r="L339" s="35"/>
    </row>
    <row r="340" spans="2:12" x14ac:dyDescent="0.2">
      <c r="B340" s="32"/>
      <c r="C340" s="32"/>
      <c r="D340" s="22"/>
      <c r="E340" s="33"/>
      <c r="F340" s="33"/>
      <c r="H340" s="34"/>
      <c r="I340" s="34"/>
      <c r="J340" s="30"/>
      <c r="K340" s="35"/>
      <c r="L340" s="35"/>
    </row>
    <row r="341" spans="2:12" x14ac:dyDescent="0.2">
      <c r="B341" s="32"/>
      <c r="C341" s="32"/>
      <c r="D341" s="22"/>
      <c r="E341" s="33"/>
      <c r="F341" s="33"/>
      <c r="H341" s="34"/>
      <c r="I341" s="34"/>
      <c r="J341" s="30"/>
      <c r="K341" s="35"/>
      <c r="L341" s="35"/>
    </row>
    <row r="342" spans="2:12" x14ac:dyDescent="0.2">
      <c r="B342" s="32"/>
      <c r="C342" s="32"/>
      <c r="D342" s="22"/>
      <c r="E342" s="33"/>
      <c r="F342" s="33"/>
      <c r="H342" s="34"/>
      <c r="I342" s="34"/>
      <c r="J342" s="30"/>
      <c r="K342" s="35"/>
      <c r="L342" s="35"/>
    </row>
    <row r="343" spans="2:12" x14ac:dyDescent="0.2">
      <c r="B343" s="32"/>
      <c r="C343" s="32"/>
      <c r="D343" s="22"/>
      <c r="E343" s="33"/>
      <c r="F343" s="33"/>
      <c r="H343" s="34"/>
      <c r="I343" s="34"/>
      <c r="J343" s="30"/>
      <c r="K343" s="35"/>
      <c r="L343" s="35"/>
    </row>
    <row r="344" spans="2:12" x14ac:dyDescent="0.2">
      <c r="B344" s="32"/>
      <c r="C344" s="32"/>
      <c r="D344" s="22"/>
      <c r="E344" s="33"/>
      <c r="F344" s="33"/>
      <c r="H344" s="34"/>
      <c r="I344" s="34"/>
      <c r="J344" s="30"/>
      <c r="K344" s="35"/>
      <c r="L344" s="35"/>
    </row>
    <row r="345" spans="2:12" x14ac:dyDescent="0.2">
      <c r="B345" s="32"/>
      <c r="C345" s="32"/>
      <c r="D345" s="22"/>
      <c r="E345" s="33"/>
      <c r="F345" s="33"/>
      <c r="H345" s="34"/>
      <c r="I345" s="34"/>
      <c r="J345" s="30"/>
      <c r="K345" s="35"/>
      <c r="L345" s="35"/>
    </row>
    <row r="346" spans="2:12" x14ac:dyDescent="0.2">
      <c r="B346" s="32"/>
      <c r="C346" s="32"/>
      <c r="D346" s="22"/>
      <c r="E346" s="33"/>
      <c r="F346" s="33"/>
      <c r="H346" s="34"/>
      <c r="I346" s="34"/>
      <c r="J346" s="30"/>
      <c r="K346" s="35"/>
      <c r="L346" s="35"/>
    </row>
    <row r="347" spans="2:12" x14ac:dyDescent="0.2">
      <c r="B347" s="32"/>
      <c r="C347" s="32"/>
      <c r="D347" s="22"/>
      <c r="E347" s="33"/>
      <c r="F347" s="33"/>
      <c r="H347" s="34"/>
      <c r="I347" s="34"/>
      <c r="J347" s="30"/>
      <c r="K347" s="35"/>
      <c r="L347" s="35"/>
    </row>
    <row r="348" spans="2:12" x14ac:dyDescent="0.2">
      <c r="B348" s="32"/>
      <c r="C348" s="32"/>
      <c r="D348" s="22"/>
      <c r="E348" s="33"/>
      <c r="F348" s="33"/>
      <c r="H348" s="34"/>
      <c r="I348" s="34"/>
      <c r="J348" s="30"/>
      <c r="K348" s="35"/>
      <c r="L348" s="35"/>
    </row>
    <row r="349" spans="2:12" x14ac:dyDescent="0.2">
      <c r="B349" s="32"/>
      <c r="C349" s="32"/>
      <c r="D349" s="22"/>
      <c r="E349" s="33"/>
      <c r="F349" s="33"/>
      <c r="H349" s="34"/>
      <c r="I349" s="34"/>
      <c r="J349" s="30"/>
      <c r="K349" s="35"/>
      <c r="L349" s="35"/>
    </row>
    <row r="350" spans="2:12" x14ac:dyDescent="0.2">
      <c r="B350" s="32"/>
      <c r="C350" s="32"/>
      <c r="D350" s="22"/>
      <c r="E350" s="33"/>
      <c r="F350" s="33"/>
      <c r="H350" s="34"/>
      <c r="I350" s="34"/>
      <c r="J350" s="30"/>
      <c r="K350" s="35"/>
      <c r="L350" s="35"/>
    </row>
    <row r="351" spans="2:12" x14ac:dyDescent="0.2">
      <c r="B351" s="32"/>
      <c r="C351" s="32"/>
      <c r="D351" s="22"/>
      <c r="E351" s="33"/>
      <c r="F351" s="33"/>
      <c r="H351" s="34"/>
      <c r="I351" s="34"/>
      <c r="J351" s="30"/>
      <c r="K351" s="35"/>
      <c r="L351" s="35"/>
    </row>
    <row r="352" spans="2:12" x14ac:dyDescent="0.2">
      <c r="B352" s="32"/>
      <c r="C352" s="32"/>
      <c r="D352" s="22"/>
      <c r="E352" s="33"/>
      <c r="F352" s="33"/>
      <c r="H352" s="34"/>
      <c r="I352" s="34"/>
      <c r="J352" s="30"/>
      <c r="K352" s="35"/>
      <c r="L352" s="35"/>
    </row>
    <row r="353" spans="2:12" x14ac:dyDescent="0.2">
      <c r="B353" s="32"/>
      <c r="C353" s="32"/>
      <c r="D353" s="22"/>
      <c r="E353" s="33"/>
      <c r="F353" s="33"/>
      <c r="H353" s="34"/>
      <c r="I353" s="34"/>
      <c r="J353" s="30"/>
      <c r="K353" s="35"/>
      <c r="L353" s="35"/>
    </row>
    <row r="354" spans="2:12" x14ac:dyDescent="0.2">
      <c r="B354" s="32"/>
      <c r="C354" s="32"/>
      <c r="D354" s="22"/>
      <c r="E354" s="33"/>
      <c r="F354" s="33"/>
      <c r="H354" s="34"/>
      <c r="I354" s="34"/>
      <c r="J354" s="30"/>
      <c r="K354" s="35"/>
      <c r="L354" s="35"/>
    </row>
    <row r="355" spans="2:12" x14ac:dyDescent="0.2">
      <c r="B355" s="32"/>
      <c r="C355" s="32"/>
      <c r="D355" s="22"/>
      <c r="E355" s="33"/>
      <c r="F355" s="33"/>
      <c r="H355" s="34"/>
      <c r="I355" s="34"/>
      <c r="J355" s="30"/>
      <c r="K355" s="35"/>
      <c r="L355" s="35"/>
    </row>
    <row r="356" spans="2:12" x14ac:dyDescent="0.2">
      <c r="B356" s="32"/>
      <c r="C356" s="32"/>
      <c r="D356" s="22"/>
      <c r="E356" s="33"/>
      <c r="F356" s="33"/>
      <c r="H356" s="34"/>
      <c r="I356" s="34"/>
      <c r="J356" s="30"/>
      <c r="K356" s="35"/>
      <c r="L356" s="35"/>
    </row>
    <row r="357" spans="2:12" x14ac:dyDescent="0.2">
      <c r="B357" s="32"/>
      <c r="C357" s="32"/>
      <c r="D357" s="22"/>
      <c r="E357" s="33"/>
      <c r="F357" s="33"/>
      <c r="H357" s="34"/>
      <c r="I357" s="34"/>
      <c r="J357" s="30"/>
      <c r="K357" s="35"/>
      <c r="L357" s="35"/>
    </row>
    <row r="358" spans="2:12" x14ac:dyDescent="0.2">
      <c r="B358" s="32"/>
      <c r="C358" s="32"/>
      <c r="D358" s="22"/>
      <c r="E358" s="33"/>
      <c r="F358" s="33"/>
      <c r="H358" s="34"/>
      <c r="I358" s="34"/>
      <c r="J358" s="30"/>
      <c r="K358" s="35"/>
      <c r="L358" s="35"/>
    </row>
    <row r="359" spans="2:12" x14ac:dyDescent="0.2">
      <c r="B359" s="32"/>
      <c r="C359" s="32"/>
      <c r="D359" s="22"/>
      <c r="E359" s="33"/>
      <c r="F359" s="33"/>
      <c r="H359" s="34"/>
      <c r="I359" s="34"/>
      <c r="J359" s="30"/>
      <c r="K359" s="35"/>
      <c r="L359" s="35"/>
    </row>
    <row r="360" spans="2:12" x14ac:dyDescent="0.2">
      <c r="B360" s="32"/>
      <c r="C360" s="32"/>
      <c r="D360" s="22"/>
      <c r="E360" s="33"/>
      <c r="F360" s="33"/>
      <c r="H360" s="34"/>
      <c r="I360" s="34"/>
      <c r="J360" s="30"/>
      <c r="K360" s="35"/>
      <c r="L360" s="35"/>
    </row>
    <row r="361" spans="2:12" x14ac:dyDescent="0.2">
      <c r="B361" s="32"/>
      <c r="C361" s="32"/>
      <c r="D361" s="22"/>
      <c r="E361" s="33"/>
      <c r="F361" s="33"/>
      <c r="H361" s="34"/>
      <c r="I361" s="34"/>
      <c r="J361" s="30"/>
      <c r="K361" s="35"/>
      <c r="L361" s="35"/>
    </row>
    <row r="362" spans="2:12" x14ac:dyDescent="0.2">
      <c r="B362" s="32"/>
      <c r="C362" s="32"/>
      <c r="D362" s="22"/>
      <c r="E362" s="33"/>
      <c r="F362" s="33"/>
      <c r="H362" s="34"/>
      <c r="I362" s="34"/>
      <c r="J362" s="30"/>
      <c r="K362" s="35"/>
      <c r="L362" s="35"/>
    </row>
    <row r="363" spans="2:12" x14ac:dyDescent="0.2">
      <c r="B363" s="32"/>
      <c r="C363" s="32"/>
      <c r="D363" s="22"/>
      <c r="E363" s="33"/>
      <c r="F363" s="33"/>
      <c r="H363" s="34"/>
      <c r="I363" s="34"/>
      <c r="J363" s="30"/>
      <c r="K363" s="35"/>
      <c r="L363" s="35"/>
    </row>
    <row r="364" spans="2:12" x14ac:dyDescent="0.2">
      <c r="B364" s="32"/>
      <c r="C364" s="32"/>
      <c r="D364" s="22"/>
      <c r="E364" s="33"/>
      <c r="F364" s="33"/>
      <c r="H364" s="34"/>
      <c r="I364" s="34"/>
      <c r="J364" s="30"/>
      <c r="K364" s="35"/>
      <c r="L364" s="35"/>
    </row>
    <row r="365" spans="2:12" x14ac:dyDescent="0.2">
      <c r="B365" s="32"/>
      <c r="C365" s="32"/>
      <c r="D365" s="22"/>
      <c r="E365" s="33"/>
      <c r="F365" s="33"/>
      <c r="H365" s="34"/>
      <c r="I365" s="34"/>
      <c r="J365" s="30"/>
      <c r="K365" s="35"/>
      <c r="L365" s="35"/>
    </row>
    <row r="366" spans="2:12" x14ac:dyDescent="0.2">
      <c r="B366" s="32"/>
      <c r="C366" s="32"/>
      <c r="D366" s="22"/>
      <c r="E366" s="33"/>
      <c r="F366" s="33"/>
      <c r="H366" s="34"/>
      <c r="I366" s="34"/>
      <c r="J366" s="30"/>
      <c r="K366" s="35"/>
      <c r="L366" s="35"/>
    </row>
    <row r="367" spans="2:12" x14ac:dyDescent="0.2">
      <c r="B367" s="32"/>
      <c r="C367" s="32"/>
      <c r="D367" s="22"/>
      <c r="E367" s="33"/>
      <c r="F367" s="33"/>
      <c r="H367" s="34"/>
      <c r="I367" s="34"/>
      <c r="J367" s="30"/>
      <c r="K367" s="35"/>
      <c r="L367" s="35"/>
    </row>
    <row r="368" spans="2:12" x14ac:dyDescent="0.2">
      <c r="B368" s="32"/>
      <c r="C368" s="32"/>
      <c r="D368" s="22"/>
      <c r="E368" s="33"/>
      <c r="F368" s="33"/>
      <c r="H368" s="34"/>
      <c r="I368" s="34"/>
      <c r="J368" s="30"/>
      <c r="K368" s="35"/>
      <c r="L368" s="35"/>
    </row>
    <row r="369" spans="2:12" x14ac:dyDescent="0.2">
      <c r="B369" s="32"/>
      <c r="C369" s="32"/>
      <c r="D369" s="22"/>
      <c r="E369" s="33"/>
      <c r="F369" s="33"/>
      <c r="H369" s="34"/>
      <c r="I369" s="34"/>
      <c r="J369" s="30"/>
      <c r="K369" s="35"/>
      <c r="L369" s="35"/>
    </row>
    <row r="370" spans="2:12" x14ac:dyDescent="0.2">
      <c r="B370" s="32"/>
      <c r="C370" s="32"/>
      <c r="D370" s="22"/>
      <c r="E370" s="33"/>
      <c r="F370" s="33"/>
      <c r="H370" s="34"/>
      <c r="I370" s="34"/>
      <c r="J370" s="30"/>
      <c r="K370" s="35"/>
      <c r="L370" s="35"/>
    </row>
    <row r="371" spans="2:12" x14ac:dyDescent="0.2">
      <c r="B371" s="32"/>
      <c r="C371" s="32"/>
      <c r="D371" s="22"/>
      <c r="E371" s="33"/>
      <c r="F371" s="33"/>
      <c r="H371" s="34"/>
      <c r="I371" s="34"/>
      <c r="J371" s="30"/>
      <c r="K371" s="35"/>
      <c r="L371" s="35"/>
    </row>
    <row r="372" spans="2:12" x14ac:dyDescent="0.2">
      <c r="B372" s="32"/>
      <c r="C372" s="32"/>
      <c r="D372" s="22"/>
      <c r="E372" s="33"/>
      <c r="F372" s="33"/>
      <c r="H372" s="34"/>
      <c r="I372" s="34"/>
      <c r="J372" s="30"/>
      <c r="K372" s="35"/>
      <c r="L372" s="35"/>
    </row>
    <row r="373" spans="2:12" x14ac:dyDescent="0.2">
      <c r="B373" s="32"/>
      <c r="C373" s="32"/>
      <c r="D373" s="22"/>
      <c r="E373" s="33"/>
      <c r="F373" s="33"/>
      <c r="H373" s="34"/>
      <c r="I373" s="34"/>
      <c r="J373" s="30"/>
      <c r="K373" s="35"/>
      <c r="L373" s="35"/>
    </row>
    <row r="374" spans="2:12" x14ac:dyDescent="0.2">
      <c r="B374" s="32"/>
      <c r="C374" s="32"/>
      <c r="D374" s="22"/>
      <c r="E374" s="33"/>
      <c r="F374" s="33"/>
      <c r="H374" s="34"/>
      <c r="I374" s="34"/>
      <c r="J374" s="30"/>
      <c r="K374" s="35"/>
      <c r="L374" s="35"/>
    </row>
    <row r="375" spans="2:12" x14ac:dyDescent="0.2">
      <c r="B375" s="32"/>
      <c r="C375" s="32"/>
      <c r="D375" s="22"/>
      <c r="E375" s="33"/>
      <c r="F375" s="33"/>
      <c r="H375" s="34"/>
      <c r="I375" s="34"/>
      <c r="J375" s="30"/>
      <c r="K375" s="35"/>
      <c r="L375" s="35"/>
    </row>
    <row r="376" spans="2:12" x14ac:dyDescent="0.2">
      <c r="B376" s="32"/>
      <c r="C376" s="32"/>
      <c r="D376" s="22"/>
      <c r="E376" s="33"/>
      <c r="F376" s="33"/>
      <c r="H376" s="34"/>
      <c r="I376" s="34"/>
      <c r="J376" s="30"/>
      <c r="K376" s="35"/>
      <c r="L376" s="35"/>
    </row>
    <row r="377" spans="2:12" x14ac:dyDescent="0.2">
      <c r="B377" s="32"/>
      <c r="C377" s="32"/>
      <c r="D377" s="22"/>
      <c r="E377" s="33"/>
      <c r="F377" s="33"/>
      <c r="H377" s="34"/>
      <c r="I377" s="34"/>
      <c r="J377" s="30"/>
      <c r="K377" s="35"/>
      <c r="L377" s="35"/>
    </row>
    <row r="378" spans="2:12" x14ac:dyDescent="0.2">
      <c r="B378" s="32"/>
      <c r="C378" s="32"/>
      <c r="D378" s="22"/>
      <c r="E378" s="33"/>
      <c r="F378" s="33"/>
      <c r="H378" s="34"/>
      <c r="I378" s="34"/>
      <c r="J378" s="30"/>
      <c r="K378" s="35"/>
      <c r="L378" s="35"/>
    </row>
    <row r="379" spans="2:12" x14ac:dyDescent="0.2">
      <c r="B379" s="32"/>
      <c r="C379" s="32"/>
      <c r="D379" s="22"/>
      <c r="E379" s="33"/>
      <c r="F379" s="33"/>
      <c r="H379" s="34"/>
      <c r="I379" s="34"/>
      <c r="J379" s="30"/>
      <c r="K379" s="35"/>
      <c r="L379" s="35"/>
    </row>
    <row r="380" spans="2:12" x14ac:dyDescent="0.2">
      <c r="B380" s="32"/>
      <c r="C380" s="32"/>
      <c r="D380" s="22"/>
      <c r="E380" s="33"/>
      <c r="F380" s="33"/>
      <c r="H380" s="34"/>
      <c r="I380" s="34"/>
      <c r="J380" s="30"/>
      <c r="K380" s="35"/>
      <c r="L380" s="35"/>
    </row>
    <row r="381" spans="2:12" x14ac:dyDescent="0.2">
      <c r="B381" s="32"/>
      <c r="C381" s="32"/>
      <c r="D381" s="22"/>
      <c r="E381" s="33"/>
      <c r="F381" s="33"/>
      <c r="H381" s="34"/>
      <c r="I381" s="34"/>
      <c r="J381" s="30"/>
      <c r="K381" s="35"/>
      <c r="L381" s="35"/>
    </row>
    <row r="382" spans="2:12" x14ac:dyDescent="0.2">
      <c r="B382" s="32"/>
      <c r="C382" s="32"/>
      <c r="D382" s="22"/>
      <c r="E382" s="33"/>
      <c r="F382" s="33"/>
      <c r="H382" s="34"/>
      <c r="I382" s="34"/>
      <c r="J382" s="30"/>
      <c r="K382" s="35"/>
      <c r="L382" s="35"/>
    </row>
    <row r="383" spans="2:12" x14ac:dyDescent="0.2">
      <c r="B383" s="32"/>
      <c r="C383" s="32"/>
      <c r="D383" s="22"/>
      <c r="E383" s="33"/>
      <c r="F383" s="33"/>
      <c r="H383" s="34"/>
      <c r="I383" s="34"/>
      <c r="J383" s="30"/>
      <c r="K383" s="35"/>
      <c r="L383" s="35"/>
    </row>
    <row r="384" spans="2:12" x14ac:dyDescent="0.2">
      <c r="B384" s="32"/>
      <c r="C384" s="32"/>
      <c r="D384" s="22"/>
      <c r="E384" s="33"/>
      <c r="F384" s="33"/>
      <c r="H384" s="34"/>
      <c r="I384" s="34"/>
      <c r="J384" s="30"/>
      <c r="K384" s="35"/>
      <c r="L384" s="35"/>
    </row>
    <row r="385" spans="2:12" x14ac:dyDescent="0.2">
      <c r="B385" s="32"/>
      <c r="C385" s="32"/>
      <c r="D385" s="22"/>
      <c r="E385" s="33"/>
      <c r="F385" s="33"/>
      <c r="H385" s="34"/>
      <c r="I385" s="34"/>
      <c r="J385" s="30"/>
      <c r="K385" s="35"/>
      <c r="L385" s="35"/>
    </row>
    <row r="386" spans="2:12" x14ac:dyDescent="0.2">
      <c r="B386" s="32"/>
      <c r="C386" s="32"/>
      <c r="D386" s="22"/>
      <c r="E386" s="33"/>
      <c r="F386" s="33"/>
      <c r="H386" s="34"/>
      <c r="I386" s="34"/>
      <c r="J386" s="30"/>
      <c r="K386" s="35"/>
      <c r="L386" s="35"/>
    </row>
    <row r="387" spans="2:12" x14ac:dyDescent="0.2">
      <c r="B387" s="32"/>
      <c r="C387" s="32"/>
      <c r="D387" s="22"/>
      <c r="E387" s="33"/>
      <c r="F387" s="33"/>
      <c r="H387" s="34"/>
      <c r="I387" s="34"/>
      <c r="J387" s="30"/>
      <c r="K387" s="35"/>
      <c r="L387" s="35"/>
    </row>
    <row r="388" spans="2:12" x14ac:dyDescent="0.2">
      <c r="B388" s="32"/>
      <c r="C388" s="32"/>
      <c r="D388" s="22"/>
      <c r="E388" s="33"/>
      <c r="F388" s="33"/>
      <c r="H388" s="34"/>
      <c r="I388" s="34"/>
      <c r="J388" s="30"/>
      <c r="K388" s="35"/>
      <c r="L388" s="35"/>
    </row>
    <row r="389" spans="2:12" x14ac:dyDescent="0.2">
      <c r="B389" s="32"/>
      <c r="C389" s="32"/>
      <c r="D389" s="22"/>
      <c r="E389" s="33"/>
      <c r="F389" s="33"/>
      <c r="H389" s="34"/>
      <c r="I389" s="34"/>
      <c r="J389" s="30"/>
      <c r="K389" s="35"/>
      <c r="L389" s="35"/>
    </row>
    <row r="390" spans="2:12" x14ac:dyDescent="0.2">
      <c r="B390" s="32"/>
      <c r="C390" s="32"/>
      <c r="D390" s="22"/>
      <c r="E390" s="33"/>
      <c r="F390" s="33"/>
      <c r="H390" s="34"/>
      <c r="I390" s="34"/>
      <c r="J390" s="30"/>
      <c r="K390" s="35"/>
      <c r="L390" s="35"/>
    </row>
    <row r="391" spans="2:12" x14ac:dyDescent="0.2">
      <c r="B391" s="32"/>
      <c r="C391" s="32"/>
      <c r="D391" s="22"/>
      <c r="E391" s="33"/>
      <c r="F391" s="33"/>
      <c r="H391" s="34"/>
      <c r="I391" s="34"/>
      <c r="J391" s="30"/>
      <c r="K391" s="35"/>
      <c r="L391" s="35"/>
    </row>
    <row r="392" spans="2:12" x14ac:dyDescent="0.2">
      <c r="B392" s="32"/>
      <c r="C392" s="32"/>
      <c r="D392" s="22"/>
      <c r="E392" s="33"/>
      <c r="F392" s="33"/>
      <c r="H392" s="34"/>
      <c r="I392" s="34"/>
      <c r="J392" s="30"/>
      <c r="K392" s="35"/>
      <c r="L392" s="35"/>
    </row>
    <row r="393" spans="2:12" x14ac:dyDescent="0.2">
      <c r="B393" s="32"/>
      <c r="C393" s="32"/>
      <c r="D393" s="22"/>
      <c r="E393" s="33"/>
      <c r="F393" s="33"/>
      <c r="H393" s="34"/>
      <c r="I393" s="34"/>
      <c r="J393" s="30"/>
      <c r="K393" s="35"/>
      <c r="L393" s="35"/>
    </row>
    <row r="394" spans="2:12" x14ac:dyDescent="0.2">
      <c r="B394" s="32"/>
      <c r="C394" s="32"/>
      <c r="D394" s="22"/>
      <c r="E394" s="33"/>
      <c r="F394" s="33"/>
      <c r="H394" s="34"/>
      <c r="I394" s="34"/>
      <c r="J394" s="30"/>
      <c r="K394" s="35"/>
      <c r="L394" s="35"/>
    </row>
    <row r="395" spans="2:12" x14ac:dyDescent="0.2">
      <c r="B395" s="32"/>
      <c r="C395" s="32"/>
      <c r="D395" s="22"/>
      <c r="E395" s="33"/>
      <c r="F395" s="33"/>
      <c r="H395" s="34"/>
      <c r="I395" s="34"/>
      <c r="J395" s="30"/>
      <c r="K395" s="35"/>
      <c r="L395" s="35"/>
    </row>
    <row r="396" spans="2:12" x14ac:dyDescent="0.2">
      <c r="B396" s="32"/>
      <c r="C396" s="32"/>
      <c r="D396" s="22"/>
      <c r="E396" s="33"/>
      <c r="F396" s="33"/>
      <c r="H396" s="34"/>
      <c r="I396" s="34"/>
      <c r="J396" s="30"/>
      <c r="K396" s="35"/>
      <c r="L396" s="35"/>
    </row>
    <row r="397" spans="2:12" x14ac:dyDescent="0.2">
      <c r="B397" s="32"/>
      <c r="C397" s="32"/>
      <c r="D397" s="22"/>
      <c r="E397" s="33"/>
      <c r="F397" s="33"/>
      <c r="H397" s="34"/>
      <c r="I397" s="34"/>
      <c r="J397" s="30"/>
      <c r="K397" s="35"/>
      <c r="L397" s="35"/>
    </row>
    <row r="398" spans="2:12" x14ac:dyDescent="0.2">
      <c r="B398" s="32"/>
      <c r="C398" s="32"/>
      <c r="D398" s="22"/>
      <c r="E398" s="33"/>
      <c r="F398" s="33"/>
      <c r="H398" s="34"/>
      <c r="I398" s="34"/>
      <c r="J398" s="30"/>
      <c r="K398" s="35"/>
      <c r="L398" s="35"/>
    </row>
    <row r="399" spans="2:12" x14ac:dyDescent="0.2">
      <c r="B399" s="32"/>
      <c r="C399" s="32"/>
      <c r="D399" s="22"/>
      <c r="E399" s="33"/>
      <c r="F399" s="33"/>
      <c r="H399" s="34"/>
      <c r="I399" s="34"/>
      <c r="J399" s="30"/>
      <c r="K399" s="35"/>
      <c r="L399" s="35"/>
    </row>
    <row r="400" spans="2:12" x14ac:dyDescent="0.2">
      <c r="B400" s="32"/>
      <c r="C400" s="32"/>
      <c r="D400" s="22"/>
      <c r="E400" s="33"/>
      <c r="F400" s="33"/>
      <c r="H400" s="34"/>
      <c r="I400" s="34"/>
      <c r="J400" s="30"/>
      <c r="K400" s="35"/>
      <c r="L400" s="35"/>
    </row>
    <row r="401" spans="2:12" x14ac:dyDescent="0.2">
      <c r="B401" s="32"/>
      <c r="C401" s="32"/>
      <c r="D401" s="22"/>
      <c r="E401" s="33"/>
      <c r="F401" s="33"/>
      <c r="H401" s="34"/>
      <c r="I401" s="34"/>
      <c r="J401" s="30"/>
      <c r="K401" s="35"/>
      <c r="L401" s="35"/>
    </row>
    <row r="402" spans="2:12" x14ac:dyDescent="0.2">
      <c r="B402" s="32"/>
      <c r="C402" s="32"/>
      <c r="D402" s="22"/>
      <c r="E402" s="33"/>
      <c r="F402" s="33"/>
      <c r="H402" s="34"/>
      <c r="I402" s="34"/>
      <c r="J402" s="30"/>
      <c r="K402" s="35"/>
      <c r="L402" s="35"/>
    </row>
    <row r="403" spans="2:12" x14ac:dyDescent="0.2">
      <c r="B403" s="32"/>
      <c r="C403" s="32"/>
      <c r="D403" s="22"/>
      <c r="E403" s="33"/>
      <c r="F403" s="33"/>
      <c r="H403" s="34"/>
      <c r="I403" s="34"/>
      <c r="J403" s="30"/>
      <c r="K403" s="35"/>
      <c r="L403" s="35"/>
    </row>
    <row r="404" spans="2:12" x14ac:dyDescent="0.2">
      <c r="B404" s="32"/>
      <c r="C404" s="32"/>
      <c r="D404" s="22"/>
      <c r="E404" s="33"/>
      <c r="F404" s="33"/>
      <c r="H404" s="34"/>
      <c r="I404" s="34"/>
      <c r="J404" s="30"/>
      <c r="K404" s="35"/>
      <c r="L404" s="35"/>
    </row>
    <row r="405" spans="2:12" x14ac:dyDescent="0.2">
      <c r="B405" s="32"/>
      <c r="C405" s="32"/>
      <c r="D405" s="22"/>
      <c r="E405" s="33"/>
      <c r="F405" s="33"/>
      <c r="H405" s="34"/>
      <c r="I405" s="34"/>
      <c r="J405" s="30"/>
      <c r="K405" s="35"/>
      <c r="L405" s="35"/>
    </row>
    <row r="406" spans="2:12" x14ac:dyDescent="0.2">
      <c r="B406" s="32"/>
      <c r="C406" s="32"/>
      <c r="D406" s="22"/>
      <c r="E406" s="33"/>
      <c r="F406" s="33"/>
      <c r="H406" s="34"/>
      <c r="I406" s="34"/>
      <c r="J406" s="30"/>
      <c r="K406" s="35"/>
      <c r="L406" s="35"/>
    </row>
    <row r="407" spans="2:12" x14ac:dyDescent="0.2">
      <c r="B407" s="32"/>
      <c r="C407" s="32"/>
      <c r="D407" s="22"/>
      <c r="E407" s="33"/>
      <c r="F407" s="33"/>
      <c r="H407" s="34"/>
      <c r="I407" s="34"/>
      <c r="J407" s="30"/>
      <c r="K407" s="35"/>
      <c r="L407" s="35"/>
    </row>
    <row r="408" spans="2:12" x14ac:dyDescent="0.2">
      <c r="B408" s="32"/>
      <c r="C408" s="32"/>
      <c r="D408" s="22"/>
      <c r="E408" s="33"/>
      <c r="F408" s="33"/>
      <c r="H408" s="34"/>
      <c r="I408" s="34"/>
      <c r="J408" s="30"/>
      <c r="K408" s="35"/>
      <c r="L408" s="35"/>
    </row>
    <row r="409" spans="2:12" x14ac:dyDescent="0.2">
      <c r="B409" s="32"/>
      <c r="C409" s="32"/>
      <c r="D409" s="22"/>
      <c r="E409" s="33"/>
      <c r="F409" s="33"/>
      <c r="H409" s="34"/>
      <c r="I409" s="34"/>
      <c r="J409" s="30"/>
      <c r="K409" s="35"/>
      <c r="L409" s="35"/>
    </row>
    <row r="410" spans="2:12" x14ac:dyDescent="0.2">
      <c r="B410" s="32"/>
      <c r="C410" s="32"/>
      <c r="D410" s="22"/>
      <c r="E410" s="33"/>
      <c r="F410" s="33"/>
      <c r="H410" s="34"/>
      <c r="I410" s="34"/>
      <c r="J410" s="30"/>
      <c r="K410" s="35"/>
      <c r="L410" s="35"/>
    </row>
    <row r="411" spans="2:12" x14ac:dyDescent="0.2">
      <c r="B411" s="32"/>
      <c r="C411" s="32"/>
      <c r="D411" s="22"/>
      <c r="E411" s="33"/>
      <c r="F411" s="33"/>
      <c r="H411" s="34"/>
      <c r="I411" s="34"/>
      <c r="J411" s="30"/>
      <c r="K411" s="35"/>
      <c r="L411" s="35"/>
    </row>
    <row r="412" spans="2:12" x14ac:dyDescent="0.2">
      <c r="B412" s="32"/>
      <c r="C412" s="32"/>
      <c r="D412" s="22"/>
      <c r="E412" s="33"/>
      <c r="F412" s="33"/>
      <c r="H412" s="34"/>
      <c r="I412" s="34"/>
      <c r="J412" s="30"/>
      <c r="K412" s="35"/>
      <c r="L412" s="35"/>
    </row>
    <row r="413" spans="2:12" x14ac:dyDescent="0.2">
      <c r="B413" s="32"/>
      <c r="C413" s="32"/>
      <c r="D413" s="22"/>
      <c r="E413" s="33"/>
      <c r="F413" s="33"/>
      <c r="H413" s="34"/>
      <c r="I413" s="34"/>
      <c r="J413" s="30"/>
      <c r="K413" s="35"/>
      <c r="L413" s="35"/>
    </row>
    <row r="414" spans="2:12" x14ac:dyDescent="0.2">
      <c r="B414" s="32"/>
      <c r="C414" s="32"/>
      <c r="D414" s="22"/>
      <c r="E414" s="33"/>
      <c r="F414" s="33"/>
      <c r="H414" s="34"/>
      <c r="I414" s="34"/>
      <c r="J414" s="30"/>
      <c r="K414" s="35"/>
      <c r="L414" s="35"/>
    </row>
    <row r="415" spans="2:12" x14ac:dyDescent="0.2">
      <c r="B415" s="32"/>
      <c r="C415" s="32"/>
      <c r="D415" s="22"/>
      <c r="E415" s="33"/>
      <c r="F415" s="33"/>
      <c r="H415" s="34"/>
      <c r="I415" s="34"/>
      <c r="J415" s="30"/>
      <c r="K415" s="35"/>
      <c r="L415" s="35"/>
    </row>
    <row r="416" spans="2:12" x14ac:dyDescent="0.2">
      <c r="B416" s="32"/>
      <c r="C416" s="32"/>
      <c r="D416" s="22"/>
      <c r="E416" s="33"/>
      <c r="F416" s="33"/>
      <c r="H416" s="34"/>
      <c r="I416" s="34"/>
      <c r="J416" s="30"/>
      <c r="K416" s="35"/>
      <c r="L416" s="35"/>
    </row>
    <row r="417" spans="2:12" x14ac:dyDescent="0.2">
      <c r="B417" s="32"/>
      <c r="C417" s="32"/>
      <c r="D417" s="22"/>
      <c r="E417" s="33"/>
      <c r="F417" s="33"/>
      <c r="H417" s="34"/>
      <c r="I417" s="34"/>
      <c r="J417" s="30"/>
      <c r="K417" s="35"/>
      <c r="L417" s="35"/>
    </row>
    <row r="418" spans="2:12" x14ac:dyDescent="0.2">
      <c r="B418" s="32"/>
      <c r="C418" s="32"/>
      <c r="D418" s="22"/>
      <c r="E418" s="33"/>
      <c r="F418" s="33"/>
      <c r="H418" s="34"/>
      <c r="I418" s="34"/>
      <c r="J418" s="30"/>
      <c r="K418" s="35"/>
      <c r="L418" s="35"/>
    </row>
    <row r="419" spans="2:12" x14ac:dyDescent="0.2">
      <c r="B419" s="32"/>
      <c r="C419" s="32"/>
      <c r="D419" s="22"/>
      <c r="E419" s="33"/>
      <c r="F419" s="33"/>
      <c r="H419" s="34"/>
      <c r="I419" s="34"/>
      <c r="J419" s="30"/>
      <c r="K419" s="35"/>
      <c r="L419" s="35"/>
    </row>
    <row r="420" spans="2:12" x14ac:dyDescent="0.2">
      <c r="B420" s="32"/>
      <c r="C420" s="32"/>
      <c r="D420" s="22"/>
      <c r="E420" s="33"/>
      <c r="F420" s="33"/>
      <c r="H420" s="34"/>
      <c r="I420" s="34"/>
      <c r="J420" s="30"/>
      <c r="K420" s="35"/>
      <c r="L420" s="35"/>
    </row>
    <row r="421" spans="2:12" x14ac:dyDescent="0.2">
      <c r="B421" s="32"/>
      <c r="C421" s="32"/>
      <c r="D421" s="22"/>
      <c r="E421" s="33"/>
      <c r="F421" s="33"/>
      <c r="H421" s="34"/>
      <c r="I421" s="34"/>
      <c r="J421" s="30"/>
      <c r="K421" s="35"/>
      <c r="L421" s="35"/>
    </row>
    <row r="422" spans="2:12" x14ac:dyDescent="0.2">
      <c r="B422" s="32"/>
      <c r="C422" s="32"/>
      <c r="D422" s="22"/>
      <c r="E422" s="33"/>
      <c r="F422" s="33"/>
      <c r="H422" s="34"/>
      <c r="I422" s="34"/>
      <c r="J422" s="30"/>
      <c r="K422" s="35"/>
      <c r="L422" s="35"/>
    </row>
    <row r="423" spans="2:12" x14ac:dyDescent="0.2">
      <c r="B423" s="32"/>
      <c r="C423" s="32"/>
      <c r="D423" s="22"/>
      <c r="E423" s="33"/>
      <c r="F423" s="33"/>
      <c r="H423" s="34"/>
      <c r="I423" s="34"/>
      <c r="J423" s="30"/>
      <c r="K423" s="35"/>
      <c r="L423" s="35"/>
    </row>
    <row r="424" spans="2:12" x14ac:dyDescent="0.2">
      <c r="B424" s="32"/>
      <c r="C424" s="32"/>
      <c r="D424" s="22"/>
      <c r="E424" s="33"/>
      <c r="F424" s="33"/>
      <c r="H424" s="34"/>
      <c r="I424" s="34"/>
      <c r="J424" s="30"/>
      <c r="K424" s="35"/>
      <c r="L424" s="35"/>
    </row>
    <row r="425" spans="2:12" x14ac:dyDescent="0.2">
      <c r="B425" s="32"/>
      <c r="C425" s="32"/>
      <c r="D425" s="22"/>
      <c r="E425" s="33"/>
      <c r="F425" s="33"/>
      <c r="H425" s="34"/>
      <c r="I425" s="34"/>
      <c r="J425" s="30"/>
      <c r="K425" s="35"/>
      <c r="L425" s="35"/>
    </row>
    <row r="426" spans="2:12" x14ac:dyDescent="0.2">
      <c r="B426" s="32"/>
      <c r="C426" s="32"/>
      <c r="D426" s="22"/>
      <c r="E426" s="33"/>
      <c r="F426" s="33"/>
      <c r="H426" s="34"/>
      <c r="I426" s="34"/>
      <c r="J426" s="30"/>
      <c r="K426" s="35"/>
      <c r="L426" s="35"/>
    </row>
    <row r="427" spans="2:12" x14ac:dyDescent="0.2">
      <c r="B427" s="32"/>
      <c r="C427" s="32"/>
      <c r="D427" s="22"/>
      <c r="E427" s="33"/>
      <c r="F427" s="33"/>
      <c r="H427" s="34"/>
      <c r="I427" s="34"/>
      <c r="J427" s="30"/>
      <c r="K427" s="35"/>
      <c r="L427" s="35"/>
    </row>
    <row r="428" spans="2:12" x14ac:dyDescent="0.2">
      <c r="B428" s="32"/>
      <c r="C428" s="32"/>
      <c r="D428" s="22"/>
      <c r="E428" s="33"/>
      <c r="F428" s="33"/>
      <c r="H428" s="34"/>
      <c r="I428" s="34"/>
      <c r="J428" s="30"/>
      <c r="K428" s="35"/>
      <c r="L428" s="35"/>
    </row>
    <row r="429" spans="2:12" x14ac:dyDescent="0.2">
      <c r="B429" s="32"/>
      <c r="C429" s="32"/>
      <c r="D429" s="22"/>
      <c r="E429" s="33"/>
      <c r="F429" s="33"/>
      <c r="H429" s="34"/>
      <c r="I429" s="34"/>
      <c r="J429" s="30"/>
      <c r="K429" s="35"/>
      <c r="L429" s="35"/>
    </row>
    <row r="430" spans="2:12" x14ac:dyDescent="0.2">
      <c r="B430" s="32"/>
      <c r="C430" s="32"/>
      <c r="D430" s="22"/>
      <c r="E430" s="33"/>
      <c r="F430" s="33"/>
      <c r="H430" s="34"/>
      <c r="I430" s="34"/>
      <c r="J430" s="30"/>
      <c r="K430" s="35"/>
      <c r="L430" s="35"/>
    </row>
    <row r="431" spans="2:12" x14ac:dyDescent="0.2">
      <c r="B431" s="32"/>
      <c r="C431" s="32"/>
      <c r="D431" s="22"/>
      <c r="E431" s="33"/>
      <c r="F431" s="33"/>
      <c r="H431" s="34"/>
      <c r="I431" s="34"/>
      <c r="J431" s="30"/>
      <c r="K431" s="35"/>
      <c r="L431" s="35"/>
    </row>
    <row r="432" spans="2:12" x14ac:dyDescent="0.2">
      <c r="B432" s="32"/>
      <c r="C432" s="32"/>
      <c r="D432" s="22"/>
      <c r="E432" s="33"/>
      <c r="F432" s="33"/>
      <c r="H432" s="34"/>
      <c r="I432" s="34"/>
      <c r="J432" s="30"/>
      <c r="K432" s="35"/>
      <c r="L432" s="35"/>
    </row>
    <row r="433" spans="2:12" x14ac:dyDescent="0.2">
      <c r="B433" s="32"/>
      <c r="C433" s="32"/>
      <c r="D433" s="22"/>
      <c r="E433" s="33"/>
      <c r="F433" s="33"/>
      <c r="H433" s="34"/>
      <c r="I433" s="34"/>
      <c r="J433" s="30"/>
      <c r="K433" s="35"/>
      <c r="L433" s="35"/>
    </row>
    <row r="434" spans="2:12" x14ac:dyDescent="0.2">
      <c r="B434" s="32"/>
      <c r="C434" s="32"/>
      <c r="D434" s="22"/>
      <c r="E434" s="33"/>
      <c r="F434" s="33"/>
      <c r="H434" s="34"/>
      <c r="I434" s="34"/>
      <c r="J434" s="30"/>
      <c r="K434" s="35"/>
      <c r="L434" s="35"/>
    </row>
    <row r="435" spans="2:12" x14ac:dyDescent="0.2">
      <c r="B435" s="32"/>
      <c r="C435" s="32"/>
      <c r="D435" s="22"/>
      <c r="E435" s="33"/>
      <c r="F435" s="33"/>
      <c r="H435" s="34"/>
      <c r="I435" s="34"/>
      <c r="J435" s="30"/>
      <c r="K435" s="35"/>
      <c r="L435" s="35"/>
    </row>
    <row r="436" spans="2:12" x14ac:dyDescent="0.2">
      <c r="B436" s="32"/>
      <c r="C436" s="32"/>
      <c r="D436" s="22"/>
      <c r="E436" s="33"/>
      <c r="F436" s="33"/>
      <c r="H436" s="34"/>
      <c r="I436" s="34"/>
      <c r="J436" s="30"/>
      <c r="K436" s="35"/>
      <c r="L436" s="35"/>
    </row>
    <row r="437" spans="2:12" x14ac:dyDescent="0.2">
      <c r="B437" s="32"/>
      <c r="C437" s="32"/>
      <c r="D437" s="22"/>
      <c r="E437" s="33"/>
      <c r="F437" s="33"/>
      <c r="H437" s="34"/>
      <c r="I437" s="34"/>
      <c r="J437" s="30"/>
      <c r="K437" s="35"/>
      <c r="L437" s="35"/>
    </row>
    <row r="438" spans="2:12" x14ac:dyDescent="0.2">
      <c r="B438" s="32"/>
      <c r="C438" s="32"/>
      <c r="D438" s="22"/>
      <c r="E438" s="33"/>
      <c r="F438" s="33"/>
      <c r="H438" s="34"/>
      <c r="I438" s="34"/>
      <c r="J438" s="30"/>
      <c r="K438" s="35"/>
      <c r="L438" s="35"/>
    </row>
    <row r="439" spans="2:12" x14ac:dyDescent="0.2">
      <c r="B439" s="32"/>
      <c r="C439" s="32"/>
      <c r="D439" s="22"/>
      <c r="E439" s="33"/>
      <c r="F439" s="33"/>
      <c r="H439" s="34"/>
      <c r="I439" s="34"/>
      <c r="J439" s="30"/>
      <c r="K439" s="35"/>
      <c r="L439" s="35"/>
    </row>
    <row r="440" spans="2:12" x14ac:dyDescent="0.2">
      <c r="B440" s="32"/>
      <c r="C440" s="32"/>
      <c r="D440" s="22"/>
      <c r="E440" s="33"/>
      <c r="F440" s="33"/>
      <c r="H440" s="34"/>
      <c r="I440" s="34"/>
      <c r="J440" s="30"/>
      <c r="K440" s="35"/>
      <c r="L440" s="35"/>
    </row>
    <row r="441" spans="2:12" x14ac:dyDescent="0.2">
      <c r="B441" s="32"/>
      <c r="C441" s="32"/>
      <c r="D441" s="22"/>
      <c r="E441" s="33"/>
      <c r="F441" s="33"/>
      <c r="H441" s="34"/>
      <c r="I441" s="34"/>
      <c r="J441" s="30"/>
      <c r="K441" s="35"/>
      <c r="L441" s="35"/>
    </row>
    <row r="442" spans="2:12" x14ac:dyDescent="0.2">
      <c r="B442" s="32"/>
      <c r="C442" s="32"/>
      <c r="D442" s="22"/>
      <c r="E442" s="33"/>
      <c r="F442" s="33"/>
      <c r="H442" s="34"/>
      <c r="I442" s="34"/>
      <c r="J442" s="30"/>
      <c r="K442" s="35"/>
      <c r="L442" s="35"/>
    </row>
    <row r="443" spans="2:12" x14ac:dyDescent="0.2">
      <c r="B443" s="32"/>
      <c r="C443" s="32"/>
      <c r="D443" s="22"/>
      <c r="E443" s="33"/>
      <c r="F443" s="33"/>
      <c r="H443" s="34"/>
      <c r="I443" s="34"/>
      <c r="J443" s="30"/>
      <c r="K443" s="35"/>
      <c r="L443" s="35"/>
    </row>
    <row r="444" spans="2:12" x14ac:dyDescent="0.2">
      <c r="B444" s="32"/>
      <c r="C444" s="32"/>
      <c r="D444" s="22"/>
      <c r="E444" s="33"/>
      <c r="F444" s="33"/>
      <c r="H444" s="34"/>
      <c r="I444" s="34"/>
      <c r="J444" s="30"/>
      <c r="K444" s="35"/>
      <c r="L444" s="35"/>
    </row>
    <row r="445" spans="2:12" x14ac:dyDescent="0.2">
      <c r="B445" s="32"/>
      <c r="C445" s="32"/>
      <c r="D445" s="22"/>
      <c r="E445" s="33"/>
      <c r="F445" s="33"/>
      <c r="H445" s="34"/>
      <c r="I445" s="34"/>
      <c r="J445" s="30"/>
      <c r="K445" s="35"/>
      <c r="L445" s="35"/>
    </row>
    <row r="446" spans="2:12" x14ac:dyDescent="0.2">
      <c r="B446" s="32"/>
      <c r="C446" s="32"/>
      <c r="D446" s="22"/>
      <c r="E446" s="33"/>
      <c r="F446" s="33"/>
      <c r="H446" s="34"/>
      <c r="I446" s="34"/>
      <c r="J446" s="30"/>
      <c r="K446" s="35"/>
      <c r="L446" s="35"/>
    </row>
    <row r="447" spans="2:12" x14ac:dyDescent="0.2">
      <c r="B447" s="32"/>
      <c r="C447" s="32"/>
      <c r="D447" s="22"/>
      <c r="E447" s="33"/>
      <c r="F447" s="33"/>
      <c r="H447" s="34"/>
      <c r="I447" s="34"/>
      <c r="J447" s="30"/>
      <c r="K447" s="35"/>
      <c r="L447" s="35"/>
    </row>
    <row r="448" spans="2:12" x14ac:dyDescent="0.2">
      <c r="B448" s="32"/>
      <c r="C448" s="32"/>
      <c r="D448" s="22"/>
      <c r="E448" s="33"/>
      <c r="F448" s="33"/>
      <c r="H448" s="34"/>
      <c r="I448" s="34"/>
      <c r="J448" s="30"/>
      <c r="K448" s="35"/>
      <c r="L448" s="35"/>
    </row>
    <row r="449" spans="2:12" x14ac:dyDescent="0.2">
      <c r="B449" s="32"/>
      <c r="C449" s="32"/>
      <c r="D449" s="22"/>
      <c r="E449" s="33"/>
      <c r="F449" s="33"/>
      <c r="H449" s="34"/>
      <c r="I449" s="34"/>
      <c r="J449" s="30"/>
      <c r="K449" s="35"/>
      <c r="L449" s="35"/>
    </row>
    <row r="450" spans="2:12" x14ac:dyDescent="0.2">
      <c r="B450" s="32"/>
      <c r="C450" s="32"/>
      <c r="D450" s="22"/>
      <c r="E450" s="33"/>
      <c r="F450" s="33"/>
      <c r="H450" s="34"/>
      <c r="I450" s="34"/>
      <c r="J450" s="30"/>
      <c r="K450" s="35"/>
      <c r="L450" s="35"/>
    </row>
    <row r="451" spans="2:12" x14ac:dyDescent="0.2">
      <c r="B451" s="32"/>
      <c r="C451" s="32"/>
      <c r="D451" s="22"/>
      <c r="E451" s="33"/>
      <c r="F451" s="33"/>
      <c r="H451" s="34"/>
      <c r="I451" s="34"/>
      <c r="J451" s="30"/>
      <c r="K451" s="35"/>
      <c r="L451" s="35"/>
    </row>
    <row r="452" spans="2:12" x14ac:dyDescent="0.2">
      <c r="B452" s="32"/>
      <c r="C452" s="32"/>
      <c r="D452" s="22"/>
      <c r="E452" s="33"/>
      <c r="F452" s="33"/>
      <c r="H452" s="34"/>
      <c r="I452" s="34"/>
      <c r="J452" s="30"/>
      <c r="K452" s="35"/>
      <c r="L452" s="35"/>
    </row>
    <row r="453" spans="2:12" x14ac:dyDescent="0.2">
      <c r="B453" s="32"/>
      <c r="C453" s="32"/>
      <c r="D453" s="22"/>
      <c r="E453" s="33"/>
      <c r="F453" s="33"/>
      <c r="H453" s="34"/>
      <c r="I453" s="34"/>
      <c r="J453" s="30"/>
      <c r="K453" s="35"/>
      <c r="L453" s="35"/>
    </row>
    <row r="454" spans="2:12" x14ac:dyDescent="0.2">
      <c r="B454" s="32"/>
      <c r="C454" s="32"/>
      <c r="D454" s="22"/>
      <c r="E454" s="33"/>
      <c r="F454" s="33"/>
      <c r="H454" s="34"/>
      <c r="I454" s="34"/>
      <c r="J454" s="30"/>
      <c r="K454" s="35"/>
      <c r="L454" s="35"/>
    </row>
    <row r="455" spans="2:12" x14ac:dyDescent="0.2">
      <c r="B455" s="32"/>
      <c r="C455" s="32"/>
      <c r="D455" s="22"/>
      <c r="E455" s="33"/>
      <c r="F455" s="33"/>
      <c r="H455" s="34"/>
      <c r="I455" s="34"/>
      <c r="J455" s="30"/>
      <c r="K455" s="35"/>
      <c r="L455" s="35"/>
    </row>
    <row r="456" spans="2:12" x14ac:dyDescent="0.2">
      <c r="B456" s="32"/>
      <c r="C456" s="32"/>
      <c r="D456" s="22"/>
      <c r="E456" s="33"/>
      <c r="F456" s="33"/>
      <c r="H456" s="34"/>
      <c r="I456" s="34"/>
      <c r="J456" s="30"/>
      <c r="K456" s="35"/>
      <c r="L456" s="35"/>
    </row>
    <row r="457" spans="2:12" x14ac:dyDescent="0.2">
      <c r="B457" s="32"/>
      <c r="C457" s="32"/>
      <c r="D457" s="22"/>
      <c r="E457" s="33"/>
      <c r="F457" s="33"/>
      <c r="H457" s="34"/>
      <c r="I457" s="34"/>
      <c r="J457" s="30"/>
      <c r="K457" s="35"/>
      <c r="L457" s="35"/>
    </row>
    <row r="458" spans="2:12" x14ac:dyDescent="0.2">
      <c r="B458" s="32"/>
      <c r="C458" s="32"/>
      <c r="D458" s="22"/>
      <c r="E458" s="33"/>
      <c r="F458" s="33"/>
      <c r="H458" s="34"/>
      <c r="I458" s="34"/>
      <c r="J458" s="30"/>
      <c r="K458" s="35"/>
      <c r="L458" s="35"/>
    </row>
    <row r="459" spans="2:12" x14ac:dyDescent="0.2">
      <c r="B459" s="32"/>
      <c r="C459" s="32"/>
      <c r="D459" s="22"/>
      <c r="E459" s="33"/>
      <c r="F459" s="33"/>
      <c r="H459" s="34"/>
      <c r="I459" s="34"/>
      <c r="J459" s="30"/>
      <c r="K459" s="35"/>
      <c r="L459" s="35"/>
    </row>
    <row r="460" spans="2:12" x14ac:dyDescent="0.2">
      <c r="B460" s="32"/>
      <c r="C460" s="32"/>
      <c r="D460" s="22"/>
      <c r="E460" s="33"/>
      <c r="F460" s="33"/>
      <c r="H460" s="34"/>
      <c r="I460" s="34"/>
      <c r="J460" s="30"/>
      <c r="K460" s="35"/>
      <c r="L460" s="35"/>
    </row>
    <row r="461" spans="2:12" x14ac:dyDescent="0.2">
      <c r="B461" s="32"/>
      <c r="C461" s="32"/>
      <c r="D461" s="22"/>
      <c r="E461" s="33"/>
      <c r="F461" s="33"/>
      <c r="H461" s="34"/>
      <c r="I461" s="34"/>
      <c r="J461" s="30"/>
      <c r="K461" s="35"/>
      <c r="L461" s="35"/>
    </row>
    <row r="462" spans="2:12" x14ac:dyDescent="0.2">
      <c r="B462" s="32"/>
      <c r="C462" s="32"/>
      <c r="D462" s="22"/>
      <c r="E462" s="33"/>
      <c r="F462" s="33"/>
      <c r="H462" s="34"/>
      <c r="I462" s="34"/>
      <c r="J462" s="30"/>
      <c r="K462" s="35"/>
      <c r="L462" s="35"/>
    </row>
    <row r="463" spans="2:12" x14ac:dyDescent="0.2">
      <c r="B463" s="32"/>
      <c r="C463" s="32"/>
      <c r="D463" s="22"/>
      <c r="E463" s="33"/>
      <c r="F463" s="33"/>
      <c r="H463" s="34"/>
      <c r="I463" s="34"/>
      <c r="J463" s="30"/>
      <c r="K463" s="35"/>
      <c r="L463" s="35"/>
    </row>
    <row r="464" spans="2:12" x14ac:dyDescent="0.2">
      <c r="B464" s="32"/>
      <c r="C464" s="32"/>
      <c r="D464" s="22"/>
      <c r="E464" s="33"/>
      <c r="F464" s="33"/>
      <c r="H464" s="34"/>
      <c r="I464" s="34"/>
      <c r="J464" s="30"/>
      <c r="K464" s="35"/>
      <c r="L464" s="35"/>
    </row>
    <row r="465" spans="2:12" x14ac:dyDescent="0.2">
      <c r="B465" s="32"/>
      <c r="C465" s="32"/>
      <c r="D465" s="22"/>
      <c r="E465" s="33"/>
      <c r="F465" s="33"/>
      <c r="H465" s="34"/>
      <c r="I465" s="34"/>
      <c r="J465" s="30"/>
      <c r="K465" s="35"/>
      <c r="L465" s="35"/>
    </row>
    <row r="466" spans="2:12" x14ac:dyDescent="0.2">
      <c r="B466" s="32"/>
      <c r="C466" s="32"/>
      <c r="D466" s="22"/>
      <c r="E466" s="33"/>
      <c r="F466" s="33"/>
      <c r="H466" s="34"/>
      <c r="I466" s="34"/>
      <c r="J466" s="30"/>
      <c r="K466" s="35"/>
      <c r="L466" s="35"/>
    </row>
    <row r="467" spans="2:12" x14ac:dyDescent="0.2">
      <c r="B467" s="32"/>
      <c r="C467" s="32"/>
      <c r="D467" s="22"/>
      <c r="E467" s="33"/>
      <c r="F467" s="33"/>
      <c r="H467" s="34"/>
      <c r="I467" s="34"/>
      <c r="J467" s="30"/>
      <c r="K467" s="35"/>
      <c r="L467" s="35"/>
    </row>
    <row r="468" spans="2:12" x14ac:dyDescent="0.2">
      <c r="B468" s="32"/>
      <c r="C468" s="32"/>
      <c r="D468" s="22"/>
      <c r="E468" s="33"/>
      <c r="F468" s="33"/>
      <c r="H468" s="34"/>
      <c r="I468" s="34"/>
      <c r="J468" s="30"/>
      <c r="K468" s="35"/>
      <c r="L468" s="35"/>
    </row>
    <row r="469" spans="2:12" x14ac:dyDescent="0.2">
      <c r="B469" s="32"/>
      <c r="C469" s="32"/>
      <c r="D469" s="22"/>
      <c r="E469" s="33"/>
      <c r="F469" s="33"/>
      <c r="H469" s="34"/>
      <c r="I469" s="34"/>
      <c r="J469" s="30"/>
      <c r="K469" s="35"/>
      <c r="L469" s="35"/>
    </row>
    <row r="470" spans="2:12" x14ac:dyDescent="0.2">
      <c r="B470" s="32"/>
      <c r="C470" s="32"/>
      <c r="D470" s="22"/>
      <c r="E470" s="33"/>
      <c r="F470" s="33"/>
      <c r="H470" s="34"/>
      <c r="I470" s="34"/>
      <c r="J470" s="30"/>
      <c r="K470" s="35"/>
      <c r="L470" s="35"/>
    </row>
    <row r="471" spans="2:12" x14ac:dyDescent="0.2">
      <c r="B471" s="32"/>
      <c r="C471" s="32"/>
      <c r="D471" s="22"/>
      <c r="E471" s="33"/>
      <c r="F471" s="33"/>
      <c r="H471" s="34"/>
      <c r="I471" s="34"/>
      <c r="J471" s="30"/>
      <c r="K471" s="35"/>
      <c r="L471" s="35"/>
    </row>
    <row r="472" spans="2:12" x14ac:dyDescent="0.2">
      <c r="B472" s="32"/>
      <c r="C472" s="32"/>
      <c r="D472" s="22"/>
      <c r="E472" s="33"/>
      <c r="F472" s="33"/>
      <c r="H472" s="34"/>
      <c r="I472" s="34"/>
      <c r="J472" s="30"/>
      <c r="K472" s="35"/>
      <c r="L472" s="35"/>
    </row>
    <row r="473" spans="2:12" x14ac:dyDescent="0.2">
      <c r="B473" s="32"/>
      <c r="C473" s="32"/>
      <c r="D473" s="22"/>
      <c r="E473" s="33"/>
      <c r="F473" s="33"/>
      <c r="H473" s="34"/>
      <c r="I473" s="34"/>
      <c r="J473" s="30"/>
      <c r="K473" s="35"/>
      <c r="L473" s="35"/>
    </row>
    <row r="474" spans="2:12" x14ac:dyDescent="0.2">
      <c r="B474" s="32"/>
      <c r="C474" s="32"/>
      <c r="D474" s="22"/>
      <c r="E474" s="33"/>
      <c r="F474" s="33"/>
      <c r="H474" s="34"/>
      <c r="I474" s="34"/>
      <c r="J474" s="30"/>
      <c r="K474" s="35"/>
      <c r="L474" s="35"/>
    </row>
    <row r="475" spans="2:12" x14ac:dyDescent="0.2">
      <c r="B475" s="32"/>
      <c r="C475" s="32"/>
      <c r="D475" s="22"/>
      <c r="E475" s="33"/>
      <c r="F475" s="33"/>
      <c r="H475" s="34"/>
      <c r="I475" s="34"/>
      <c r="J475" s="30"/>
      <c r="K475" s="35"/>
      <c r="L475" s="35"/>
    </row>
    <row r="476" spans="2:12" x14ac:dyDescent="0.2">
      <c r="B476" s="32"/>
      <c r="C476" s="32"/>
      <c r="D476" s="22"/>
      <c r="E476" s="33"/>
      <c r="F476" s="33"/>
      <c r="H476" s="34"/>
      <c r="I476" s="34"/>
      <c r="J476" s="30"/>
      <c r="K476" s="35"/>
      <c r="L476" s="35"/>
    </row>
    <row r="477" spans="2:12" x14ac:dyDescent="0.2">
      <c r="B477" s="32"/>
      <c r="C477" s="32"/>
      <c r="D477" s="22"/>
      <c r="E477" s="33"/>
      <c r="F477" s="33"/>
      <c r="H477" s="34"/>
      <c r="I477" s="34"/>
      <c r="J477" s="30"/>
      <c r="K477" s="35"/>
      <c r="L477" s="35"/>
    </row>
    <row r="478" spans="2:12" x14ac:dyDescent="0.2">
      <c r="B478" s="32"/>
      <c r="C478" s="32"/>
      <c r="D478" s="22"/>
      <c r="E478" s="33"/>
      <c r="F478" s="33"/>
      <c r="H478" s="34"/>
      <c r="I478" s="34"/>
      <c r="J478" s="30"/>
      <c r="K478" s="35"/>
      <c r="L478" s="35"/>
    </row>
    <row r="479" spans="2:12" x14ac:dyDescent="0.2">
      <c r="B479" s="32"/>
      <c r="C479" s="32"/>
      <c r="D479" s="22"/>
      <c r="E479" s="33"/>
      <c r="F479" s="33"/>
      <c r="H479" s="34"/>
      <c r="I479" s="34"/>
      <c r="J479" s="30"/>
      <c r="K479" s="35"/>
      <c r="L479" s="35"/>
    </row>
    <row r="480" spans="2:12" x14ac:dyDescent="0.2">
      <c r="B480" s="32"/>
      <c r="C480" s="32"/>
      <c r="D480" s="22"/>
      <c r="E480" s="33"/>
      <c r="F480" s="33"/>
      <c r="H480" s="34"/>
      <c r="I480" s="34"/>
      <c r="J480" s="30"/>
      <c r="K480" s="35"/>
      <c r="L480" s="35"/>
    </row>
    <row r="481" spans="2:12" x14ac:dyDescent="0.2">
      <c r="B481" s="32"/>
      <c r="C481" s="32"/>
      <c r="D481" s="22"/>
      <c r="E481" s="33"/>
      <c r="F481" s="33"/>
      <c r="H481" s="34"/>
      <c r="I481" s="34"/>
      <c r="J481" s="30"/>
      <c r="K481" s="35"/>
      <c r="L481" s="35"/>
    </row>
    <row r="482" spans="2:12" x14ac:dyDescent="0.2">
      <c r="B482" s="32"/>
      <c r="C482" s="32"/>
      <c r="D482" s="22"/>
      <c r="E482" s="33"/>
      <c r="F482" s="33"/>
      <c r="H482" s="34"/>
      <c r="I482" s="34"/>
      <c r="J482" s="30"/>
      <c r="K482" s="35"/>
      <c r="L482" s="35"/>
    </row>
    <row r="483" spans="2:12" x14ac:dyDescent="0.2">
      <c r="B483" s="32"/>
      <c r="C483" s="32"/>
      <c r="D483" s="22"/>
      <c r="E483" s="33"/>
      <c r="F483" s="33"/>
      <c r="H483" s="34"/>
      <c r="I483" s="34"/>
      <c r="J483" s="30"/>
      <c r="K483" s="35"/>
      <c r="L483" s="35"/>
    </row>
    <row r="484" spans="2:12" x14ac:dyDescent="0.2">
      <c r="B484" s="32"/>
      <c r="C484" s="32"/>
      <c r="D484" s="22"/>
      <c r="E484" s="33"/>
      <c r="F484" s="33"/>
      <c r="H484" s="34"/>
      <c r="I484" s="34"/>
      <c r="J484" s="30"/>
      <c r="K484" s="35"/>
      <c r="L484" s="35"/>
    </row>
    <row r="485" spans="2:12" x14ac:dyDescent="0.2">
      <c r="B485" s="32"/>
      <c r="C485" s="32"/>
      <c r="D485" s="22"/>
      <c r="E485" s="33"/>
      <c r="F485" s="33"/>
      <c r="H485" s="34"/>
      <c r="I485" s="34"/>
      <c r="J485" s="30"/>
      <c r="K485" s="35"/>
      <c r="L485" s="35"/>
    </row>
    <row r="486" spans="2:12" x14ac:dyDescent="0.2">
      <c r="B486" s="32"/>
      <c r="C486" s="32"/>
      <c r="D486" s="22"/>
      <c r="E486" s="33"/>
      <c r="F486" s="33"/>
      <c r="H486" s="34"/>
      <c r="I486" s="34"/>
      <c r="J486" s="30"/>
      <c r="K486" s="35"/>
      <c r="L486" s="35"/>
    </row>
    <row r="487" spans="2:12" x14ac:dyDescent="0.2">
      <c r="B487" s="32"/>
      <c r="C487" s="32"/>
      <c r="D487" s="22"/>
      <c r="E487" s="33"/>
      <c r="F487" s="33"/>
      <c r="H487" s="34"/>
      <c r="I487" s="34"/>
      <c r="J487" s="30"/>
      <c r="K487" s="35"/>
      <c r="L487" s="35"/>
    </row>
    <row r="488" spans="2:12" x14ac:dyDescent="0.2">
      <c r="B488" s="32"/>
      <c r="C488" s="32"/>
      <c r="D488" s="22"/>
      <c r="E488" s="33"/>
      <c r="F488" s="33"/>
      <c r="H488" s="34"/>
      <c r="I488" s="34"/>
      <c r="J488" s="30"/>
      <c r="K488" s="35"/>
      <c r="L488" s="35"/>
    </row>
    <row r="489" spans="2:12" x14ac:dyDescent="0.2">
      <c r="B489" s="32"/>
      <c r="C489" s="32"/>
      <c r="D489" s="22"/>
      <c r="E489" s="33"/>
      <c r="F489" s="33"/>
      <c r="H489" s="34"/>
      <c r="I489" s="34"/>
      <c r="J489" s="30"/>
      <c r="K489" s="35"/>
      <c r="L489" s="35"/>
    </row>
    <row r="490" spans="2:12" x14ac:dyDescent="0.2">
      <c r="B490" s="32"/>
      <c r="C490" s="32"/>
      <c r="D490" s="22"/>
      <c r="E490" s="33"/>
      <c r="F490" s="33"/>
      <c r="H490" s="34"/>
      <c r="I490" s="34"/>
      <c r="J490" s="30"/>
      <c r="K490" s="35"/>
      <c r="L490" s="35"/>
    </row>
    <row r="491" spans="2:12" x14ac:dyDescent="0.2">
      <c r="B491" s="32"/>
      <c r="C491" s="32"/>
      <c r="D491" s="22"/>
      <c r="E491" s="33"/>
      <c r="F491" s="33"/>
      <c r="H491" s="34"/>
      <c r="I491" s="34"/>
      <c r="J491" s="30"/>
      <c r="K491" s="35"/>
      <c r="L491" s="35"/>
    </row>
    <row r="492" spans="2:12" x14ac:dyDescent="0.2">
      <c r="B492" s="32"/>
      <c r="C492" s="32"/>
      <c r="D492" s="22"/>
      <c r="E492" s="33"/>
      <c r="F492" s="33"/>
      <c r="H492" s="34"/>
      <c r="I492" s="34"/>
      <c r="J492" s="30"/>
      <c r="K492" s="35"/>
      <c r="L492" s="35"/>
    </row>
    <row r="493" spans="2:12" x14ac:dyDescent="0.2">
      <c r="B493" s="32"/>
      <c r="C493" s="32"/>
      <c r="D493" s="22"/>
      <c r="E493" s="33"/>
      <c r="F493" s="33"/>
      <c r="H493" s="34"/>
      <c r="I493" s="34"/>
      <c r="J493" s="30"/>
      <c r="K493" s="35"/>
      <c r="L493" s="35"/>
    </row>
    <row r="494" spans="2:12" x14ac:dyDescent="0.2">
      <c r="B494" s="32"/>
      <c r="C494" s="32"/>
      <c r="D494" s="22"/>
      <c r="E494" s="33"/>
      <c r="F494" s="33"/>
      <c r="H494" s="34"/>
      <c r="I494" s="34"/>
      <c r="J494" s="30"/>
      <c r="K494" s="35"/>
      <c r="L494" s="35"/>
    </row>
    <row r="495" spans="2:12" x14ac:dyDescent="0.2">
      <c r="B495" s="32"/>
      <c r="C495" s="32"/>
      <c r="D495" s="22"/>
      <c r="E495" s="33"/>
      <c r="F495" s="33"/>
      <c r="H495" s="34"/>
      <c r="I495" s="34"/>
      <c r="J495" s="30"/>
      <c r="K495" s="35"/>
      <c r="L495" s="35"/>
    </row>
    <row r="496" spans="2:12" x14ac:dyDescent="0.2">
      <c r="B496" s="32"/>
      <c r="C496" s="32"/>
      <c r="D496" s="22"/>
      <c r="E496" s="33"/>
      <c r="F496" s="33"/>
      <c r="H496" s="34"/>
      <c r="I496" s="34"/>
      <c r="J496" s="30"/>
      <c r="K496" s="35"/>
      <c r="L496" s="35"/>
    </row>
    <row r="497" spans="2:12" x14ac:dyDescent="0.2">
      <c r="B497" s="32"/>
      <c r="C497" s="32"/>
      <c r="D497" s="22"/>
      <c r="E497" s="33"/>
      <c r="F497" s="33"/>
      <c r="H497" s="34"/>
      <c r="I497" s="34"/>
      <c r="J497" s="30"/>
      <c r="K497" s="35"/>
      <c r="L497" s="35"/>
    </row>
    <row r="498" spans="2:12" x14ac:dyDescent="0.2">
      <c r="B498" s="32"/>
      <c r="C498" s="32"/>
      <c r="D498" s="22"/>
      <c r="E498" s="33"/>
      <c r="F498" s="33"/>
      <c r="H498" s="34"/>
      <c r="I498" s="34"/>
      <c r="J498" s="30"/>
      <c r="K498" s="35"/>
      <c r="L498" s="35"/>
    </row>
    <row r="499" spans="2:12" x14ac:dyDescent="0.2">
      <c r="B499" s="32"/>
      <c r="C499" s="32"/>
      <c r="D499" s="22"/>
      <c r="E499" s="33"/>
      <c r="F499" s="33"/>
      <c r="H499" s="34"/>
      <c r="I499" s="34"/>
      <c r="J499" s="30"/>
      <c r="K499" s="35"/>
      <c r="L499" s="35"/>
    </row>
    <row r="500" spans="2:12" x14ac:dyDescent="0.2">
      <c r="B500" s="32"/>
      <c r="C500" s="32"/>
      <c r="D500" s="22"/>
      <c r="E500" s="33"/>
      <c r="F500" s="33"/>
      <c r="H500" s="34"/>
      <c r="I500" s="34"/>
      <c r="J500" s="30"/>
      <c r="K500" s="35"/>
      <c r="L500" s="35"/>
    </row>
    <row r="501" spans="2:12" x14ac:dyDescent="0.2">
      <c r="B501" s="32"/>
      <c r="C501" s="32"/>
      <c r="D501" s="22"/>
      <c r="E501" s="33"/>
      <c r="F501" s="33"/>
      <c r="H501" s="34"/>
      <c r="I501" s="34"/>
      <c r="J501" s="30"/>
      <c r="K501" s="35"/>
      <c r="L501" s="35"/>
    </row>
    <row r="502" spans="2:12" x14ac:dyDescent="0.2">
      <c r="B502" s="32"/>
      <c r="C502" s="32"/>
      <c r="D502" s="22"/>
      <c r="E502" s="33"/>
      <c r="F502" s="33"/>
      <c r="H502" s="34"/>
      <c r="I502" s="34"/>
      <c r="J502" s="30"/>
      <c r="K502" s="35"/>
      <c r="L502" s="35"/>
    </row>
    <row r="503" spans="2:12" x14ac:dyDescent="0.2">
      <c r="B503" s="32"/>
      <c r="C503" s="32"/>
      <c r="D503" s="22"/>
      <c r="E503" s="33"/>
      <c r="F503" s="33"/>
      <c r="H503" s="34"/>
      <c r="I503" s="34"/>
      <c r="J503" s="30"/>
      <c r="K503" s="35"/>
      <c r="L503" s="35"/>
    </row>
    <row r="504" spans="2:12" x14ac:dyDescent="0.2">
      <c r="B504" s="32"/>
      <c r="C504" s="32"/>
      <c r="D504" s="22"/>
      <c r="E504" s="33"/>
      <c r="F504" s="33"/>
      <c r="H504" s="34"/>
      <c r="I504" s="34"/>
      <c r="J504" s="30"/>
      <c r="K504" s="35"/>
      <c r="L504" s="35"/>
    </row>
    <row r="505" spans="2:12" x14ac:dyDescent="0.2">
      <c r="B505" s="32"/>
      <c r="C505" s="32"/>
      <c r="D505" s="22"/>
      <c r="E505" s="33"/>
      <c r="F505" s="33"/>
      <c r="H505" s="34"/>
      <c r="I505" s="34"/>
      <c r="J505" s="30"/>
      <c r="K505" s="35"/>
      <c r="L505" s="35"/>
    </row>
    <row r="506" spans="2:12" x14ac:dyDescent="0.2">
      <c r="B506" s="32"/>
      <c r="C506" s="32"/>
      <c r="D506" s="22"/>
      <c r="E506" s="33"/>
      <c r="F506" s="33"/>
      <c r="H506" s="34"/>
      <c r="I506" s="34"/>
      <c r="J506" s="30"/>
      <c r="K506" s="35"/>
      <c r="L506" s="35"/>
    </row>
    <row r="507" spans="2:12" x14ac:dyDescent="0.2">
      <c r="B507" s="32"/>
      <c r="C507" s="32"/>
      <c r="D507" s="22"/>
      <c r="E507" s="33"/>
      <c r="F507" s="33"/>
      <c r="H507" s="34"/>
      <c r="I507" s="34"/>
      <c r="J507" s="30"/>
      <c r="K507" s="35"/>
      <c r="L507" s="35"/>
    </row>
    <row r="508" spans="2:12" x14ac:dyDescent="0.2">
      <c r="B508" s="32"/>
      <c r="C508" s="32"/>
      <c r="D508" s="22"/>
      <c r="E508" s="33"/>
      <c r="F508" s="33"/>
      <c r="H508" s="34"/>
      <c r="I508" s="34"/>
      <c r="J508" s="30"/>
      <c r="K508" s="35"/>
      <c r="L508" s="35"/>
    </row>
    <row r="509" spans="2:12" x14ac:dyDescent="0.2">
      <c r="B509" s="32"/>
      <c r="C509" s="32"/>
      <c r="D509" s="22"/>
      <c r="E509" s="33"/>
      <c r="F509" s="33"/>
      <c r="H509" s="34"/>
      <c r="I509" s="34"/>
      <c r="J509" s="30"/>
      <c r="K509" s="35"/>
      <c r="L509" s="35"/>
    </row>
    <row r="510" spans="2:12" x14ac:dyDescent="0.2">
      <c r="B510" s="32"/>
      <c r="C510" s="32"/>
      <c r="D510" s="22"/>
      <c r="E510" s="33"/>
      <c r="F510" s="33"/>
      <c r="H510" s="34"/>
      <c r="I510" s="34"/>
      <c r="J510" s="30"/>
      <c r="K510" s="35"/>
      <c r="L510" s="35"/>
    </row>
    <row r="511" spans="2:12" x14ac:dyDescent="0.2">
      <c r="B511" s="32"/>
      <c r="C511" s="32"/>
      <c r="D511" s="22"/>
      <c r="E511" s="33"/>
      <c r="F511" s="33"/>
      <c r="H511" s="34"/>
      <c r="I511" s="34"/>
      <c r="J511" s="30"/>
      <c r="K511" s="35"/>
      <c r="L511" s="35"/>
    </row>
    <row r="512" spans="2:12" x14ac:dyDescent="0.2">
      <c r="B512" s="32"/>
      <c r="C512" s="32"/>
      <c r="D512" s="22"/>
      <c r="E512" s="33"/>
      <c r="F512" s="33"/>
      <c r="H512" s="34"/>
      <c r="I512" s="34"/>
      <c r="J512" s="30"/>
      <c r="K512" s="35"/>
      <c r="L512" s="35"/>
    </row>
    <row r="513" spans="2:12" x14ac:dyDescent="0.2">
      <c r="B513" s="32"/>
      <c r="C513" s="32"/>
      <c r="D513" s="22"/>
      <c r="E513" s="33"/>
      <c r="F513" s="33"/>
      <c r="H513" s="34"/>
      <c r="I513" s="34"/>
      <c r="J513" s="30"/>
      <c r="K513" s="35"/>
      <c r="L513" s="35"/>
    </row>
    <row r="514" spans="2:12" x14ac:dyDescent="0.2">
      <c r="B514" s="32"/>
      <c r="C514" s="32"/>
      <c r="D514" s="22"/>
      <c r="E514" s="33"/>
      <c r="F514" s="33"/>
      <c r="H514" s="34"/>
      <c r="I514" s="34"/>
      <c r="J514" s="30"/>
      <c r="K514" s="35"/>
      <c r="L514" s="35"/>
    </row>
    <row r="515" spans="2:12" x14ac:dyDescent="0.2">
      <c r="B515" s="32"/>
      <c r="C515" s="32"/>
      <c r="D515" s="22"/>
      <c r="E515" s="33"/>
      <c r="F515" s="33"/>
      <c r="H515" s="34"/>
      <c r="I515" s="34"/>
      <c r="J515" s="30"/>
      <c r="K515" s="35"/>
      <c r="L515" s="35"/>
    </row>
    <row r="516" spans="2:12" x14ac:dyDescent="0.2">
      <c r="B516" s="32"/>
      <c r="C516" s="32"/>
      <c r="D516" s="22"/>
      <c r="E516" s="33"/>
      <c r="F516" s="33"/>
      <c r="H516" s="34"/>
      <c r="I516" s="34"/>
      <c r="J516" s="30"/>
      <c r="K516" s="35"/>
      <c r="L516" s="35"/>
    </row>
    <row r="517" spans="2:12" x14ac:dyDescent="0.2">
      <c r="B517" s="32"/>
      <c r="C517" s="32"/>
      <c r="D517" s="22"/>
      <c r="E517" s="33"/>
      <c r="F517" s="33"/>
      <c r="H517" s="34"/>
      <c r="I517" s="34"/>
      <c r="J517" s="30"/>
      <c r="K517" s="35"/>
      <c r="L517" s="35"/>
    </row>
    <row r="518" spans="2:12" x14ac:dyDescent="0.2">
      <c r="B518" s="32"/>
      <c r="C518" s="32"/>
      <c r="D518" s="22"/>
      <c r="E518" s="33"/>
      <c r="F518" s="33"/>
      <c r="H518" s="34"/>
      <c r="I518" s="34"/>
      <c r="J518" s="30"/>
      <c r="K518" s="35"/>
      <c r="L518" s="35"/>
    </row>
    <row r="519" spans="2:12" x14ac:dyDescent="0.2">
      <c r="B519" s="32"/>
      <c r="C519" s="32"/>
      <c r="D519" s="22"/>
      <c r="E519" s="33"/>
      <c r="F519" s="33"/>
      <c r="H519" s="34"/>
      <c r="I519" s="34"/>
      <c r="J519" s="30"/>
      <c r="K519" s="35"/>
      <c r="L519" s="35"/>
    </row>
    <row r="520" spans="2:12" x14ac:dyDescent="0.2">
      <c r="B520" s="32"/>
      <c r="C520" s="32"/>
      <c r="D520" s="22"/>
      <c r="E520" s="33"/>
      <c r="F520" s="33"/>
      <c r="H520" s="34"/>
      <c r="I520" s="34"/>
      <c r="J520" s="30"/>
      <c r="K520" s="35"/>
      <c r="L520" s="35"/>
    </row>
    <row r="521" spans="2:12" x14ac:dyDescent="0.2">
      <c r="B521" s="32"/>
      <c r="C521" s="32"/>
      <c r="D521" s="22"/>
      <c r="E521" s="33"/>
      <c r="F521" s="33"/>
      <c r="H521" s="34"/>
      <c r="I521" s="34"/>
      <c r="J521" s="30"/>
      <c r="K521" s="35"/>
      <c r="L521" s="35"/>
    </row>
    <row r="522" spans="2:12" x14ac:dyDescent="0.2">
      <c r="B522" s="32"/>
      <c r="C522" s="32"/>
      <c r="D522" s="22"/>
      <c r="E522" s="33"/>
      <c r="F522" s="33"/>
      <c r="H522" s="34"/>
      <c r="I522" s="34"/>
      <c r="J522" s="30"/>
      <c r="K522" s="35"/>
      <c r="L522" s="35"/>
    </row>
    <row r="523" spans="2:12" x14ac:dyDescent="0.2">
      <c r="B523" s="32"/>
      <c r="C523" s="32"/>
      <c r="D523" s="22"/>
      <c r="E523" s="33"/>
      <c r="F523" s="33"/>
      <c r="H523" s="34"/>
      <c r="I523" s="34"/>
      <c r="J523" s="30"/>
      <c r="K523" s="35"/>
      <c r="L523" s="35"/>
    </row>
    <row r="524" spans="2:12" x14ac:dyDescent="0.2">
      <c r="B524" s="32"/>
      <c r="C524" s="32"/>
      <c r="D524" s="22"/>
      <c r="E524" s="33"/>
      <c r="F524" s="33"/>
      <c r="H524" s="34"/>
      <c r="I524" s="34"/>
      <c r="J524" s="30"/>
      <c r="K524" s="35"/>
      <c r="L524" s="35"/>
    </row>
    <row r="525" spans="2:12" x14ac:dyDescent="0.2">
      <c r="B525" s="32"/>
      <c r="C525" s="32"/>
      <c r="D525" s="22"/>
      <c r="E525" s="33"/>
      <c r="F525" s="33"/>
      <c r="H525" s="34"/>
      <c r="I525" s="34"/>
      <c r="J525" s="30"/>
      <c r="K525" s="35"/>
      <c r="L525" s="35"/>
    </row>
    <row r="526" spans="2:12" x14ac:dyDescent="0.2">
      <c r="B526" s="32"/>
      <c r="C526" s="32"/>
      <c r="D526" s="22"/>
      <c r="E526" s="33"/>
      <c r="F526" s="33"/>
      <c r="H526" s="34"/>
      <c r="I526" s="34"/>
      <c r="J526" s="30"/>
      <c r="K526" s="35"/>
      <c r="L526" s="35"/>
    </row>
    <row r="527" spans="2:12" x14ac:dyDescent="0.2">
      <c r="B527" s="32"/>
      <c r="C527" s="32"/>
      <c r="D527" s="22"/>
      <c r="E527" s="33"/>
      <c r="F527" s="33"/>
      <c r="H527" s="34"/>
      <c r="I527" s="34"/>
      <c r="J527" s="30"/>
      <c r="K527" s="35"/>
      <c r="L527" s="35"/>
    </row>
    <row r="528" spans="2:12" x14ac:dyDescent="0.2">
      <c r="B528" s="32"/>
      <c r="C528" s="32"/>
      <c r="D528" s="22"/>
      <c r="E528" s="33"/>
      <c r="F528" s="33"/>
      <c r="H528" s="34"/>
      <c r="I528" s="34"/>
      <c r="J528" s="30"/>
      <c r="K528" s="35"/>
      <c r="L528" s="35"/>
    </row>
    <row r="529" spans="2:12" x14ac:dyDescent="0.2">
      <c r="B529" s="32"/>
      <c r="C529" s="32"/>
      <c r="D529" s="22"/>
      <c r="E529" s="33"/>
      <c r="F529" s="33"/>
      <c r="H529" s="34"/>
      <c r="I529" s="34"/>
      <c r="J529" s="30"/>
      <c r="K529" s="35"/>
      <c r="L529" s="35"/>
    </row>
    <row r="530" spans="2:12" x14ac:dyDescent="0.2">
      <c r="B530" s="32"/>
      <c r="C530" s="32"/>
      <c r="D530" s="22"/>
      <c r="E530" s="33"/>
      <c r="F530" s="33"/>
      <c r="H530" s="34"/>
      <c r="I530" s="34"/>
      <c r="J530" s="30"/>
      <c r="K530" s="35"/>
      <c r="L530" s="35"/>
    </row>
    <row r="531" spans="2:12" x14ac:dyDescent="0.2">
      <c r="B531" s="32"/>
      <c r="C531" s="32"/>
      <c r="D531" s="22"/>
      <c r="E531" s="33"/>
      <c r="F531" s="33"/>
      <c r="H531" s="34"/>
      <c r="I531" s="34"/>
      <c r="J531" s="30"/>
      <c r="K531" s="35"/>
      <c r="L531" s="35"/>
    </row>
    <row r="532" spans="2:12" x14ac:dyDescent="0.2">
      <c r="B532" s="32"/>
      <c r="C532" s="32"/>
      <c r="D532" s="22"/>
      <c r="E532" s="33"/>
      <c r="F532" s="33"/>
      <c r="H532" s="34"/>
      <c r="I532" s="34"/>
      <c r="J532" s="30"/>
      <c r="K532" s="35"/>
      <c r="L532" s="35"/>
    </row>
    <row r="533" spans="2:12" x14ac:dyDescent="0.2">
      <c r="B533" s="32"/>
      <c r="C533" s="32"/>
      <c r="D533" s="22"/>
      <c r="E533" s="33"/>
      <c r="F533" s="33"/>
      <c r="H533" s="34"/>
      <c r="I533" s="34"/>
      <c r="J533" s="30"/>
      <c r="K533" s="35"/>
      <c r="L533" s="35"/>
    </row>
    <row r="534" spans="2:12" x14ac:dyDescent="0.2">
      <c r="B534" s="32"/>
      <c r="C534" s="32"/>
      <c r="D534" s="22"/>
      <c r="E534" s="33"/>
      <c r="F534" s="33"/>
      <c r="H534" s="34"/>
      <c r="I534" s="34"/>
      <c r="J534" s="30"/>
      <c r="K534" s="35"/>
      <c r="L534" s="35"/>
    </row>
    <row r="535" spans="2:12" x14ac:dyDescent="0.2">
      <c r="B535" s="32"/>
      <c r="C535" s="32"/>
      <c r="D535" s="22"/>
      <c r="E535" s="33"/>
      <c r="F535" s="33"/>
      <c r="H535" s="34"/>
      <c r="I535" s="34"/>
      <c r="J535" s="30"/>
      <c r="K535" s="35"/>
      <c r="L535" s="35"/>
    </row>
    <row r="536" spans="2:12" x14ac:dyDescent="0.2">
      <c r="B536" s="32"/>
      <c r="C536" s="32"/>
      <c r="D536" s="22"/>
      <c r="E536" s="33"/>
      <c r="F536" s="33"/>
      <c r="H536" s="34"/>
      <c r="I536" s="34"/>
      <c r="J536" s="30"/>
      <c r="K536" s="35"/>
      <c r="L536" s="35"/>
    </row>
    <row r="537" spans="2:12" x14ac:dyDescent="0.2">
      <c r="B537" s="32"/>
      <c r="C537" s="32"/>
      <c r="D537" s="22"/>
      <c r="E537" s="33"/>
      <c r="F537" s="33"/>
      <c r="H537" s="34"/>
      <c r="I537" s="34"/>
      <c r="J537" s="30"/>
      <c r="K537" s="35"/>
      <c r="L537" s="35"/>
    </row>
    <row r="538" spans="2:12" x14ac:dyDescent="0.2">
      <c r="B538" s="32"/>
      <c r="C538" s="32"/>
      <c r="D538" s="22"/>
      <c r="E538" s="33"/>
      <c r="F538" s="33"/>
      <c r="H538" s="34"/>
      <c r="I538" s="34"/>
      <c r="J538" s="30"/>
      <c r="K538" s="35"/>
      <c r="L538" s="35"/>
    </row>
    <row r="539" spans="2:12" x14ac:dyDescent="0.2">
      <c r="B539" s="32"/>
      <c r="C539" s="32"/>
      <c r="D539" s="22"/>
      <c r="E539" s="33"/>
      <c r="F539" s="33"/>
      <c r="H539" s="34"/>
      <c r="I539" s="34"/>
      <c r="J539" s="30"/>
      <c r="K539" s="35"/>
      <c r="L539" s="35"/>
    </row>
    <row r="540" spans="2:12" x14ac:dyDescent="0.2">
      <c r="B540" s="32"/>
      <c r="C540" s="32"/>
      <c r="D540" s="22"/>
      <c r="E540" s="33"/>
      <c r="F540" s="33"/>
      <c r="H540" s="34"/>
      <c r="I540" s="34"/>
      <c r="J540" s="30"/>
      <c r="K540" s="35"/>
      <c r="L540" s="35"/>
    </row>
    <row r="541" spans="2:12" x14ac:dyDescent="0.2">
      <c r="B541" s="32"/>
      <c r="C541" s="32"/>
      <c r="D541" s="22"/>
      <c r="E541" s="33"/>
      <c r="F541" s="33"/>
      <c r="H541" s="34"/>
      <c r="I541" s="34"/>
      <c r="J541" s="30"/>
      <c r="K541" s="35"/>
      <c r="L541" s="35"/>
    </row>
    <row r="542" spans="2:12" x14ac:dyDescent="0.2">
      <c r="B542" s="32"/>
      <c r="C542" s="32"/>
      <c r="D542" s="22"/>
      <c r="E542" s="33"/>
      <c r="F542" s="33"/>
      <c r="H542" s="34"/>
      <c r="I542" s="34"/>
      <c r="J542" s="30"/>
      <c r="K542" s="35"/>
      <c r="L542" s="35"/>
    </row>
    <row r="543" spans="2:12" x14ac:dyDescent="0.2">
      <c r="B543" s="32"/>
      <c r="C543" s="32"/>
      <c r="D543" s="22"/>
      <c r="E543" s="33"/>
      <c r="F543" s="33"/>
      <c r="H543" s="34"/>
      <c r="I543" s="34"/>
      <c r="J543" s="30"/>
      <c r="K543" s="35"/>
      <c r="L543" s="35"/>
    </row>
    <row r="544" spans="2:12" x14ac:dyDescent="0.2">
      <c r="B544" s="32"/>
      <c r="C544" s="32"/>
      <c r="D544" s="22"/>
      <c r="E544" s="33"/>
      <c r="F544" s="33"/>
      <c r="H544" s="34"/>
      <c r="I544" s="34"/>
      <c r="J544" s="30"/>
      <c r="K544" s="35"/>
      <c r="L544" s="35"/>
    </row>
    <row r="545" spans="2:12" x14ac:dyDescent="0.2">
      <c r="B545" s="32"/>
      <c r="C545" s="32"/>
      <c r="D545" s="22"/>
      <c r="E545" s="33"/>
      <c r="F545" s="33"/>
      <c r="H545" s="34"/>
      <c r="I545" s="34"/>
      <c r="J545" s="30"/>
      <c r="K545" s="35"/>
      <c r="L545" s="35"/>
    </row>
    <row r="546" spans="2:12" x14ac:dyDescent="0.2">
      <c r="B546" s="32"/>
      <c r="C546" s="32"/>
      <c r="D546" s="22"/>
      <c r="E546" s="33"/>
      <c r="F546" s="33"/>
      <c r="H546" s="34"/>
      <c r="I546" s="34"/>
      <c r="J546" s="30"/>
      <c r="K546" s="35"/>
      <c r="L546" s="35"/>
    </row>
    <row r="547" spans="2:12" x14ac:dyDescent="0.2">
      <c r="B547" s="32"/>
      <c r="C547" s="32"/>
      <c r="D547" s="22"/>
      <c r="E547" s="33"/>
      <c r="F547" s="33"/>
      <c r="H547" s="34"/>
      <c r="I547" s="34"/>
      <c r="J547" s="30"/>
      <c r="K547" s="35"/>
      <c r="L547" s="35"/>
    </row>
    <row r="548" spans="2:12" x14ac:dyDescent="0.2">
      <c r="B548" s="32"/>
      <c r="C548" s="32"/>
      <c r="D548" s="22"/>
      <c r="E548" s="33"/>
      <c r="F548" s="33"/>
      <c r="H548" s="34"/>
      <c r="I548" s="34"/>
      <c r="J548" s="30"/>
      <c r="K548" s="35"/>
      <c r="L548" s="35"/>
    </row>
    <row r="549" spans="2:12" x14ac:dyDescent="0.2">
      <c r="B549" s="32"/>
      <c r="C549" s="32"/>
      <c r="D549" s="22"/>
      <c r="E549" s="33"/>
      <c r="F549" s="33"/>
      <c r="H549" s="34"/>
      <c r="I549" s="34"/>
      <c r="J549" s="30"/>
      <c r="K549" s="35"/>
      <c r="L549" s="35"/>
    </row>
    <row r="550" spans="2:12" x14ac:dyDescent="0.2">
      <c r="B550" s="32"/>
      <c r="C550" s="32"/>
      <c r="D550" s="22"/>
      <c r="E550" s="33"/>
      <c r="F550" s="33"/>
      <c r="H550" s="34"/>
      <c r="I550" s="34"/>
      <c r="J550" s="30"/>
      <c r="K550" s="35"/>
      <c r="L550" s="35"/>
    </row>
    <row r="551" spans="2:12" x14ac:dyDescent="0.2">
      <c r="B551" s="32"/>
      <c r="C551" s="32"/>
      <c r="D551" s="22"/>
      <c r="E551" s="33"/>
      <c r="F551" s="33"/>
      <c r="H551" s="34"/>
      <c r="I551" s="34"/>
      <c r="J551" s="30"/>
      <c r="K551" s="35"/>
      <c r="L551" s="35"/>
    </row>
    <row r="552" spans="2:12" x14ac:dyDescent="0.2">
      <c r="B552" s="32"/>
      <c r="C552" s="32"/>
      <c r="D552" s="22"/>
      <c r="E552" s="33"/>
      <c r="F552" s="33"/>
      <c r="H552" s="34"/>
      <c r="I552" s="34"/>
      <c r="J552" s="30"/>
      <c r="K552" s="35"/>
      <c r="L552" s="35"/>
    </row>
    <row r="553" spans="2:12" x14ac:dyDescent="0.2">
      <c r="B553" s="32"/>
      <c r="C553" s="32"/>
      <c r="D553" s="22"/>
      <c r="E553" s="33"/>
      <c r="F553" s="33"/>
      <c r="H553" s="34"/>
      <c r="I553" s="34"/>
      <c r="J553" s="30"/>
      <c r="K553" s="35"/>
      <c r="L553" s="35"/>
    </row>
    <row r="554" spans="2:12" x14ac:dyDescent="0.2">
      <c r="B554" s="32"/>
      <c r="C554" s="32"/>
      <c r="D554" s="22"/>
      <c r="E554" s="33"/>
      <c r="F554" s="33"/>
      <c r="H554" s="34"/>
      <c r="I554" s="34"/>
      <c r="J554" s="30"/>
      <c r="K554" s="35"/>
      <c r="L554" s="35"/>
    </row>
    <row r="555" spans="2:12" x14ac:dyDescent="0.2">
      <c r="B555" s="32"/>
      <c r="C555" s="32"/>
      <c r="D555" s="22"/>
      <c r="E555" s="33"/>
      <c r="F555" s="33"/>
      <c r="H555" s="34"/>
      <c r="I555" s="34"/>
      <c r="J555" s="30"/>
      <c r="K555" s="35"/>
      <c r="L555" s="35"/>
    </row>
    <row r="556" spans="2:12" x14ac:dyDescent="0.2">
      <c r="B556" s="32"/>
      <c r="C556" s="32"/>
      <c r="D556" s="22"/>
      <c r="E556" s="33"/>
      <c r="F556" s="33"/>
      <c r="H556" s="34"/>
      <c r="I556" s="34"/>
      <c r="J556" s="30"/>
      <c r="K556" s="35"/>
      <c r="L556" s="35"/>
    </row>
    <row r="557" spans="2:12" x14ac:dyDescent="0.2">
      <c r="B557" s="32"/>
      <c r="C557" s="32"/>
      <c r="D557" s="22"/>
      <c r="E557" s="33"/>
      <c r="F557" s="33"/>
      <c r="H557" s="34"/>
      <c r="I557" s="34"/>
      <c r="J557" s="30"/>
      <c r="K557" s="35"/>
      <c r="L557" s="35"/>
    </row>
    <row r="558" spans="2:12" x14ac:dyDescent="0.2">
      <c r="B558" s="32"/>
      <c r="C558" s="32"/>
      <c r="D558" s="22"/>
      <c r="E558" s="33"/>
      <c r="F558" s="33"/>
      <c r="H558" s="34"/>
      <c r="I558" s="34"/>
      <c r="J558" s="30"/>
      <c r="K558" s="35"/>
      <c r="L558" s="35"/>
    </row>
    <row r="559" spans="2:12" x14ac:dyDescent="0.2">
      <c r="B559" s="32"/>
      <c r="C559" s="32"/>
      <c r="D559" s="22"/>
      <c r="E559" s="33"/>
      <c r="F559" s="33"/>
      <c r="H559" s="34"/>
      <c r="I559" s="34"/>
      <c r="J559" s="30"/>
      <c r="K559" s="35"/>
      <c r="L559" s="35"/>
    </row>
    <row r="560" spans="2:12" x14ac:dyDescent="0.2">
      <c r="B560" s="32"/>
      <c r="C560" s="32"/>
      <c r="D560" s="22"/>
      <c r="E560" s="33"/>
      <c r="F560" s="33"/>
      <c r="H560" s="34"/>
      <c r="I560" s="34"/>
      <c r="J560" s="30"/>
      <c r="K560" s="35"/>
      <c r="L560" s="35"/>
    </row>
    <row r="561" spans="2:12" x14ac:dyDescent="0.2">
      <c r="B561" s="32"/>
      <c r="C561" s="32"/>
      <c r="D561" s="22"/>
      <c r="E561" s="33"/>
      <c r="F561" s="33"/>
      <c r="H561" s="34"/>
      <c r="I561" s="34"/>
      <c r="J561" s="30"/>
      <c r="K561" s="35"/>
      <c r="L561" s="35"/>
    </row>
    <row r="562" spans="2:12" x14ac:dyDescent="0.2">
      <c r="B562" s="32"/>
      <c r="C562" s="32"/>
      <c r="D562" s="22"/>
      <c r="E562" s="33"/>
      <c r="F562" s="33"/>
      <c r="H562" s="34"/>
      <c r="I562" s="34"/>
      <c r="J562" s="30"/>
      <c r="K562" s="35"/>
      <c r="L562" s="35"/>
    </row>
    <row r="563" spans="2:12" x14ac:dyDescent="0.2">
      <c r="B563" s="32"/>
      <c r="C563" s="32"/>
      <c r="D563" s="22"/>
      <c r="E563" s="33"/>
      <c r="F563" s="33"/>
      <c r="H563" s="34"/>
      <c r="I563" s="34"/>
      <c r="J563" s="30"/>
      <c r="K563" s="35"/>
      <c r="L563" s="35"/>
    </row>
    <row r="564" spans="2:12" x14ac:dyDescent="0.2">
      <c r="B564" s="32"/>
      <c r="C564" s="32"/>
      <c r="D564" s="22"/>
      <c r="E564" s="33"/>
      <c r="F564" s="33"/>
      <c r="H564" s="34"/>
      <c r="I564" s="34"/>
      <c r="J564" s="30"/>
      <c r="K564" s="35"/>
      <c r="L564" s="35"/>
    </row>
    <row r="565" spans="2:12" x14ac:dyDescent="0.2">
      <c r="B565" s="32"/>
      <c r="C565" s="32"/>
      <c r="D565" s="22"/>
      <c r="E565" s="33"/>
      <c r="F565" s="33"/>
      <c r="H565" s="34"/>
      <c r="I565" s="34"/>
      <c r="J565" s="30"/>
      <c r="K565" s="35"/>
      <c r="L565" s="35"/>
    </row>
    <row r="566" spans="2:12" x14ac:dyDescent="0.2">
      <c r="B566" s="32"/>
      <c r="C566" s="32"/>
      <c r="D566" s="22"/>
      <c r="E566" s="33"/>
      <c r="F566" s="33"/>
      <c r="H566" s="34"/>
      <c r="I566" s="34"/>
      <c r="J566" s="30"/>
      <c r="K566" s="35"/>
      <c r="L566" s="35"/>
    </row>
    <row r="567" spans="2:12" x14ac:dyDescent="0.2">
      <c r="B567" s="32"/>
      <c r="C567" s="32"/>
      <c r="D567" s="22"/>
      <c r="E567" s="33"/>
      <c r="F567" s="33"/>
      <c r="H567" s="34"/>
      <c r="I567" s="34"/>
      <c r="J567" s="30"/>
      <c r="K567" s="35"/>
      <c r="L567" s="35"/>
    </row>
    <row r="568" spans="2:12" x14ac:dyDescent="0.2">
      <c r="B568" s="32"/>
      <c r="C568" s="32"/>
      <c r="D568" s="22"/>
      <c r="E568" s="33"/>
      <c r="F568" s="33"/>
      <c r="H568" s="34"/>
      <c r="I568" s="34"/>
      <c r="J568" s="30"/>
      <c r="K568" s="35"/>
      <c r="L568" s="35"/>
    </row>
    <row r="569" spans="2:12" x14ac:dyDescent="0.2">
      <c r="B569" s="32"/>
      <c r="C569" s="32"/>
      <c r="D569" s="22"/>
      <c r="E569" s="33"/>
      <c r="F569" s="33"/>
      <c r="H569" s="34"/>
      <c r="I569" s="34"/>
      <c r="J569" s="30"/>
      <c r="K569" s="35"/>
      <c r="L569" s="35"/>
    </row>
    <row r="570" spans="2:12" x14ac:dyDescent="0.2">
      <c r="B570" s="32"/>
      <c r="C570" s="32"/>
      <c r="D570" s="22"/>
      <c r="E570" s="33"/>
      <c r="F570" s="33"/>
      <c r="H570" s="34"/>
      <c r="I570" s="34"/>
      <c r="J570" s="30"/>
      <c r="K570" s="35"/>
      <c r="L570" s="35"/>
    </row>
    <row r="571" spans="2:12" x14ac:dyDescent="0.2">
      <c r="B571" s="32"/>
      <c r="C571" s="32"/>
      <c r="D571" s="22"/>
      <c r="E571" s="33"/>
      <c r="F571" s="33"/>
      <c r="H571" s="34"/>
      <c r="I571" s="34"/>
      <c r="J571" s="30"/>
      <c r="K571" s="35"/>
      <c r="L571" s="35"/>
    </row>
    <row r="572" spans="2:12" x14ac:dyDescent="0.2">
      <c r="B572" s="32"/>
      <c r="C572" s="32"/>
      <c r="D572" s="22"/>
      <c r="E572" s="33"/>
      <c r="F572" s="33"/>
      <c r="H572" s="34"/>
      <c r="I572" s="34"/>
      <c r="J572" s="30"/>
      <c r="K572" s="35"/>
      <c r="L572" s="35"/>
    </row>
    <row r="573" spans="2:12" x14ac:dyDescent="0.2">
      <c r="B573" s="32"/>
      <c r="C573" s="32"/>
      <c r="D573" s="22"/>
      <c r="E573" s="33"/>
      <c r="F573" s="33"/>
      <c r="H573" s="34"/>
      <c r="I573" s="34"/>
      <c r="J573" s="30"/>
      <c r="K573" s="35"/>
      <c r="L573" s="35"/>
    </row>
    <row r="574" spans="2:12" x14ac:dyDescent="0.2">
      <c r="B574" s="32"/>
      <c r="C574" s="32"/>
      <c r="D574" s="22"/>
      <c r="E574" s="33"/>
      <c r="F574" s="33"/>
      <c r="H574" s="34"/>
      <c r="I574" s="34"/>
      <c r="J574" s="30"/>
      <c r="K574" s="35"/>
      <c r="L574" s="35"/>
    </row>
    <row r="575" spans="2:12" x14ac:dyDescent="0.2">
      <c r="B575" s="32"/>
      <c r="C575" s="32"/>
      <c r="D575" s="22"/>
      <c r="E575" s="33"/>
      <c r="F575" s="33"/>
      <c r="H575" s="34"/>
      <c r="I575" s="34"/>
      <c r="J575" s="30"/>
      <c r="K575" s="35"/>
      <c r="L575" s="35"/>
    </row>
    <row r="576" spans="2:12" x14ac:dyDescent="0.2">
      <c r="B576" s="32"/>
      <c r="C576" s="32"/>
      <c r="D576" s="22"/>
      <c r="E576" s="33"/>
      <c r="F576" s="33"/>
      <c r="H576" s="34"/>
      <c r="I576" s="34"/>
      <c r="J576" s="30"/>
      <c r="K576" s="35"/>
      <c r="L576" s="35"/>
    </row>
    <row r="577" spans="2:12" x14ac:dyDescent="0.2">
      <c r="B577" s="32"/>
      <c r="C577" s="32"/>
      <c r="D577" s="22"/>
      <c r="E577" s="33"/>
      <c r="F577" s="33"/>
      <c r="H577" s="34"/>
      <c r="I577" s="34"/>
      <c r="J577" s="30"/>
      <c r="K577" s="35"/>
      <c r="L577" s="35"/>
    </row>
    <row r="578" spans="2:12" x14ac:dyDescent="0.2">
      <c r="B578" s="32"/>
      <c r="C578" s="32"/>
      <c r="D578" s="22"/>
      <c r="E578" s="33"/>
      <c r="F578" s="33"/>
      <c r="H578" s="34"/>
      <c r="I578" s="34"/>
      <c r="J578" s="30"/>
      <c r="K578" s="35"/>
      <c r="L578" s="35"/>
    </row>
    <row r="579" spans="2:12" x14ac:dyDescent="0.2">
      <c r="B579" s="32"/>
      <c r="C579" s="32"/>
      <c r="D579" s="22"/>
      <c r="E579" s="33"/>
      <c r="F579" s="33"/>
      <c r="H579" s="34"/>
      <c r="I579" s="34"/>
      <c r="J579" s="30"/>
      <c r="K579" s="35"/>
      <c r="L579" s="35"/>
    </row>
    <row r="580" spans="2:12" x14ac:dyDescent="0.2">
      <c r="B580" s="32"/>
      <c r="C580" s="32"/>
      <c r="D580" s="22"/>
      <c r="E580" s="33"/>
      <c r="F580" s="33"/>
      <c r="H580" s="34"/>
      <c r="I580" s="34"/>
      <c r="J580" s="30"/>
      <c r="K580" s="35"/>
      <c r="L580" s="35"/>
    </row>
    <row r="581" spans="2:12" x14ac:dyDescent="0.2">
      <c r="B581" s="32"/>
      <c r="C581" s="32"/>
      <c r="D581" s="22"/>
      <c r="E581" s="33"/>
      <c r="F581" s="33"/>
      <c r="H581" s="34"/>
      <c r="I581" s="34"/>
      <c r="J581" s="30"/>
      <c r="K581" s="35"/>
      <c r="L581" s="35"/>
    </row>
    <row r="582" spans="2:12" x14ac:dyDescent="0.2">
      <c r="B582" s="32"/>
      <c r="C582" s="32"/>
      <c r="D582" s="22"/>
      <c r="E582" s="33"/>
      <c r="F582" s="33"/>
      <c r="H582" s="34"/>
      <c r="I582" s="34"/>
      <c r="J582" s="30"/>
      <c r="K582" s="35"/>
      <c r="L582" s="35"/>
    </row>
    <row r="583" spans="2:12" x14ac:dyDescent="0.2">
      <c r="B583" s="32"/>
      <c r="C583" s="32"/>
      <c r="D583" s="22"/>
      <c r="E583" s="33"/>
      <c r="F583" s="33"/>
      <c r="H583" s="34"/>
      <c r="I583" s="34"/>
      <c r="J583" s="30"/>
      <c r="K583" s="35"/>
      <c r="L583" s="35"/>
    </row>
    <row r="584" spans="2:12" x14ac:dyDescent="0.2">
      <c r="B584" s="32"/>
      <c r="C584" s="32"/>
      <c r="D584" s="22"/>
      <c r="E584" s="33"/>
      <c r="F584" s="33"/>
      <c r="H584" s="34"/>
      <c r="I584" s="34"/>
      <c r="J584" s="30"/>
      <c r="K584" s="35"/>
      <c r="L584" s="35"/>
    </row>
    <row r="585" spans="2:12" x14ac:dyDescent="0.2">
      <c r="B585" s="32"/>
      <c r="C585" s="32"/>
      <c r="D585" s="22"/>
      <c r="E585" s="33"/>
      <c r="F585" s="33"/>
      <c r="H585" s="34"/>
      <c r="I585" s="34"/>
      <c r="J585" s="30"/>
      <c r="K585" s="35"/>
      <c r="L585" s="35"/>
    </row>
    <row r="586" spans="2:12" x14ac:dyDescent="0.2">
      <c r="B586" s="32"/>
      <c r="C586" s="32"/>
      <c r="D586" s="22"/>
      <c r="E586" s="33"/>
      <c r="F586" s="33"/>
      <c r="H586" s="34"/>
      <c r="I586" s="34"/>
      <c r="J586" s="30"/>
      <c r="K586" s="35"/>
      <c r="L586" s="35"/>
    </row>
    <row r="587" spans="2:12" x14ac:dyDescent="0.2">
      <c r="B587" s="32"/>
      <c r="C587" s="32"/>
      <c r="D587" s="22"/>
      <c r="E587" s="33"/>
      <c r="F587" s="33"/>
      <c r="H587" s="34"/>
      <c r="I587" s="34"/>
      <c r="J587" s="30"/>
      <c r="K587" s="35"/>
      <c r="L587" s="35"/>
    </row>
    <row r="588" spans="2:12" x14ac:dyDescent="0.2">
      <c r="B588" s="32"/>
      <c r="C588" s="32"/>
      <c r="D588" s="22"/>
      <c r="E588" s="33"/>
      <c r="F588" s="33"/>
      <c r="H588" s="34"/>
      <c r="I588" s="34"/>
      <c r="J588" s="30"/>
      <c r="K588" s="35"/>
      <c r="L588" s="35"/>
    </row>
    <row r="589" spans="2:12" x14ac:dyDescent="0.2">
      <c r="B589" s="32"/>
      <c r="C589" s="32"/>
      <c r="D589" s="22"/>
      <c r="E589" s="33"/>
      <c r="F589" s="33"/>
      <c r="H589" s="34"/>
      <c r="I589" s="34"/>
      <c r="J589" s="30"/>
      <c r="K589" s="35"/>
      <c r="L589" s="35"/>
    </row>
    <row r="590" spans="2:12" x14ac:dyDescent="0.2">
      <c r="B590" s="32"/>
      <c r="C590" s="32"/>
      <c r="D590" s="22"/>
      <c r="E590" s="33"/>
      <c r="F590" s="33"/>
      <c r="H590" s="34"/>
      <c r="I590" s="34"/>
      <c r="J590" s="30"/>
      <c r="K590" s="35"/>
      <c r="L590" s="35"/>
    </row>
    <row r="591" spans="2:12" x14ac:dyDescent="0.2">
      <c r="B591" s="32"/>
      <c r="C591" s="32"/>
      <c r="D591" s="22"/>
      <c r="E591" s="33"/>
      <c r="F591" s="33"/>
      <c r="H591" s="34"/>
      <c r="I591" s="34"/>
      <c r="J591" s="30"/>
      <c r="K591" s="35"/>
      <c r="L591" s="35"/>
    </row>
    <row r="592" spans="2:12" x14ac:dyDescent="0.2">
      <c r="B592" s="32"/>
      <c r="C592" s="32"/>
      <c r="D592" s="22"/>
      <c r="E592" s="33"/>
      <c r="F592" s="33"/>
      <c r="H592" s="34"/>
      <c r="I592" s="34"/>
      <c r="J592" s="30"/>
      <c r="K592" s="35"/>
      <c r="L592" s="35"/>
    </row>
    <row r="593" spans="2:12" x14ac:dyDescent="0.2">
      <c r="B593" s="32"/>
      <c r="C593" s="32"/>
      <c r="D593" s="22"/>
      <c r="E593" s="33"/>
      <c r="F593" s="33"/>
      <c r="H593" s="34"/>
      <c r="I593" s="34"/>
      <c r="J593" s="30"/>
      <c r="K593" s="35"/>
      <c r="L593" s="35"/>
    </row>
    <row r="594" spans="2:12" x14ac:dyDescent="0.2">
      <c r="B594" s="32"/>
      <c r="C594" s="32"/>
      <c r="D594" s="22"/>
      <c r="E594" s="33"/>
      <c r="F594" s="33"/>
      <c r="H594" s="34"/>
      <c r="I594" s="34"/>
      <c r="J594" s="30"/>
      <c r="K594" s="35"/>
      <c r="L594" s="35"/>
    </row>
    <row r="595" spans="2:12" x14ac:dyDescent="0.2">
      <c r="B595" s="32"/>
      <c r="C595" s="32"/>
      <c r="D595" s="22"/>
      <c r="E595" s="33"/>
      <c r="F595" s="33"/>
      <c r="H595" s="34"/>
      <c r="I595" s="34"/>
      <c r="J595" s="30"/>
      <c r="K595" s="35"/>
      <c r="L595" s="35"/>
    </row>
    <row r="596" spans="2:12" x14ac:dyDescent="0.2">
      <c r="B596" s="32"/>
      <c r="C596" s="32"/>
      <c r="D596" s="22"/>
      <c r="E596" s="33"/>
      <c r="F596" s="33"/>
      <c r="H596" s="34"/>
      <c r="I596" s="34"/>
      <c r="J596" s="30"/>
      <c r="K596" s="35"/>
      <c r="L596" s="35"/>
    </row>
    <row r="597" spans="2:12" x14ac:dyDescent="0.2">
      <c r="B597" s="32"/>
      <c r="C597" s="32"/>
      <c r="D597" s="22"/>
      <c r="E597" s="33"/>
      <c r="F597" s="33"/>
      <c r="H597" s="34"/>
      <c r="I597" s="34"/>
      <c r="J597" s="30"/>
      <c r="K597" s="35"/>
      <c r="L597" s="35"/>
    </row>
    <row r="598" spans="2:12" x14ac:dyDescent="0.2">
      <c r="B598" s="32"/>
      <c r="C598" s="32"/>
      <c r="D598" s="22"/>
      <c r="E598" s="33"/>
      <c r="F598" s="33"/>
      <c r="H598" s="34"/>
      <c r="I598" s="34"/>
      <c r="J598" s="30"/>
      <c r="K598" s="35"/>
      <c r="L598" s="35"/>
    </row>
    <row r="599" spans="2:12" x14ac:dyDescent="0.2">
      <c r="B599" s="32"/>
      <c r="C599" s="32"/>
      <c r="D599" s="22"/>
      <c r="E599" s="33"/>
      <c r="F599" s="33"/>
      <c r="H599" s="34"/>
      <c r="I599" s="34"/>
      <c r="J599" s="30"/>
      <c r="K599" s="35"/>
      <c r="L599" s="35"/>
    </row>
    <row r="600" spans="2:12" x14ac:dyDescent="0.2">
      <c r="B600" s="32"/>
      <c r="C600" s="32"/>
      <c r="D600" s="22"/>
      <c r="E600" s="33"/>
      <c r="F600" s="33"/>
      <c r="H600" s="34"/>
      <c r="I600" s="34"/>
      <c r="J600" s="30"/>
      <c r="K600" s="35"/>
      <c r="L600" s="35"/>
    </row>
    <row r="601" spans="2:12" x14ac:dyDescent="0.2">
      <c r="B601" s="32"/>
      <c r="C601" s="32"/>
      <c r="D601" s="22"/>
      <c r="E601" s="33"/>
      <c r="F601" s="33"/>
      <c r="H601" s="34"/>
      <c r="I601" s="34"/>
      <c r="J601" s="30"/>
      <c r="K601" s="35"/>
      <c r="L601" s="35"/>
    </row>
    <row r="602" spans="2:12" x14ac:dyDescent="0.2">
      <c r="B602" s="32"/>
      <c r="C602" s="32"/>
      <c r="D602" s="22"/>
      <c r="E602" s="33"/>
      <c r="F602" s="33"/>
      <c r="H602" s="34"/>
      <c r="I602" s="34"/>
      <c r="J602" s="30"/>
      <c r="K602" s="35"/>
      <c r="L602" s="35"/>
    </row>
    <row r="603" spans="2:12" x14ac:dyDescent="0.2">
      <c r="B603" s="32"/>
      <c r="C603" s="32"/>
      <c r="D603" s="22"/>
      <c r="E603" s="33"/>
      <c r="F603" s="33"/>
      <c r="H603" s="34"/>
      <c r="I603" s="34"/>
      <c r="J603" s="30"/>
      <c r="K603" s="35"/>
      <c r="L603" s="35"/>
    </row>
    <row r="604" spans="2:12" x14ac:dyDescent="0.2">
      <c r="B604" s="32"/>
      <c r="C604" s="32"/>
      <c r="D604" s="22"/>
      <c r="E604" s="33"/>
      <c r="F604" s="33"/>
      <c r="H604" s="34"/>
      <c r="I604" s="34"/>
      <c r="J604" s="30"/>
      <c r="K604" s="35"/>
      <c r="L604" s="35"/>
    </row>
    <row r="605" spans="2:12" x14ac:dyDescent="0.2">
      <c r="B605" s="32"/>
      <c r="C605" s="32"/>
      <c r="D605" s="22"/>
      <c r="E605" s="33"/>
      <c r="F605" s="33"/>
      <c r="H605" s="34"/>
      <c r="I605" s="34"/>
      <c r="J605" s="30"/>
      <c r="K605" s="35"/>
      <c r="L605" s="35"/>
    </row>
    <row r="606" spans="2:12" x14ac:dyDescent="0.2">
      <c r="B606" s="32"/>
      <c r="C606" s="32"/>
      <c r="D606" s="22"/>
      <c r="E606" s="33"/>
      <c r="F606" s="33"/>
      <c r="H606" s="34"/>
      <c r="I606" s="34"/>
      <c r="J606" s="30"/>
      <c r="K606" s="35"/>
      <c r="L606" s="35"/>
    </row>
    <row r="607" spans="2:12" x14ac:dyDescent="0.2">
      <c r="B607" s="32"/>
      <c r="C607" s="32"/>
      <c r="D607" s="22"/>
      <c r="E607" s="33"/>
      <c r="F607" s="33"/>
      <c r="H607" s="34"/>
      <c r="I607" s="34"/>
      <c r="J607" s="30"/>
      <c r="K607" s="35"/>
      <c r="L607" s="35"/>
    </row>
    <row r="608" spans="2:12" x14ac:dyDescent="0.2">
      <c r="B608" s="32"/>
      <c r="C608" s="32"/>
      <c r="D608" s="22"/>
      <c r="E608" s="33"/>
      <c r="F608" s="33"/>
      <c r="H608" s="34"/>
      <c r="I608" s="34"/>
      <c r="J608" s="30"/>
      <c r="K608" s="35"/>
      <c r="L608" s="35"/>
    </row>
    <row r="609" spans="2:12" x14ac:dyDescent="0.2">
      <c r="B609" s="32"/>
      <c r="C609" s="32"/>
      <c r="D609" s="22"/>
      <c r="E609" s="33"/>
      <c r="F609" s="33"/>
      <c r="H609" s="34"/>
      <c r="I609" s="34"/>
      <c r="J609" s="30"/>
      <c r="K609" s="35"/>
      <c r="L609" s="35"/>
    </row>
    <row r="610" spans="2:12" x14ac:dyDescent="0.2">
      <c r="B610" s="32"/>
      <c r="C610" s="32"/>
      <c r="D610" s="22"/>
      <c r="E610" s="33"/>
      <c r="F610" s="33"/>
      <c r="H610" s="34"/>
      <c r="I610" s="34"/>
      <c r="J610" s="30"/>
      <c r="K610" s="35"/>
      <c r="L610" s="35"/>
    </row>
    <row r="611" spans="2:12" x14ac:dyDescent="0.2">
      <c r="B611" s="32"/>
      <c r="C611" s="32"/>
      <c r="D611" s="22"/>
      <c r="E611" s="33"/>
      <c r="F611" s="33"/>
      <c r="H611" s="34"/>
      <c r="I611" s="34"/>
      <c r="J611" s="30"/>
      <c r="K611" s="35"/>
      <c r="L611" s="35"/>
    </row>
    <row r="612" spans="2:12" x14ac:dyDescent="0.2">
      <c r="B612" s="32"/>
      <c r="C612" s="32"/>
      <c r="D612" s="22"/>
      <c r="E612" s="33"/>
      <c r="F612" s="33"/>
      <c r="H612" s="34"/>
      <c r="I612" s="34"/>
      <c r="J612" s="30"/>
      <c r="K612" s="35"/>
      <c r="L612" s="35"/>
    </row>
    <row r="613" spans="2:12" x14ac:dyDescent="0.2">
      <c r="B613" s="32"/>
      <c r="C613" s="32"/>
      <c r="D613" s="22"/>
      <c r="E613" s="33"/>
      <c r="F613" s="33"/>
      <c r="H613" s="34"/>
      <c r="I613" s="34"/>
      <c r="J613" s="30"/>
      <c r="K613" s="35"/>
      <c r="L613" s="35"/>
    </row>
    <row r="614" spans="2:12" x14ac:dyDescent="0.2">
      <c r="B614" s="32"/>
      <c r="C614" s="32"/>
      <c r="D614" s="22"/>
      <c r="E614" s="33"/>
      <c r="F614" s="33"/>
      <c r="H614" s="34"/>
      <c r="I614" s="34"/>
      <c r="J614" s="30"/>
      <c r="K614" s="35"/>
      <c r="L614" s="35"/>
    </row>
    <row r="615" spans="2:12" x14ac:dyDescent="0.2">
      <c r="B615" s="32"/>
      <c r="C615" s="32"/>
      <c r="D615" s="22"/>
      <c r="E615" s="33"/>
      <c r="F615" s="33"/>
      <c r="H615" s="34"/>
      <c r="I615" s="34"/>
      <c r="J615" s="30"/>
      <c r="K615" s="35"/>
      <c r="L615" s="35"/>
    </row>
    <row r="616" spans="2:12" x14ac:dyDescent="0.2">
      <c r="B616" s="32"/>
      <c r="C616" s="32"/>
      <c r="D616" s="22"/>
      <c r="E616" s="33"/>
      <c r="F616" s="33"/>
      <c r="H616" s="34"/>
      <c r="I616" s="34"/>
      <c r="J616" s="30"/>
      <c r="K616" s="35"/>
      <c r="L616" s="35"/>
    </row>
    <row r="617" spans="2:12" x14ac:dyDescent="0.2">
      <c r="B617" s="32"/>
      <c r="C617" s="32"/>
      <c r="D617" s="22"/>
      <c r="E617" s="33"/>
      <c r="F617" s="33"/>
      <c r="H617" s="34"/>
      <c r="I617" s="34"/>
      <c r="J617" s="30"/>
      <c r="K617" s="35"/>
      <c r="L617" s="35"/>
    </row>
    <row r="618" spans="2:12" x14ac:dyDescent="0.2">
      <c r="B618" s="32"/>
      <c r="C618" s="32"/>
      <c r="D618" s="22"/>
      <c r="E618" s="33"/>
      <c r="F618" s="33"/>
      <c r="H618" s="34"/>
      <c r="I618" s="34"/>
      <c r="J618" s="30"/>
      <c r="K618" s="35"/>
      <c r="L618" s="35"/>
    </row>
    <row r="619" spans="2:12" x14ac:dyDescent="0.2">
      <c r="B619" s="32"/>
      <c r="C619" s="32"/>
      <c r="D619" s="22"/>
      <c r="E619" s="33"/>
      <c r="F619" s="33"/>
      <c r="H619" s="34"/>
      <c r="I619" s="34"/>
      <c r="J619" s="30"/>
      <c r="K619" s="35"/>
      <c r="L619" s="35"/>
    </row>
    <row r="620" spans="2:12" x14ac:dyDescent="0.2">
      <c r="B620" s="32"/>
      <c r="C620" s="32"/>
      <c r="D620" s="22"/>
      <c r="E620" s="33"/>
      <c r="F620" s="33"/>
      <c r="H620" s="34"/>
      <c r="I620" s="34"/>
      <c r="J620" s="30"/>
      <c r="K620" s="35"/>
      <c r="L620" s="35"/>
    </row>
    <row r="621" spans="2:12" x14ac:dyDescent="0.2">
      <c r="B621" s="32"/>
      <c r="C621" s="32"/>
      <c r="D621" s="22"/>
      <c r="E621" s="33"/>
      <c r="F621" s="33"/>
      <c r="H621" s="34"/>
      <c r="I621" s="34"/>
      <c r="J621" s="30"/>
      <c r="K621" s="35"/>
      <c r="L621" s="35"/>
    </row>
    <row r="622" spans="2:12" x14ac:dyDescent="0.2">
      <c r="B622" s="32"/>
      <c r="C622" s="32"/>
      <c r="D622" s="22"/>
      <c r="E622" s="33"/>
      <c r="F622" s="33"/>
      <c r="H622" s="34"/>
      <c r="I622" s="34"/>
      <c r="J622" s="30"/>
      <c r="K622" s="35"/>
      <c r="L622" s="35"/>
    </row>
    <row r="623" spans="2:12" x14ac:dyDescent="0.2">
      <c r="B623" s="32"/>
      <c r="C623" s="32"/>
      <c r="D623" s="22"/>
      <c r="E623" s="33"/>
      <c r="F623" s="33"/>
      <c r="H623" s="34"/>
      <c r="I623" s="34"/>
      <c r="J623" s="30"/>
      <c r="K623" s="35"/>
      <c r="L623" s="35"/>
    </row>
    <row r="624" spans="2:12" x14ac:dyDescent="0.2">
      <c r="B624" s="32"/>
      <c r="C624" s="32"/>
      <c r="D624" s="22"/>
      <c r="E624" s="33"/>
      <c r="F624" s="33"/>
      <c r="H624" s="34"/>
      <c r="I624" s="34"/>
      <c r="J624" s="30"/>
      <c r="K624" s="35"/>
      <c r="L624" s="35"/>
    </row>
    <row r="625" spans="2:12" x14ac:dyDescent="0.2">
      <c r="B625" s="32"/>
      <c r="C625" s="32"/>
      <c r="D625" s="22"/>
      <c r="E625" s="33"/>
      <c r="F625" s="33"/>
      <c r="H625" s="34"/>
      <c r="I625" s="34"/>
      <c r="J625" s="30"/>
      <c r="K625" s="35"/>
      <c r="L625" s="35"/>
    </row>
    <row r="626" spans="2:12" x14ac:dyDescent="0.2">
      <c r="B626" s="32"/>
      <c r="C626" s="32"/>
      <c r="D626" s="22"/>
      <c r="E626" s="33"/>
      <c r="F626" s="33"/>
      <c r="H626" s="34"/>
      <c r="I626" s="34"/>
      <c r="J626" s="30"/>
      <c r="K626" s="35"/>
      <c r="L626" s="35"/>
    </row>
    <row r="627" spans="2:12" x14ac:dyDescent="0.2">
      <c r="B627" s="32"/>
      <c r="C627" s="32"/>
      <c r="D627" s="22"/>
      <c r="E627" s="33"/>
      <c r="F627" s="33"/>
      <c r="H627" s="34"/>
      <c r="I627" s="34"/>
      <c r="J627" s="30"/>
      <c r="K627" s="35"/>
      <c r="L627" s="35"/>
    </row>
    <row r="628" spans="2:12" x14ac:dyDescent="0.2">
      <c r="B628" s="32"/>
      <c r="C628" s="32"/>
      <c r="D628" s="22"/>
      <c r="E628" s="33"/>
      <c r="F628" s="33"/>
      <c r="H628" s="34"/>
      <c r="I628" s="34"/>
      <c r="J628" s="30"/>
      <c r="K628" s="35"/>
      <c r="L628" s="35"/>
    </row>
    <row r="629" spans="2:12" x14ac:dyDescent="0.2">
      <c r="B629" s="32"/>
      <c r="C629" s="32"/>
      <c r="D629" s="22"/>
      <c r="E629" s="33"/>
      <c r="F629" s="33"/>
      <c r="H629" s="34"/>
      <c r="I629" s="34"/>
      <c r="J629" s="30"/>
      <c r="K629" s="35"/>
      <c r="L629" s="35"/>
    </row>
    <row r="630" spans="2:12" x14ac:dyDescent="0.2">
      <c r="B630" s="32"/>
      <c r="C630" s="32"/>
      <c r="D630" s="22"/>
      <c r="E630" s="33"/>
      <c r="F630" s="33"/>
      <c r="H630" s="34"/>
      <c r="I630" s="34"/>
      <c r="J630" s="30"/>
      <c r="K630" s="35"/>
      <c r="L630" s="35"/>
    </row>
    <row r="631" spans="2:12" x14ac:dyDescent="0.2">
      <c r="B631" s="32"/>
      <c r="C631" s="32"/>
      <c r="D631" s="22"/>
      <c r="E631" s="33"/>
      <c r="F631" s="33"/>
      <c r="H631" s="34"/>
      <c r="I631" s="34"/>
      <c r="J631" s="30"/>
      <c r="K631" s="35"/>
      <c r="L631" s="35"/>
    </row>
    <row r="632" spans="2:12" x14ac:dyDescent="0.2">
      <c r="B632" s="32"/>
      <c r="C632" s="32"/>
      <c r="D632" s="22"/>
      <c r="E632" s="33"/>
      <c r="F632" s="33"/>
      <c r="H632" s="34"/>
      <c r="I632" s="34"/>
      <c r="J632" s="30"/>
      <c r="K632" s="35"/>
      <c r="L632" s="35"/>
    </row>
    <row r="633" spans="2:12" x14ac:dyDescent="0.2">
      <c r="B633" s="32"/>
      <c r="C633" s="32"/>
      <c r="D633" s="22"/>
      <c r="E633" s="33"/>
      <c r="F633" s="33"/>
      <c r="H633" s="34"/>
      <c r="I633" s="34"/>
      <c r="J633" s="30"/>
      <c r="K633" s="35"/>
      <c r="L633" s="35"/>
    </row>
    <row r="634" spans="2:12" x14ac:dyDescent="0.2">
      <c r="B634" s="32"/>
      <c r="C634" s="32"/>
      <c r="D634" s="22"/>
      <c r="E634" s="33"/>
      <c r="F634" s="33"/>
      <c r="H634" s="34"/>
      <c r="I634" s="34"/>
      <c r="J634" s="30"/>
      <c r="K634" s="35"/>
      <c r="L634" s="35"/>
    </row>
    <row r="635" spans="2:12" x14ac:dyDescent="0.2">
      <c r="B635" s="32"/>
      <c r="C635" s="32"/>
      <c r="D635" s="22"/>
      <c r="E635" s="33"/>
      <c r="F635" s="33"/>
      <c r="H635" s="34"/>
      <c r="I635" s="34"/>
      <c r="J635" s="30"/>
      <c r="K635" s="35"/>
      <c r="L635" s="35"/>
    </row>
    <row r="636" spans="2:12" x14ac:dyDescent="0.2">
      <c r="B636" s="32"/>
      <c r="C636" s="32"/>
      <c r="D636" s="22"/>
      <c r="E636" s="33"/>
      <c r="F636" s="33"/>
      <c r="H636" s="34"/>
      <c r="I636" s="34"/>
      <c r="J636" s="30"/>
      <c r="K636" s="35"/>
      <c r="L636" s="35"/>
    </row>
    <row r="637" spans="2:12" x14ac:dyDescent="0.2">
      <c r="B637" s="32"/>
      <c r="C637" s="32"/>
      <c r="D637" s="22"/>
      <c r="E637" s="33"/>
      <c r="F637" s="33"/>
      <c r="H637" s="34"/>
      <c r="I637" s="34"/>
      <c r="J637" s="30"/>
      <c r="K637" s="35"/>
      <c r="L637" s="35"/>
    </row>
    <row r="638" spans="2:12" x14ac:dyDescent="0.2">
      <c r="B638" s="32"/>
      <c r="C638" s="32"/>
      <c r="D638" s="22"/>
      <c r="E638" s="33"/>
      <c r="F638" s="33"/>
      <c r="H638" s="34"/>
      <c r="I638" s="34"/>
      <c r="J638" s="30"/>
      <c r="K638" s="35"/>
      <c r="L638" s="35"/>
    </row>
    <row r="639" spans="2:12" x14ac:dyDescent="0.2">
      <c r="B639" s="32"/>
      <c r="C639" s="32"/>
      <c r="D639" s="22"/>
      <c r="E639" s="33"/>
      <c r="F639" s="33"/>
      <c r="H639" s="34"/>
      <c r="I639" s="34"/>
      <c r="J639" s="30"/>
      <c r="K639" s="35"/>
      <c r="L639" s="35"/>
    </row>
    <row r="640" spans="2:12" x14ac:dyDescent="0.2">
      <c r="B640" s="32"/>
      <c r="C640" s="32"/>
      <c r="D640" s="22"/>
      <c r="E640" s="33"/>
      <c r="F640" s="33"/>
      <c r="H640" s="34"/>
      <c r="I640" s="34"/>
      <c r="J640" s="30"/>
      <c r="K640" s="35"/>
      <c r="L640" s="35"/>
    </row>
    <row r="641" spans="2:12" x14ac:dyDescent="0.2">
      <c r="B641" s="32"/>
      <c r="C641" s="32"/>
      <c r="D641" s="22"/>
      <c r="E641" s="33"/>
      <c r="F641" s="33"/>
      <c r="H641" s="34"/>
      <c r="I641" s="34"/>
      <c r="J641" s="30"/>
      <c r="K641" s="35"/>
      <c r="L641" s="35"/>
    </row>
    <row r="642" spans="2:12" x14ac:dyDescent="0.2">
      <c r="B642" s="32"/>
      <c r="C642" s="32"/>
      <c r="D642" s="22"/>
      <c r="E642" s="33"/>
      <c r="F642" s="33"/>
      <c r="H642" s="34"/>
      <c r="I642" s="34"/>
      <c r="J642" s="30"/>
      <c r="K642" s="35"/>
      <c r="L642" s="35"/>
    </row>
    <row r="643" spans="2:12" x14ac:dyDescent="0.2">
      <c r="B643" s="32"/>
      <c r="C643" s="32"/>
      <c r="D643" s="22"/>
      <c r="E643" s="33"/>
      <c r="F643" s="33"/>
      <c r="H643" s="34"/>
      <c r="I643" s="34"/>
      <c r="J643" s="30"/>
      <c r="K643" s="35"/>
      <c r="L643" s="35"/>
    </row>
    <row r="644" spans="2:12" x14ac:dyDescent="0.2">
      <c r="B644" s="32"/>
      <c r="C644" s="32"/>
      <c r="D644" s="22"/>
      <c r="E644" s="33"/>
      <c r="F644" s="33"/>
      <c r="H644" s="34"/>
      <c r="I644" s="34"/>
      <c r="J644" s="30"/>
      <c r="K644" s="35"/>
      <c r="L644" s="35"/>
    </row>
    <row r="645" spans="2:12" x14ac:dyDescent="0.2">
      <c r="B645" s="32"/>
      <c r="C645" s="32"/>
      <c r="D645" s="22"/>
      <c r="E645" s="33"/>
      <c r="F645" s="33"/>
      <c r="H645" s="34"/>
      <c r="I645" s="34"/>
      <c r="J645" s="30"/>
      <c r="K645" s="35"/>
      <c r="L645" s="35"/>
    </row>
    <row r="646" spans="2:12" x14ac:dyDescent="0.2">
      <c r="B646" s="32"/>
      <c r="C646" s="32"/>
      <c r="D646" s="22"/>
      <c r="E646" s="33"/>
      <c r="F646" s="33"/>
      <c r="H646" s="34"/>
      <c r="I646" s="34"/>
      <c r="J646" s="30"/>
      <c r="K646" s="35"/>
      <c r="L646" s="35"/>
    </row>
    <row r="647" spans="2:12" x14ac:dyDescent="0.2">
      <c r="B647" s="32"/>
      <c r="C647" s="32"/>
      <c r="D647" s="22"/>
      <c r="E647" s="33"/>
      <c r="F647" s="33"/>
      <c r="H647" s="34"/>
      <c r="I647" s="34"/>
      <c r="J647" s="30"/>
      <c r="K647" s="35"/>
      <c r="L647" s="35"/>
    </row>
    <row r="648" spans="2:12" x14ac:dyDescent="0.2">
      <c r="B648" s="32"/>
      <c r="C648" s="32"/>
      <c r="D648" s="22"/>
      <c r="E648" s="33"/>
      <c r="F648" s="33"/>
      <c r="H648" s="34"/>
      <c r="I648" s="34"/>
      <c r="J648" s="30"/>
      <c r="K648" s="35"/>
      <c r="L648" s="35"/>
    </row>
    <row r="649" spans="2:12" x14ac:dyDescent="0.2">
      <c r="B649" s="32"/>
      <c r="C649" s="32"/>
      <c r="D649" s="22"/>
      <c r="E649" s="33"/>
      <c r="F649" s="33"/>
      <c r="H649" s="34"/>
      <c r="I649" s="34"/>
      <c r="J649" s="30"/>
      <c r="K649" s="35"/>
      <c r="L649" s="35"/>
    </row>
    <row r="650" spans="2:12" x14ac:dyDescent="0.2">
      <c r="B650" s="32"/>
      <c r="C650" s="32"/>
      <c r="D650" s="22"/>
      <c r="E650" s="33"/>
      <c r="F650" s="33"/>
      <c r="H650" s="34"/>
      <c r="I650" s="34"/>
      <c r="J650" s="30"/>
      <c r="K650" s="35"/>
      <c r="L650" s="35"/>
    </row>
    <row r="651" spans="2:12" x14ac:dyDescent="0.2">
      <c r="B651" s="32"/>
      <c r="C651" s="32"/>
      <c r="D651" s="22"/>
      <c r="E651" s="33"/>
      <c r="F651" s="33"/>
      <c r="H651" s="34"/>
      <c r="I651" s="34"/>
      <c r="J651" s="30"/>
      <c r="K651" s="35"/>
      <c r="L651" s="35"/>
    </row>
    <row r="652" spans="2:12" x14ac:dyDescent="0.2">
      <c r="B652" s="32"/>
      <c r="C652" s="32"/>
      <c r="D652" s="22"/>
      <c r="E652" s="33"/>
      <c r="F652" s="33"/>
      <c r="H652" s="34"/>
      <c r="I652" s="34"/>
      <c r="J652" s="30"/>
      <c r="K652" s="35"/>
      <c r="L652" s="35"/>
    </row>
    <row r="653" spans="2:12" x14ac:dyDescent="0.2">
      <c r="B653" s="32"/>
      <c r="C653" s="32"/>
      <c r="D653" s="22"/>
      <c r="E653" s="33"/>
      <c r="F653" s="33"/>
      <c r="H653" s="34"/>
      <c r="I653" s="34"/>
      <c r="J653" s="30"/>
      <c r="K653" s="35"/>
      <c r="L653" s="35"/>
    </row>
    <row r="654" spans="2:12" x14ac:dyDescent="0.2">
      <c r="B654" s="32"/>
      <c r="C654" s="32"/>
      <c r="D654" s="22"/>
      <c r="E654" s="33"/>
      <c r="F654" s="33"/>
      <c r="H654" s="34"/>
      <c r="I654" s="34"/>
      <c r="J654" s="30"/>
      <c r="K654" s="35"/>
      <c r="L654" s="35"/>
    </row>
    <row r="655" spans="2:12" x14ac:dyDescent="0.2">
      <c r="B655" s="32"/>
      <c r="C655" s="32"/>
      <c r="D655" s="22"/>
      <c r="E655" s="33"/>
      <c r="F655" s="33"/>
      <c r="H655" s="34"/>
      <c r="I655" s="34"/>
      <c r="J655" s="30"/>
      <c r="K655" s="35"/>
      <c r="L655" s="35"/>
    </row>
    <row r="656" spans="2:12" x14ac:dyDescent="0.2">
      <c r="B656" s="32"/>
      <c r="C656" s="32"/>
      <c r="D656" s="22"/>
      <c r="E656" s="33"/>
      <c r="F656" s="33"/>
      <c r="H656" s="34"/>
      <c r="I656" s="34"/>
      <c r="J656" s="30"/>
      <c r="K656" s="35"/>
      <c r="L656" s="35"/>
    </row>
    <row r="657" spans="2:12" x14ac:dyDescent="0.2">
      <c r="B657" s="32"/>
      <c r="C657" s="32"/>
      <c r="D657" s="22"/>
      <c r="E657" s="33"/>
      <c r="F657" s="33"/>
      <c r="H657" s="34"/>
      <c r="I657" s="34"/>
      <c r="J657" s="30"/>
      <c r="K657" s="35"/>
      <c r="L657" s="35"/>
    </row>
    <row r="658" spans="2:12" x14ac:dyDescent="0.2">
      <c r="B658" s="32"/>
      <c r="C658" s="32"/>
      <c r="D658" s="22"/>
      <c r="E658" s="33"/>
      <c r="F658" s="33"/>
      <c r="H658" s="34"/>
      <c r="I658" s="34"/>
      <c r="J658" s="30"/>
      <c r="K658" s="35"/>
      <c r="L658" s="35"/>
    </row>
    <row r="659" spans="2:12" x14ac:dyDescent="0.2">
      <c r="B659" s="32"/>
      <c r="C659" s="32"/>
      <c r="D659" s="22"/>
      <c r="E659" s="33"/>
      <c r="F659" s="33"/>
      <c r="H659" s="34"/>
      <c r="I659" s="34"/>
      <c r="J659" s="30"/>
      <c r="K659" s="35"/>
      <c r="L659" s="35"/>
    </row>
    <row r="660" spans="2:12" x14ac:dyDescent="0.2">
      <c r="B660" s="32"/>
      <c r="C660" s="32"/>
      <c r="D660" s="22"/>
      <c r="E660" s="33"/>
      <c r="F660" s="33"/>
      <c r="H660" s="34"/>
      <c r="I660" s="34"/>
      <c r="J660" s="30"/>
      <c r="K660" s="35"/>
      <c r="L660" s="35"/>
    </row>
    <row r="661" spans="2:12" x14ac:dyDescent="0.2">
      <c r="B661" s="32"/>
      <c r="C661" s="32"/>
      <c r="D661" s="22"/>
      <c r="E661" s="33"/>
      <c r="F661" s="33"/>
      <c r="H661" s="34"/>
      <c r="I661" s="34"/>
      <c r="J661" s="30"/>
      <c r="K661" s="35"/>
      <c r="L661" s="35"/>
    </row>
    <row r="662" spans="2:12" x14ac:dyDescent="0.2">
      <c r="B662" s="32"/>
      <c r="C662" s="32"/>
      <c r="D662" s="22"/>
      <c r="E662" s="33"/>
      <c r="F662" s="33"/>
      <c r="H662" s="34"/>
      <c r="I662" s="34"/>
      <c r="J662" s="30"/>
      <c r="K662" s="35"/>
      <c r="L662" s="35"/>
    </row>
    <row r="663" spans="2:12" x14ac:dyDescent="0.2">
      <c r="B663" s="32"/>
      <c r="C663" s="32"/>
      <c r="D663" s="22"/>
      <c r="E663" s="33"/>
      <c r="F663" s="33"/>
      <c r="H663" s="34"/>
      <c r="I663" s="34"/>
      <c r="J663" s="30"/>
      <c r="K663" s="35"/>
      <c r="L663" s="35"/>
    </row>
    <row r="664" spans="2:12" x14ac:dyDescent="0.2">
      <c r="B664" s="32"/>
      <c r="C664" s="32"/>
      <c r="D664" s="22"/>
      <c r="E664" s="33"/>
      <c r="F664" s="33"/>
      <c r="H664" s="34"/>
      <c r="I664" s="34"/>
      <c r="J664" s="30"/>
      <c r="K664" s="35"/>
      <c r="L664" s="35"/>
    </row>
    <row r="665" spans="2:12" x14ac:dyDescent="0.2">
      <c r="B665" s="32"/>
      <c r="C665" s="32"/>
      <c r="D665" s="22"/>
      <c r="E665" s="33"/>
      <c r="F665" s="33"/>
      <c r="H665" s="34"/>
      <c r="I665" s="34"/>
      <c r="J665" s="30"/>
      <c r="K665" s="35"/>
      <c r="L665" s="35"/>
    </row>
    <row r="666" spans="2:12" x14ac:dyDescent="0.2">
      <c r="B666" s="32"/>
      <c r="C666" s="32"/>
      <c r="D666" s="22"/>
      <c r="E666" s="33"/>
      <c r="F666" s="33"/>
      <c r="H666" s="34"/>
      <c r="I666" s="34"/>
      <c r="J666" s="30"/>
      <c r="K666" s="35"/>
      <c r="L666" s="35"/>
    </row>
    <row r="667" spans="2:12" x14ac:dyDescent="0.2">
      <c r="B667" s="32"/>
      <c r="C667" s="32"/>
      <c r="D667" s="22"/>
      <c r="E667" s="33"/>
      <c r="F667" s="33"/>
      <c r="H667" s="34"/>
      <c r="I667" s="34"/>
      <c r="J667" s="30"/>
      <c r="K667" s="35"/>
      <c r="L667" s="35"/>
    </row>
    <row r="668" spans="2:12" x14ac:dyDescent="0.2">
      <c r="B668" s="32"/>
      <c r="C668" s="32"/>
      <c r="D668" s="22"/>
      <c r="E668" s="33"/>
      <c r="F668" s="33"/>
      <c r="H668" s="34"/>
      <c r="I668" s="34"/>
      <c r="J668" s="30"/>
      <c r="K668" s="35"/>
      <c r="L668" s="35"/>
    </row>
    <row r="669" spans="2:12" x14ac:dyDescent="0.2">
      <c r="B669" s="32"/>
      <c r="C669" s="32"/>
      <c r="D669" s="22"/>
      <c r="E669" s="33"/>
      <c r="F669" s="33"/>
      <c r="H669" s="34"/>
      <c r="I669" s="34"/>
      <c r="J669" s="30"/>
      <c r="K669" s="35"/>
      <c r="L669" s="35"/>
    </row>
    <row r="670" spans="2:12" x14ac:dyDescent="0.2">
      <c r="B670" s="32"/>
      <c r="C670" s="32"/>
      <c r="D670" s="22"/>
      <c r="E670" s="33"/>
      <c r="F670" s="33"/>
      <c r="H670" s="34"/>
      <c r="I670" s="34"/>
      <c r="J670" s="30"/>
      <c r="K670" s="35"/>
      <c r="L670" s="35"/>
    </row>
    <row r="671" spans="2:12" x14ac:dyDescent="0.2">
      <c r="B671" s="32"/>
      <c r="C671" s="32"/>
      <c r="D671" s="22"/>
      <c r="E671" s="33"/>
      <c r="F671" s="33"/>
      <c r="H671" s="34"/>
      <c r="I671" s="34"/>
      <c r="J671" s="30"/>
      <c r="K671" s="35"/>
      <c r="L671" s="35"/>
    </row>
    <row r="672" spans="2:12" x14ac:dyDescent="0.2">
      <c r="B672" s="32"/>
      <c r="C672" s="32"/>
      <c r="D672" s="22"/>
      <c r="E672" s="33"/>
      <c r="F672" s="33"/>
      <c r="H672" s="34"/>
      <c r="I672" s="34"/>
      <c r="J672" s="30"/>
      <c r="K672" s="35"/>
      <c r="L672" s="35"/>
    </row>
    <row r="673" spans="2:12" x14ac:dyDescent="0.2">
      <c r="B673" s="32"/>
      <c r="C673" s="32"/>
      <c r="D673" s="22"/>
      <c r="E673" s="33"/>
      <c r="F673" s="33"/>
      <c r="H673" s="34"/>
      <c r="I673" s="34"/>
      <c r="J673" s="30"/>
      <c r="K673" s="35"/>
      <c r="L673" s="35"/>
    </row>
    <row r="674" spans="2:12" x14ac:dyDescent="0.2">
      <c r="B674" s="32"/>
      <c r="C674" s="32"/>
      <c r="D674" s="22"/>
      <c r="E674" s="33"/>
      <c r="F674" s="33"/>
      <c r="H674" s="34"/>
      <c r="I674" s="34"/>
      <c r="J674" s="30"/>
      <c r="K674" s="35"/>
      <c r="L674" s="35"/>
    </row>
    <row r="675" spans="2:12" x14ac:dyDescent="0.2">
      <c r="B675" s="32"/>
      <c r="C675" s="32"/>
      <c r="D675" s="22"/>
      <c r="E675" s="33"/>
      <c r="F675" s="33"/>
      <c r="H675" s="34"/>
      <c r="I675" s="34"/>
      <c r="J675" s="30"/>
      <c r="K675" s="35"/>
      <c r="L675" s="35"/>
    </row>
    <row r="676" spans="2:12" x14ac:dyDescent="0.2">
      <c r="B676" s="32"/>
      <c r="C676" s="32"/>
      <c r="D676" s="22"/>
      <c r="E676" s="33"/>
      <c r="F676" s="33"/>
      <c r="H676" s="34"/>
      <c r="I676" s="34"/>
      <c r="J676" s="30"/>
      <c r="K676" s="35"/>
      <c r="L676" s="35"/>
    </row>
    <row r="677" spans="2:12" x14ac:dyDescent="0.2">
      <c r="B677" s="32"/>
      <c r="C677" s="32"/>
      <c r="D677" s="22"/>
      <c r="E677" s="33"/>
      <c r="F677" s="33"/>
      <c r="H677" s="34"/>
      <c r="I677" s="34"/>
      <c r="J677" s="30"/>
      <c r="K677" s="35"/>
      <c r="L677" s="35"/>
    </row>
    <row r="678" spans="2:12" x14ac:dyDescent="0.2">
      <c r="B678" s="32"/>
      <c r="C678" s="32"/>
      <c r="D678" s="22"/>
      <c r="E678" s="33"/>
      <c r="F678" s="33"/>
      <c r="H678" s="34"/>
      <c r="I678" s="34"/>
      <c r="J678" s="30"/>
      <c r="K678" s="35"/>
      <c r="L678" s="35"/>
    </row>
    <row r="679" spans="2:12" x14ac:dyDescent="0.2">
      <c r="B679" s="32"/>
      <c r="C679" s="32"/>
      <c r="D679" s="22"/>
      <c r="E679" s="33"/>
      <c r="F679" s="33"/>
      <c r="H679" s="34"/>
      <c r="I679" s="34"/>
      <c r="J679" s="30"/>
      <c r="K679" s="35"/>
      <c r="L679" s="35"/>
    </row>
    <row r="680" spans="2:12" x14ac:dyDescent="0.2">
      <c r="B680" s="32"/>
      <c r="C680" s="32"/>
      <c r="D680" s="22"/>
      <c r="E680" s="33"/>
      <c r="F680" s="33"/>
      <c r="H680" s="34"/>
      <c r="I680" s="34"/>
      <c r="J680" s="30"/>
      <c r="K680" s="35"/>
      <c r="L680" s="35"/>
    </row>
    <row r="681" spans="2:12" x14ac:dyDescent="0.2">
      <c r="B681" s="32"/>
      <c r="C681" s="32"/>
      <c r="D681" s="22"/>
      <c r="E681" s="33"/>
      <c r="F681" s="33"/>
      <c r="H681" s="34"/>
      <c r="I681" s="34"/>
      <c r="J681" s="30"/>
      <c r="K681" s="35"/>
      <c r="L681" s="35"/>
    </row>
    <row r="682" spans="2:12" x14ac:dyDescent="0.2">
      <c r="B682" s="32"/>
      <c r="C682" s="32"/>
      <c r="D682" s="22"/>
      <c r="E682" s="33"/>
      <c r="F682" s="33"/>
      <c r="H682" s="34"/>
      <c r="I682" s="34"/>
      <c r="J682" s="30"/>
      <c r="K682" s="35"/>
      <c r="L682" s="35"/>
    </row>
    <row r="683" spans="2:12" x14ac:dyDescent="0.2">
      <c r="B683" s="32"/>
      <c r="C683" s="32"/>
      <c r="D683" s="22"/>
      <c r="E683" s="33"/>
      <c r="F683" s="33"/>
      <c r="H683" s="34"/>
      <c r="I683" s="34"/>
      <c r="J683" s="30"/>
      <c r="K683" s="35"/>
      <c r="L683" s="35"/>
    </row>
    <row r="684" spans="2:12" x14ac:dyDescent="0.2">
      <c r="B684" s="32"/>
      <c r="C684" s="32"/>
      <c r="D684" s="22"/>
      <c r="E684" s="33"/>
      <c r="F684" s="33"/>
      <c r="H684" s="34"/>
      <c r="I684" s="34"/>
      <c r="J684" s="30"/>
      <c r="K684" s="35"/>
      <c r="L684" s="35"/>
    </row>
    <row r="685" spans="2:12" x14ac:dyDescent="0.2">
      <c r="B685" s="32"/>
      <c r="C685" s="32"/>
      <c r="D685" s="22"/>
      <c r="E685" s="33"/>
      <c r="F685" s="33"/>
      <c r="H685" s="34"/>
      <c r="I685" s="34"/>
      <c r="J685" s="30"/>
      <c r="K685" s="35"/>
      <c r="L685" s="35"/>
    </row>
    <row r="686" spans="2:12" x14ac:dyDescent="0.2">
      <c r="B686" s="32"/>
      <c r="C686" s="32"/>
      <c r="D686" s="22"/>
      <c r="E686" s="33"/>
      <c r="F686" s="33"/>
      <c r="H686" s="34"/>
      <c r="I686" s="34"/>
      <c r="J686" s="30"/>
      <c r="K686" s="35"/>
      <c r="L686" s="35"/>
    </row>
    <row r="687" spans="2:12" x14ac:dyDescent="0.2">
      <c r="B687" s="32"/>
      <c r="C687" s="32"/>
      <c r="D687" s="22"/>
      <c r="E687" s="33"/>
      <c r="F687" s="33"/>
      <c r="H687" s="34"/>
      <c r="I687" s="34"/>
      <c r="J687" s="30"/>
      <c r="K687" s="35"/>
      <c r="L687" s="35"/>
    </row>
    <row r="688" spans="2:12" x14ac:dyDescent="0.2">
      <c r="B688" s="32"/>
      <c r="C688" s="32"/>
      <c r="D688" s="22"/>
      <c r="E688" s="33"/>
      <c r="F688" s="33"/>
      <c r="H688" s="34"/>
      <c r="I688" s="34"/>
      <c r="J688" s="30"/>
      <c r="K688" s="35"/>
      <c r="L688" s="35"/>
    </row>
    <row r="689" spans="2:12" x14ac:dyDescent="0.2">
      <c r="B689" s="32"/>
      <c r="C689" s="32"/>
      <c r="D689" s="22"/>
      <c r="E689" s="33"/>
      <c r="F689" s="33"/>
      <c r="H689" s="34"/>
      <c r="I689" s="34"/>
      <c r="J689" s="30"/>
      <c r="K689" s="35"/>
      <c r="L689" s="35"/>
    </row>
    <row r="690" spans="2:12" x14ac:dyDescent="0.2">
      <c r="B690" s="32"/>
      <c r="C690" s="32"/>
      <c r="D690" s="22"/>
      <c r="E690" s="33"/>
      <c r="F690" s="33"/>
      <c r="H690" s="34"/>
      <c r="I690" s="34"/>
      <c r="J690" s="30"/>
      <c r="K690" s="35"/>
      <c r="L690" s="35"/>
    </row>
    <row r="691" spans="2:12" x14ac:dyDescent="0.2">
      <c r="B691" s="32"/>
      <c r="C691" s="32"/>
      <c r="D691" s="22"/>
      <c r="E691" s="33"/>
      <c r="F691" s="33"/>
      <c r="H691" s="34"/>
      <c r="I691" s="34"/>
      <c r="J691" s="30"/>
      <c r="K691" s="35"/>
      <c r="L691" s="35"/>
    </row>
    <row r="692" spans="2:12" x14ac:dyDescent="0.2">
      <c r="B692" s="32"/>
      <c r="C692" s="32"/>
      <c r="D692" s="22"/>
      <c r="E692" s="33"/>
      <c r="F692" s="33"/>
      <c r="H692" s="34"/>
      <c r="I692" s="34"/>
      <c r="J692" s="30"/>
      <c r="K692" s="35"/>
      <c r="L692" s="35"/>
    </row>
    <row r="693" spans="2:12" x14ac:dyDescent="0.2">
      <c r="B693" s="32"/>
      <c r="C693" s="32"/>
      <c r="D693" s="22"/>
      <c r="E693" s="33"/>
      <c r="F693" s="33"/>
      <c r="H693" s="34"/>
      <c r="I693" s="34"/>
      <c r="J693" s="30"/>
      <c r="K693" s="35"/>
      <c r="L693" s="35"/>
    </row>
    <row r="694" spans="2:12" x14ac:dyDescent="0.2">
      <c r="B694" s="32"/>
      <c r="C694" s="32"/>
      <c r="D694" s="22"/>
      <c r="E694" s="33"/>
      <c r="F694" s="33"/>
      <c r="H694" s="34"/>
      <c r="I694" s="34"/>
      <c r="J694" s="30"/>
      <c r="K694" s="35"/>
      <c r="L694" s="35"/>
    </row>
    <row r="695" spans="2:12" x14ac:dyDescent="0.2">
      <c r="B695" s="32"/>
      <c r="C695" s="32"/>
      <c r="D695" s="22"/>
      <c r="E695" s="33"/>
      <c r="F695" s="33"/>
      <c r="H695" s="34"/>
      <c r="I695" s="34"/>
      <c r="J695" s="30"/>
      <c r="K695" s="35"/>
      <c r="L695" s="35"/>
    </row>
    <row r="696" spans="2:12" x14ac:dyDescent="0.2">
      <c r="B696" s="32"/>
      <c r="C696" s="32"/>
      <c r="D696" s="22"/>
      <c r="E696" s="33"/>
      <c r="F696" s="33"/>
      <c r="H696" s="34"/>
      <c r="I696" s="34"/>
      <c r="J696" s="30"/>
      <c r="K696" s="35"/>
      <c r="L696" s="35"/>
    </row>
    <row r="697" spans="2:12" x14ac:dyDescent="0.2">
      <c r="B697" s="32"/>
      <c r="C697" s="32"/>
      <c r="D697" s="22"/>
      <c r="E697" s="33"/>
      <c r="F697" s="33"/>
      <c r="H697" s="34"/>
      <c r="I697" s="34"/>
      <c r="J697" s="30"/>
      <c r="K697" s="35"/>
      <c r="L697" s="35"/>
    </row>
    <row r="698" spans="2:12" x14ac:dyDescent="0.2">
      <c r="B698" s="32"/>
      <c r="C698" s="32"/>
      <c r="D698" s="22"/>
      <c r="E698" s="33"/>
      <c r="F698" s="33"/>
      <c r="H698" s="34"/>
      <c r="I698" s="34"/>
      <c r="J698" s="30"/>
      <c r="K698" s="35"/>
      <c r="L698" s="35"/>
    </row>
    <row r="699" spans="2:12" x14ac:dyDescent="0.2">
      <c r="B699" s="32"/>
      <c r="C699" s="32"/>
      <c r="D699" s="22"/>
      <c r="E699" s="33"/>
      <c r="F699" s="33"/>
      <c r="H699" s="34"/>
      <c r="I699" s="34"/>
      <c r="J699" s="30"/>
      <c r="K699" s="35"/>
      <c r="L699" s="35"/>
    </row>
    <row r="700" spans="2:12" x14ac:dyDescent="0.2">
      <c r="B700" s="32"/>
      <c r="C700" s="32"/>
      <c r="D700" s="22"/>
      <c r="E700" s="33"/>
      <c r="F700" s="33"/>
      <c r="H700" s="34"/>
      <c r="I700" s="34"/>
      <c r="J700" s="30"/>
      <c r="K700" s="35"/>
      <c r="L700" s="35"/>
    </row>
    <row r="701" spans="2:12" x14ac:dyDescent="0.2">
      <c r="B701" s="32"/>
      <c r="C701" s="32"/>
      <c r="D701" s="22"/>
      <c r="E701" s="33"/>
      <c r="F701" s="33"/>
      <c r="H701" s="34"/>
      <c r="I701" s="34"/>
      <c r="J701" s="30"/>
      <c r="K701" s="35"/>
      <c r="L701" s="35"/>
    </row>
    <row r="702" spans="2:12" x14ac:dyDescent="0.2">
      <c r="B702" s="32"/>
      <c r="C702" s="32"/>
      <c r="D702" s="22"/>
      <c r="E702" s="33"/>
      <c r="F702" s="33"/>
      <c r="H702" s="34"/>
      <c r="I702" s="34"/>
      <c r="J702" s="30"/>
      <c r="K702" s="35"/>
      <c r="L702" s="35"/>
    </row>
    <row r="703" spans="2:12" x14ac:dyDescent="0.2">
      <c r="B703" s="32"/>
      <c r="C703" s="32"/>
      <c r="D703" s="22"/>
      <c r="E703" s="33"/>
      <c r="F703" s="33"/>
      <c r="H703" s="34"/>
      <c r="I703" s="34"/>
      <c r="J703" s="30"/>
      <c r="K703" s="35"/>
      <c r="L703" s="35"/>
    </row>
    <row r="704" spans="2:12" x14ac:dyDescent="0.2">
      <c r="B704" s="32"/>
      <c r="C704" s="32"/>
      <c r="D704" s="22"/>
      <c r="E704" s="33"/>
      <c r="F704" s="33"/>
      <c r="H704" s="34"/>
      <c r="I704" s="34"/>
      <c r="J704" s="30"/>
      <c r="K704" s="35"/>
      <c r="L704" s="35"/>
    </row>
    <row r="705" spans="2:12" x14ac:dyDescent="0.2">
      <c r="B705" s="32"/>
      <c r="C705" s="32"/>
      <c r="D705" s="22"/>
      <c r="E705" s="33"/>
      <c r="F705" s="33"/>
      <c r="H705" s="34"/>
      <c r="I705" s="34"/>
      <c r="J705" s="30"/>
      <c r="K705" s="35"/>
      <c r="L705" s="35"/>
    </row>
    <row r="706" spans="2:12" x14ac:dyDescent="0.2">
      <c r="B706" s="32"/>
      <c r="C706" s="32"/>
      <c r="D706" s="22"/>
      <c r="E706" s="33"/>
      <c r="F706" s="33"/>
      <c r="H706" s="34"/>
      <c r="I706" s="34"/>
      <c r="J706" s="30"/>
      <c r="K706" s="35"/>
      <c r="L706" s="35"/>
    </row>
    <row r="707" spans="2:12" x14ac:dyDescent="0.2">
      <c r="B707" s="32"/>
      <c r="C707" s="32"/>
      <c r="D707" s="22"/>
      <c r="E707" s="33"/>
      <c r="F707" s="33"/>
      <c r="H707" s="34"/>
      <c r="I707" s="34"/>
      <c r="J707" s="30"/>
      <c r="K707" s="35"/>
      <c r="L707" s="35"/>
    </row>
    <row r="708" spans="2:12" x14ac:dyDescent="0.2">
      <c r="B708" s="32"/>
      <c r="C708" s="32"/>
      <c r="D708" s="22"/>
      <c r="E708" s="33"/>
      <c r="F708" s="33"/>
      <c r="H708" s="34"/>
      <c r="I708" s="34"/>
      <c r="J708" s="30"/>
      <c r="K708" s="35"/>
      <c r="L708" s="35"/>
    </row>
    <row r="709" spans="2:12" x14ac:dyDescent="0.2">
      <c r="B709" s="32"/>
      <c r="C709" s="32"/>
      <c r="D709" s="22"/>
      <c r="E709" s="33"/>
      <c r="F709" s="33"/>
      <c r="H709" s="34"/>
      <c r="I709" s="34"/>
      <c r="J709" s="30"/>
      <c r="K709" s="35"/>
      <c r="L709" s="35"/>
    </row>
    <row r="710" spans="2:12" x14ac:dyDescent="0.2">
      <c r="B710" s="32"/>
      <c r="C710" s="32"/>
      <c r="D710" s="22"/>
      <c r="E710" s="33"/>
      <c r="F710" s="33"/>
      <c r="H710" s="34"/>
      <c r="I710" s="34"/>
      <c r="J710" s="30"/>
      <c r="K710" s="35"/>
      <c r="L710" s="35"/>
    </row>
    <row r="711" spans="2:12" x14ac:dyDescent="0.2">
      <c r="B711" s="32"/>
      <c r="C711" s="32"/>
      <c r="D711" s="22"/>
      <c r="E711" s="33"/>
      <c r="F711" s="33"/>
      <c r="H711" s="34"/>
      <c r="I711" s="34"/>
      <c r="J711" s="30"/>
      <c r="K711" s="35"/>
      <c r="L711" s="35"/>
    </row>
    <row r="712" spans="2:12" x14ac:dyDescent="0.2">
      <c r="B712" s="32"/>
      <c r="C712" s="32"/>
      <c r="D712" s="22"/>
      <c r="E712" s="33"/>
      <c r="F712" s="33"/>
      <c r="H712" s="34"/>
      <c r="I712" s="34"/>
      <c r="J712" s="30"/>
      <c r="K712" s="35"/>
      <c r="L712" s="35"/>
    </row>
    <row r="713" spans="2:12" x14ac:dyDescent="0.2">
      <c r="B713" s="32"/>
      <c r="C713" s="32"/>
      <c r="D713" s="22"/>
      <c r="E713" s="33"/>
      <c r="F713" s="33"/>
      <c r="H713" s="34"/>
      <c r="I713" s="34"/>
      <c r="J713" s="30"/>
      <c r="K713" s="35"/>
      <c r="L713" s="35"/>
    </row>
    <row r="714" spans="2:12" x14ac:dyDescent="0.2">
      <c r="B714" s="32"/>
      <c r="C714" s="32"/>
      <c r="D714" s="22"/>
      <c r="E714" s="33"/>
      <c r="F714" s="33"/>
      <c r="H714" s="34"/>
      <c r="I714" s="34"/>
      <c r="J714" s="30"/>
      <c r="K714" s="35"/>
      <c r="L714" s="35"/>
    </row>
    <row r="715" spans="2:12" x14ac:dyDescent="0.2">
      <c r="B715" s="32"/>
      <c r="C715" s="32"/>
      <c r="D715" s="22"/>
      <c r="E715" s="33"/>
      <c r="F715" s="33"/>
      <c r="H715" s="34"/>
      <c r="I715" s="34"/>
      <c r="J715" s="30"/>
      <c r="K715" s="35"/>
      <c r="L715" s="35"/>
    </row>
    <row r="716" spans="2:12" x14ac:dyDescent="0.2">
      <c r="B716" s="32"/>
      <c r="C716" s="32"/>
      <c r="D716" s="22"/>
      <c r="E716" s="33"/>
      <c r="F716" s="33"/>
      <c r="H716" s="34"/>
      <c r="I716" s="34"/>
      <c r="J716" s="30"/>
      <c r="K716" s="35"/>
      <c r="L716" s="35"/>
    </row>
    <row r="717" spans="2:12" x14ac:dyDescent="0.2">
      <c r="B717" s="32"/>
      <c r="C717" s="32"/>
      <c r="D717" s="22"/>
      <c r="E717" s="33"/>
      <c r="F717" s="33"/>
      <c r="H717" s="34"/>
      <c r="I717" s="34"/>
      <c r="J717" s="30"/>
      <c r="K717" s="35"/>
      <c r="L717" s="35"/>
    </row>
    <row r="718" spans="2:12" x14ac:dyDescent="0.2">
      <c r="B718" s="32"/>
      <c r="C718" s="32"/>
      <c r="D718" s="22"/>
      <c r="E718" s="33"/>
      <c r="F718" s="33"/>
      <c r="H718" s="34"/>
      <c r="I718" s="34"/>
      <c r="J718" s="30"/>
      <c r="K718" s="35"/>
      <c r="L718" s="35"/>
    </row>
    <row r="719" spans="2:12" x14ac:dyDescent="0.2">
      <c r="B719" s="32"/>
      <c r="C719" s="32"/>
      <c r="D719" s="22"/>
      <c r="E719" s="33"/>
      <c r="F719" s="33"/>
      <c r="H719" s="34"/>
      <c r="I719" s="34"/>
      <c r="J719" s="30"/>
      <c r="K719" s="35"/>
      <c r="L719" s="35"/>
    </row>
    <row r="720" spans="2:12" x14ac:dyDescent="0.2">
      <c r="B720" s="32"/>
      <c r="C720" s="32"/>
      <c r="D720" s="22"/>
      <c r="E720" s="33"/>
      <c r="F720" s="33"/>
      <c r="H720" s="34"/>
      <c r="I720" s="34"/>
      <c r="J720" s="30"/>
      <c r="K720" s="35"/>
      <c r="L720" s="35"/>
    </row>
    <row r="721" spans="2:12" x14ac:dyDescent="0.2">
      <c r="B721" s="32"/>
      <c r="C721" s="32"/>
      <c r="D721" s="22"/>
      <c r="E721" s="33"/>
      <c r="F721" s="33"/>
      <c r="H721" s="34"/>
      <c r="I721" s="34"/>
      <c r="J721" s="30"/>
      <c r="K721" s="35"/>
      <c r="L721" s="35"/>
    </row>
    <row r="722" spans="2:12" x14ac:dyDescent="0.2">
      <c r="B722" s="32"/>
      <c r="C722" s="32"/>
      <c r="D722" s="22"/>
      <c r="E722" s="33"/>
      <c r="F722" s="33"/>
      <c r="H722" s="34"/>
      <c r="I722" s="34"/>
      <c r="J722" s="30"/>
      <c r="K722" s="35"/>
      <c r="L722" s="35"/>
    </row>
    <row r="723" spans="2:12" x14ac:dyDescent="0.2">
      <c r="B723" s="32"/>
      <c r="C723" s="32"/>
      <c r="D723" s="22"/>
      <c r="E723" s="33"/>
      <c r="F723" s="33"/>
      <c r="H723" s="34"/>
      <c r="I723" s="34"/>
      <c r="J723" s="30"/>
      <c r="K723" s="35"/>
      <c r="L723" s="35"/>
    </row>
    <row r="724" spans="2:12" x14ac:dyDescent="0.2">
      <c r="B724" s="32"/>
      <c r="C724" s="32"/>
      <c r="D724" s="22"/>
      <c r="E724" s="33"/>
      <c r="F724" s="33"/>
      <c r="H724" s="34"/>
      <c r="I724" s="34"/>
      <c r="J724" s="30"/>
      <c r="K724" s="35"/>
      <c r="L724" s="35"/>
    </row>
    <row r="725" spans="2:12" x14ac:dyDescent="0.2">
      <c r="B725" s="32"/>
      <c r="C725" s="32"/>
      <c r="D725" s="22"/>
      <c r="E725" s="33"/>
      <c r="F725" s="33"/>
      <c r="H725" s="34"/>
      <c r="I725" s="34"/>
      <c r="J725" s="30"/>
      <c r="K725" s="35"/>
      <c r="L725" s="35"/>
    </row>
    <row r="726" spans="2:12" x14ac:dyDescent="0.2">
      <c r="B726" s="32"/>
      <c r="C726" s="32"/>
      <c r="D726" s="22"/>
      <c r="E726" s="33"/>
      <c r="F726" s="33"/>
      <c r="H726" s="34"/>
      <c r="I726" s="34"/>
      <c r="J726" s="30"/>
      <c r="K726" s="35"/>
      <c r="L726" s="35"/>
    </row>
    <row r="727" spans="2:12" x14ac:dyDescent="0.2">
      <c r="B727" s="32"/>
      <c r="C727" s="32"/>
      <c r="D727" s="22"/>
      <c r="E727" s="33"/>
      <c r="F727" s="33"/>
      <c r="H727" s="34"/>
      <c r="I727" s="34"/>
      <c r="J727" s="30"/>
      <c r="K727" s="35"/>
      <c r="L727" s="35"/>
    </row>
    <row r="728" spans="2:12" x14ac:dyDescent="0.2">
      <c r="B728" s="32"/>
      <c r="C728" s="32"/>
      <c r="D728" s="22"/>
      <c r="E728" s="33"/>
      <c r="F728" s="33"/>
      <c r="H728" s="34"/>
      <c r="I728" s="34"/>
      <c r="J728" s="30"/>
      <c r="K728" s="35"/>
      <c r="L728" s="35"/>
    </row>
    <row r="729" spans="2:12" x14ac:dyDescent="0.2">
      <c r="B729" s="32"/>
      <c r="C729" s="32"/>
      <c r="D729" s="22"/>
      <c r="E729" s="33"/>
      <c r="F729" s="33"/>
      <c r="H729" s="34"/>
      <c r="I729" s="34"/>
      <c r="J729" s="30"/>
      <c r="K729" s="35"/>
      <c r="L729" s="35"/>
    </row>
    <row r="730" spans="2:12" x14ac:dyDescent="0.2">
      <c r="B730" s="32"/>
      <c r="C730" s="32"/>
      <c r="D730" s="22"/>
      <c r="E730" s="33"/>
      <c r="F730" s="33"/>
      <c r="H730" s="34"/>
      <c r="I730" s="34"/>
      <c r="J730" s="30"/>
      <c r="K730" s="35"/>
      <c r="L730" s="35"/>
    </row>
    <row r="731" spans="2:12" x14ac:dyDescent="0.2">
      <c r="B731" s="32"/>
      <c r="C731" s="32"/>
      <c r="D731" s="22"/>
      <c r="E731" s="33"/>
      <c r="F731" s="33"/>
      <c r="H731" s="34"/>
      <c r="I731" s="34"/>
      <c r="J731" s="30"/>
      <c r="K731" s="35"/>
      <c r="L731" s="35"/>
    </row>
    <row r="732" spans="2:12" x14ac:dyDescent="0.2">
      <c r="B732" s="32"/>
      <c r="C732" s="32"/>
      <c r="D732" s="22"/>
      <c r="E732" s="33"/>
      <c r="F732" s="33"/>
      <c r="H732" s="34"/>
      <c r="I732" s="34"/>
      <c r="J732" s="30"/>
      <c r="K732" s="35"/>
      <c r="L732" s="35"/>
    </row>
    <row r="733" spans="2:12" x14ac:dyDescent="0.2">
      <c r="B733" s="32"/>
      <c r="C733" s="32"/>
      <c r="D733" s="22"/>
      <c r="E733" s="33"/>
      <c r="F733" s="33"/>
      <c r="H733" s="34"/>
      <c r="I733" s="34"/>
      <c r="J733" s="30"/>
      <c r="K733" s="35"/>
      <c r="L733" s="35"/>
    </row>
    <row r="734" spans="2:12" x14ac:dyDescent="0.2">
      <c r="B734" s="32"/>
      <c r="C734" s="32"/>
      <c r="D734" s="22"/>
      <c r="E734" s="33"/>
      <c r="F734" s="33"/>
      <c r="H734" s="34"/>
      <c r="I734" s="34"/>
      <c r="J734" s="30"/>
      <c r="K734" s="35"/>
      <c r="L734" s="35"/>
    </row>
    <row r="735" spans="2:12" x14ac:dyDescent="0.2">
      <c r="B735" s="32"/>
      <c r="C735" s="32"/>
      <c r="D735" s="22"/>
      <c r="E735" s="33"/>
      <c r="F735" s="33"/>
      <c r="H735" s="34"/>
      <c r="I735" s="34"/>
      <c r="J735" s="30"/>
      <c r="K735" s="35"/>
      <c r="L735" s="35"/>
    </row>
    <row r="736" spans="2:12" x14ac:dyDescent="0.2">
      <c r="B736" s="32"/>
      <c r="C736" s="32"/>
      <c r="D736" s="22"/>
      <c r="E736" s="33"/>
      <c r="F736" s="33"/>
      <c r="H736" s="34"/>
      <c r="I736" s="34"/>
      <c r="J736" s="30"/>
      <c r="K736" s="35"/>
      <c r="L736" s="35"/>
    </row>
    <row r="737" spans="2:12" x14ac:dyDescent="0.2">
      <c r="B737" s="32"/>
      <c r="C737" s="32"/>
      <c r="D737" s="22"/>
      <c r="E737" s="33"/>
      <c r="F737" s="33"/>
      <c r="H737" s="34"/>
      <c r="I737" s="34"/>
      <c r="J737" s="30"/>
      <c r="K737" s="35"/>
      <c r="L737" s="35"/>
    </row>
    <row r="738" spans="2:12" x14ac:dyDescent="0.2">
      <c r="B738" s="32"/>
      <c r="C738" s="32"/>
      <c r="D738" s="22"/>
      <c r="E738" s="33"/>
      <c r="F738" s="33"/>
      <c r="H738" s="34"/>
      <c r="I738" s="34"/>
      <c r="J738" s="30"/>
      <c r="K738" s="35"/>
      <c r="L738" s="35"/>
    </row>
    <row r="739" spans="2:12" x14ac:dyDescent="0.2">
      <c r="B739" s="32"/>
      <c r="C739" s="32"/>
      <c r="D739" s="22"/>
      <c r="E739" s="33"/>
      <c r="F739" s="33"/>
      <c r="H739" s="34"/>
      <c r="I739" s="34"/>
      <c r="J739" s="30"/>
      <c r="K739" s="35"/>
      <c r="L739" s="35"/>
    </row>
    <row r="740" spans="2:12" x14ac:dyDescent="0.2">
      <c r="B740" s="32"/>
      <c r="C740" s="32"/>
      <c r="D740" s="22"/>
      <c r="E740" s="33"/>
      <c r="F740" s="33"/>
      <c r="H740" s="34"/>
      <c r="I740" s="34"/>
      <c r="J740" s="30"/>
      <c r="K740" s="35"/>
      <c r="L740" s="35"/>
    </row>
    <row r="741" spans="2:12" x14ac:dyDescent="0.2">
      <c r="B741" s="32"/>
      <c r="C741" s="32"/>
      <c r="D741" s="22"/>
      <c r="E741" s="33"/>
      <c r="F741" s="33"/>
      <c r="H741" s="34"/>
      <c r="I741" s="34"/>
      <c r="J741" s="30"/>
      <c r="K741" s="35"/>
      <c r="L741" s="35"/>
    </row>
    <row r="742" spans="2:12" x14ac:dyDescent="0.2">
      <c r="B742" s="32"/>
      <c r="C742" s="32"/>
      <c r="D742" s="22"/>
      <c r="E742" s="33"/>
      <c r="F742" s="33"/>
      <c r="H742" s="34"/>
      <c r="I742" s="34"/>
      <c r="J742" s="30"/>
      <c r="K742" s="35"/>
      <c r="L742" s="35"/>
    </row>
    <row r="743" spans="2:12" x14ac:dyDescent="0.2">
      <c r="B743" s="32"/>
      <c r="C743" s="32"/>
      <c r="D743" s="22"/>
      <c r="E743" s="33"/>
      <c r="F743" s="33"/>
      <c r="H743" s="34"/>
      <c r="I743" s="34"/>
      <c r="J743" s="30"/>
      <c r="K743" s="35"/>
      <c r="L743" s="35"/>
    </row>
    <row r="744" spans="2:12" x14ac:dyDescent="0.2">
      <c r="B744" s="32"/>
      <c r="C744" s="32"/>
      <c r="D744" s="22"/>
      <c r="E744" s="33"/>
      <c r="F744" s="33"/>
      <c r="H744" s="34"/>
      <c r="I744" s="34"/>
      <c r="J744" s="30"/>
      <c r="K744" s="35"/>
      <c r="L744" s="35"/>
    </row>
    <row r="745" spans="2:12" x14ac:dyDescent="0.2">
      <c r="B745" s="32"/>
      <c r="C745" s="32"/>
      <c r="D745" s="22"/>
      <c r="E745" s="33"/>
      <c r="F745" s="33"/>
      <c r="H745" s="34"/>
      <c r="I745" s="34"/>
      <c r="J745" s="30"/>
      <c r="K745" s="35"/>
      <c r="L745" s="35"/>
    </row>
    <row r="746" spans="2:12" x14ac:dyDescent="0.2">
      <c r="B746" s="32"/>
      <c r="C746" s="32"/>
      <c r="D746" s="22"/>
      <c r="E746" s="33"/>
      <c r="F746" s="33"/>
      <c r="H746" s="34"/>
      <c r="I746" s="34"/>
      <c r="J746" s="30"/>
      <c r="K746" s="35"/>
      <c r="L746" s="35"/>
    </row>
    <row r="747" spans="2:12" x14ac:dyDescent="0.2">
      <c r="B747" s="32"/>
      <c r="C747" s="32"/>
      <c r="D747" s="22"/>
      <c r="E747" s="33"/>
      <c r="F747" s="33"/>
      <c r="H747" s="34"/>
      <c r="I747" s="34"/>
      <c r="J747" s="30"/>
      <c r="K747" s="35"/>
      <c r="L747" s="35"/>
    </row>
    <row r="748" spans="2:12" x14ac:dyDescent="0.2">
      <c r="B748" s="32"/>
      <c r="C748" s="32"/>
      <c r="D748" s="22"/>
      <c r="E748" s="33"/>
      <c r="F748" s="33"/>
      <c r="H748" s="34"/>
      <c r="I748" s="34"/>
      <c r="J748" s="30"/>
      <c r="K748" s="35"/>
      <c r="L748" s="35"/>
    </row>
    <row r="749" spans="2:12" x14ac:dyDescent="0.2">
      <c r="B749" s="32"/>
      <c r="C749" s="32"/>
      <c r="D749" s="22"/>
      <c r="E749" s="33"/>
      <c r="F749" s="33"/>
      <c r="H749" s="34"/>
      <c r="I749" s="34"/>
      <c r="J749" s="30"/>
      <c r="K749" s="35"/>
      <c r="L749" s="35"/>
    </row>
    <row r="750" spans="2:12" x14ac:dyDescent="0.2">
      <c r="B750" s="32"/>
      <c r="C750" s="32"/>
      <c r="D750" s="22"/>
      <c r="E750" s="33"/>
      <c r="F750" s="33"/>
      <c r="H750" s="34"/>
      <c r="I750" s="34"/>
      <c r="J750" s="30"/>
      <c r="K750" s="35"/>
      <c r="L750" s="35"/>
    </row>
    <row r="751" spans="2:12" x14ac:dyDescent="0.2">
      <c r="B751" s="32"/>
      <c r="C751" s="32"/>
      <c r="D751" s="22"/>
      <c r="E751" s="33"/>
      <c r="F751" s="33"/>
      <c r="H751" s="34"/>
      <c r="I751" s="34"/>
      <c r="J751" s="30"/>
      <c r="K751" s="35"/>
      <c r="L751" s="35"/>
    </row>
    <row r="752" spans="2:12" x14ac:dyDescent="0.2">
      <c r="B752" s="32"/>
      <c r="C752" s="32"/>
      <c r="D752" s="22"/>
      <c r="E752" s="33"/>
      <c r="F752" s="33"/>
      <c r="H752" s="34"/>
      <c r="I752" s="34"/>
      <c r="J752" s="30"/>
      <c r="K752" s="35"/>
      <c r="L752" s="35"/>
    </row>
    <row r="753" spans="2:12" x14ac:dyDescent="0.2">
      <c r="B753" s="32"/>
      <c r="C753" s="32"/>
      <c r="D753" s="22"/>
      <c r="E753" s="33"/>
      <c r="F753" s="33"/>
      <c r="H753" s="34"/>
      <c r="I753" s="34"/>
      <c r="J753" s="30"/>
      <c r="K753" s="35"/>
      <c r="L753" s="35"/>
    </row>
    <row r="754" spans="2:12" x14ac:dyDescent="0.2">
      <c r="B754" s="32"/>
      <c r="C754" s="32"/>
      <c r="D754" s="22"/>
      <c r="E754" s="33"/>
      <c r="F754" s="33"/>
      <c r="H754" s="34"/>
      <c r="I754" s="34"/>
      <c r="J754" s="30"/>
      <c r="K754" s="35"/>
      <c r="L754" s="35"/>
    </row>
    <row r="755" spans="2:12" x14ac:dyDescent="0.2">
      <c r="B755" s="32"/>
      <c r="C755" s="32"/>
      <c r="D755" s="22"/>
      <c r="E755" s="33"/>
      <c r="F755" s="33"/>
      <c r="H755" s="34"/>
      <c r="I755" s="34"/>
      <c r="J755" s="30"/>
      <c r="K755" s="35"/>
      <c r="L755" s="35"/>
    </row>
    <row r="756" spans="2:12" x14ac:dyDescent="0.2">
      <c r="B756" s="32"/>
      <c r="C756" s="32"/>
      <c r="D756" s="22"/>
      <c r="E756" s="33"/>
      <c r="F756" s="33"/>
      <c r="H756" s="34"/>
      <c r="I756" s="34"/>
      <c r="J756" s="30"/>
      <c r="K756" s="35"/>
      <c r="L756" s="35"/>
    </row>
    <row r="757" spans="2:12" x14ac:dyDescent="0.2">
      <c r="B757" s="32"/>
      <c r="C757" s="32"/>
      <c r="D757" s="22"/>
      <c r="E757" s="33"/>
      <c r="F757" s="33"/>
      <c r="H757" s="34"/>
      <c r="I757" s="34"/>
      <c r="J757" s="30"/>
      <c r="K757" s="35"/>
      <c r="L757" s="35"/>
    </row>
    <row r="758" spans="2:12" x14ac:dyDescent="0.2">
      <c r="B758" s="32"/>
      <c r="C758" s="32"/>
      <c r="D758" s="22"/>
      <c r="E758" s="33"/>
      <c r="F758" s="33"/>
      <c r="H758" s="34"/>
      <c r="I758" s="34"/>
      <c r="J758" s="30"/>
      <c r="K758" s="35"/>
      <c r="L758" s="35"/>
    </row>
    <row r="759" spans="2:12" x14ac:dyDescent="0.2">
      <c r="B759" s="32"/>
      <c r="C759" s="32"/>
      <c r="D759" s="22"/>
      <c r="E759" s="33"/>
      <c r="F759" s="33"/>
      <c r="H759" s="34"/>
      <c r="I759" s="34"/>
      <c r="J759" s="30"/>
      <c r="K759" s="35"/>
      <c r="L759" s="35"/>
    </row>
    <row r="760" spans="2:12" x14ac:dyDescent="0.2">
      <c r="B760" s="32"/>
      <c r="C760" s="32"/>
      <c r="D760" s="22"/>
      <c r="E760" s="33"/>
      <c r="F760" s="33"/>
      <c r="H760" s="34"/>
      <c r="I760" s="34"/>
      <c r="J760" s="30"/>
      <c r="K760" s="35"/>
      <c r="L760" s="35"/>
    </row>
    <row r="761" spans="2:12" x14ac:dyDescent="0.2">
      <c r="B761" s="32"/>
      <c r="C761" s="32"/>
      <c r="D761" s="22"/>
      <c r="E761" s="33"/>
      <c r="F761" s="33"/>
      <c r="H761" s="34"/>
      <c r="I761" s="34"/>
      <c r="J761" s="30"/>
      <c r="K761" s="35"/>
      <c r="L761" s="35"/>
    </row>
    <row r="762" spans="2:12" x14ac:dyDescent="0.2">
      <c r="B762" s="32"/>
      <c r="C762" s="32"/>
      <c r="D762" s="22"/>
      <c r="E762" s="33"/>
      <c r="F762" s="33"/>
      <c r="H762" s="34"/>
      <c r="I762" s="34"/>
      <c r="J762" s="30"/>
      <c r="K762" s="35"/>
      <c r="L762" s="35"/>
    </row>
    <row r="763" spans="2:12" x14ac:dyDescent="0.2">
      <c r="B763" s="32"/>
      <c r="C763" s="32"/>
      <c r="D763" s="22"/>
      <c r="E763" s="33"/>
      <c r="F763" s="33"/>
      <c r="H763" s="34"/>
      <c r="I763" s="34"/>
      <c r="J763" s="30"/>
      <c r="K763" s="35"/>
      <c r="L763" s="35"/>
    </row>
    <row r="764" spans="2:12" x14ac:dyDescent="0.2">
      <c r="B764" s="32"/>
      <c r="C764" s="32"/>
      <c r="D764" s="22"/>
      <c r="E764" s="33"/>
      <c r="F764" s="33"/>
      <c r="H764" s="34"/>
      <c r="I764" s="34"/>
      <c r="J764" s="30"/>
      <c r="K764" s="35"/>
      <c r="L764" s="35"/>
    </row>
    <row r="765" spans="2:12" x14ac:dyDescent="0.2">
      <c r="B765" s="32"/>
      <c r="C765" s="32"/>
      <c r="D765" s="22"/>
      <c r="E765" s="33"/>
      <c r="F765" s="33"/>
      <c r="H765" s="34"/>
      <c r="I765" s="34"/>
      <c r="J765" s="30"/>
      <c r="K765" s="35"/>
      <c r="L765" s="35"/>
    </row>
    <row r="766" spans="2:12" x14ac:dyDescent="0.2">
      <c r="B766" s="32"/>
      <c r="C766" s="32"/>
      <c r="D766" s="22"/>
      <c r="E766" s="33"/>
      <c r="F766" s="33"/>
      <c r="H766" s="34"/>
      <c r="I766" s="34"/>
      <c r="J766" s="30"/>
      <c r="K766" s="35"/>
      <c r="L766" s="35"/>
    </row>
    <row r="767" spans="2:12" x14ac:dyDescent="0.2">
      <c r="B767" s="32"/>
      <c r="C767" s="32"/>
      <c r="D767" s="22"/>
      <c r="E767" s="33"/>
      <c r="F767" s="33"/>
      <c r="H767" s="34"/>
      <c r="I767" s="34"/>
      <c r="J767" s="30"/>
      <c r="K767" s="35"/>
      <c r="L767" s="35"/>
    </row>
    <row r="768" spans="2:12" x14ac:dyDescent="0.2">
      <c r="B768" s="32"/>
      <c r="C768" s="32"/>
      <c r="D768" s="22"/>
      <c r="E768" s="33"/>
      <c r="F768" s="33"/>
      <c r="H768" s="34"/>
      <c r="I768" s="34"/>
      <c r="J768" s="30"/>
      <c r="K768" s="35"/>
      <c r="L768" s="35"/>
    </row>
    <row r="769" spans="2:12" x14ac:dyDescent="0.2">
      <c r="B769" s="32"/>
      <c r="C769" s="32"/>
      <c r="D769" s="22"/>
      <c r="E769" s="33"/>
      <c r="F769" s="33"/>
      <c r="H769" s="34"/>
      <c r="I769" s="34"/>
      <c r="J769" s="30"/>
      <c r="K769" s="35"/>
      <c r="L769" s="35"/>
    </row>
    <row r="770" spans="2:12" x14ac:dyDescent="0.2">
      <c r="B770" s="32"/>
      <c r="C770" s="32"/>
      <c r="D770" s="22"/>
      <c r="E770" s="33"/>
      <c r="F770" s="33"/>
      <c r="H770" s="34"/>
      <c r="I770" s="34"/>
      <c r="J770" s="30"/>
      <c r="K770" s="35"/>
      <c r="L770" s="35"/>
    </row>
    <row r="771" spans="2:12" x14ac:dyDescent="0.2">
      <c r="B771" s="32"/>
      <c r="C771" s="32"/>
      <c r="D771" s="22"/>
      <c r="E771" s="33"/>
      <c r="F771" s="33"/>
      <c r="H771" s="34"/>
      <c r="I771" s="34"/>
      <c r="J771" s="30"/>
      <c r="K771" s="35"/>
      <c r="L771" s="35"/>
    </row>
    <row r="772" spans="2:12" x14ac:dyDescent="0.2">
      <c r="B772" s="32"/>
      <c r="C772" s="32"/>
      <c r="D772" s="22"/>
      <c r="E772" s="33"/>
      <c r="F772" s="33"/>
      <c r="H772" s="34"/>
      <c r="I772" s="34"/>
      <c r="J772" s="30"/>
      <c r="K772" s="35"/>
      <c r="L772" s="35"/>
    </row>
    <row r="773" spans="2:12" x14ac:dyDescent="0.2">
      <c r="B773" s="32"/>
      <c r="C773" s="32"/>
      <c r="D773" s="22"/>
      <c r="E773" s="33"/>
      <c r="F773" s="33"/>
      <c r="H773" s="34"/>
      <c r="I773" s="34"/>
      <c r="J773" s="30"/>
      <c r="K773" s="35"/>
      <c r="L773" s="35"/>
    </row>
    <row r="774" spans="2:12" x14ac:dyDescent="0.2">
      <c r="B774" s="32"/>
      <c r="C774" s="32"/>
      <c r="D774" s="22"/>
      <c r="E774" s="33"/>
      <c r="F774" s="33"/>
      <c r="H774" s="34"/>
      <c r="I774" s="34"/>
      <c r="J774" s="30"/>
      <c r="K774" s="35"/>
      <c r="L774" s="35"/>
    </row>
    <row r="775" spans="2:12" x14ac:dyDescent="0.2">
      <c r="B775" s="32"/>
      <c r="C775" s="32"/>
      <c r="D775" s="22"/>
      <c r="E775" s="33"/>
      <c r="F775" s="33"/>
      <c r="H775" s="34"/>
      <c r="I775" s="34"/>
      <c r="J775" s="30"/>
      <c r="K775" s="35"/>
      <c r="L775" s="35"/>
    </row>
    <row r="776" spans="2:12" x14ac:dyDescent="0.2">
      <c r="B776" s="32"/>
      <c r="C776" s="32"/>
      <c r="D776" s="22"/>
      <c r="E776" s="33"/>
      <c r="F776" s="33"/>
      <c r="H776" s="34"/>
      <c r="I776" s="34"/>
      <c r="J776" s="30"/>
      <c r="K776" s="35"/>
      <c r="L776" s="35"/>
    </row>
    <row r="777" spans="2:12" x14ac:dyDescent="0.2">
      <c r="B777" s="32"/>
      <c r="C777" s="32"/>
      <c r="D777" s="22"/>
      <c r="E777" s="33"/>
      <c r="F777" s="33"/>
      <c r="H777" s="34"/>
      <c r="I777" s="34"/>
      <c r="J777" s="30"/>
      <c r="K777" s="35"/>
      <c r="L777" s="35"/>
    </row>
    <row r="778" spans="2:12" x14ac:dyDescent="0.2">
      <c r="B778" s="32"/>
      <c r="C778" s="32"/>
      <c r="D778" s="22"/>
      <c r="E778" s="33"/>
      <c r="F778" s="33"/>
      <c r="H778" s="34"/>
      <c r="I778" s="34"/>
      <c r="J778" s="30"/>
      <c r="K778" s="35"/>
      <c r="L778" s="35"/>
    </row>
    <row r="779" spans="2:12" x14ac:dyDescent="0.2">
      <c r="B779" s="32"/>
      <c r="C779" s="32"/>
      <c r="D779" s="22"/>
      <c r="E779" s="33"/>
      <c r="F779" s="33"/>
      <c r="H779" s="34"/>
      <c r="I779" s="34"/>
      <c r="J779" s="30"/>
      <c r="K779" s="35"/>
      <c r="L779" s="35"/>
    </row>
    <row r="780" spans="2:12" x14ac:dyDescent="0.2">
      <c r="B780" s="32"/>
      <c r="C780" s="32"/>
      <c r="D780" s="22"/>
      <c r="E780" s="33"/>
      <c r="F780" s="33"/>
      <c r="H780" s="34"/>
      <c r="I780" s="34"/>
      <c r="J780" s="30"/>
      <c r="K780" s="35"/>
      <c r="L780" s="35"/>
    </row>
    <row r="781" spans="2:12" x14ac:dyDescent="0.2">
      <c r="B781" s="32"/>
      <c r="C781" s="32"/>
      <c r="D781" s="22"/>
      <c r="E781" s="33"/>
      <c r="F781" s="33"/>
      <c r="H781" s="34"/>
      <c r="I781" s="34"/>
      <c r="J781" s="30"/>
      <c r="K781" s="35"/>
      <c r="L781" s="35"/>
    </row>
    <row r="782" spans="2:12" x14ac:dyDescent="0.2">
      <c r="B782" s="32"/>
      <c r="C782" s="32"/>
      <c r="D782" s="22"/>
      <c r="E782" s="33"/>
      <c r="F782" s="33"/>
      <c r="H782" s="34"/>
      <c r="I782" s="34"/>
      <c r="J782" s="30"/>
      <c r="K782" s="35"/>
      <c r="L782" s="35"/>
    </row>
    <row r="783" spans="2:12" x14ac:dyDescent="0.2">
      <c r="B783" s="32"/>
      <c r="C783" s="32"/>
      <c r="D783" s="22"/>
      <c r="E783" s="33"/>
      <c r="F783" s="33"/>
      <c r="H783" s="34"/>
      <c r="I783" s="34"/>
      <c r="J783" s="30"/>
      <c r="K783" s="35"/>
      <c r="L783" s="35"/>
    </row>
    <row r="784" spans="2:12" x14ac:dyDescent="0.2">
      <c r="B784" s="32"/>
      <c r="C784" s="32"/>
      <c r="D784" s="22"/>
      <c r="E784" s="33"/>
      <c r="F784" s="33"/>
      <c r="H784" s="34"/>
      <c r="I784" s="34"/>
      <c r="J784" s="30"/>
      <c r="K784" s="35"/>
      <c r="L784" s="35"/>
    </row>
    <row r="785" spans="2:12" x14ac:dyDescent="0.2">
      <c r="B785" s="32"/>
      <c r="C785" s="32"/>
      <c r="D785" s="22"/>
      <c r="E785" s="33"/>
      <c r="F785" s="33"/>
      <c r="H785" s="34"/>
      <c r="I785" s="34"/>
      <c r="J785" s="30"/>
      <c r="K785" s="35"/>
      <c r="L785" s="35"/>
    </row>
    <row r="786" spans="2:12" x14ac:dyDescent="0.2">
      <c r="B786" s="32"/>
      <c r="C786" s="32"/>
      <c r="D786" s="22"/>
      <c r="E786" s="33"/>
      <c r="F786" s="33"/>
      <c r="H786" s="34"/>
      <c r="I786" s="34"/>
      <c r="J786" s="30"/>
      <c r="K786" s="35"/>
      <c r="L786" s="35"/>
    </row>
    <row r="787" spans="2:12" x14ac:dyDescent="0.2">
      <c r="B787" s="32"/>
      <c r="C787" s="32"/>
      <c r="D787" s="22"/>
      <c r="E787" s="33"/>
      <c r="F787" s="33"/>
      <c r="H787" s="34"/>
      <c r="I787" s="34"/>
      <c r="J787" s="30"/>
      <c r="K787" s="35"/>
      <c r="L787" s="35"/>
    </row>
    <row r="788" spans="2:12" x14ac:dyDescent="0.2">
      <c r="B788" s="32"/>
      <c r="C788" s="32"/>
      <c r="D788" s="22"/>
      <c r="E788" s="33"/>
      <c r="F788" s="33"/>
      <c r="H788" s="34"/>
      <c r="I788" s="34"/>
      <c r="J788" s="30"/>
      <c r="K788" s="35"/>
      <c r="L788" s="35"/>
    </row>
    <row r="789" spans="2:12" x14ac:dyDescent="0.2">
      <c r="B789" s="32"/>
      <c r="C789" s="32"/>
      <c r="D789" s="22"/>
      <c r="E789" s="33"/>
      <c r="F789" s="33"/>
      <c r="H789" s="34"/>
      <c r="I789" s="34"/>
      <c r="J789" s="30"/>
      <c r="K789" s="35"/>
      <c r="L789" s="35"/>
    </row>
    <row r="790" spans="2:12" x14ac:dyDescent="0.2">
      <c r="B790" s="32"/>
      <c r="C790" s="32"/>
      <c r="D790" s="22"/>
      <c r="E790" s="33"/>
      <c r="F790" s="33"/>
      <c r="H790" s="34"/>
      <c r="I790" s="34"/>
      <c r="J790" s="30"/>
      <c r="K790" s="35"/>
      <c r="L790" s="35"/>
    </row>
    <row r="791" spans="2:12" x14ac:dyDescent="0.2">
      <c r="B791" s="32"/>
      <c r="C791" s="32"/>
      <c r="D791" s="22"/>
      <c r="E791" s="33"/>
      <c r="F791" s="33"/>
      <c r="H791" s="34"/>
      <c r="I791" s="34"/>
      <c r="J791" s="30"/>
      <c r="K791" s="35"/>
      <c r="L791" s="35"/>
    </row>
    <row r="792" spans="2:12" x14ac:dyDescent="0.2">
      <c r="B792" s="32"/>
      <c r="C792" s="32"/>
      <c r="D792" s="22"/>
      <c r="E792" s="33"/>
      <c r="F792" s="33"/>
      <c r="H792" s="34"/>
      <c r="I792" s="34"/>
      <c r="J792" s="30"/>
      <c r="K792" s="35"/>
      <c r="L792" s="35"/>
    </row>
    <row r="793" spans="2:12" x14ac:dyDescent="0.2">
      <c r="B793" s="32"/>
      <c r="C793" s="32"/>
      <c r="D793" s="22"/>
      <c r="E793" s="33"/>
      <c r="F793" s="33"/>
      <c r="H793" s="34"/>
      <c r="I793" s="34"/>
      <c r="J793" s="30"/>
      <c r="K793" s="35"/>
      <c r="L793" s="35"/>
    </row>
    <row r="794" spans="2:12" x14ac:dyDescent="0.2">
      <c r="B794" s="32"/>
      <c r="C794" s="32"/>
      <c r="D794" s="22"/>
      <c r="E794" s="33"/>
      <c r="F794" s="33"/>
      <c r="H794" s="34"/>
      <c r="I794" s="34"/>
      <c r="J794" s="30"/>
      <c r="K794" s="35"/>
      <c r="L794" s="35"/>
    </row>
    <row r="795" spans="2:12" x14ac:dyDescent="0.2">
      <c r="B795" s="32"/>
      <c r="C795" s="32"/>
      <c r="D795" s="22"/>
      <c r="E795" s="33"/>
      <c r="F795" s="33"/>
      <c r="H795" s="34"/>
      <c r="I795" s="34"/>
      <c r="J795" s="30"/>
      <c r="K795" s="35"/>
      <c r="L795" s="35"/>
    </row>
    <row r="796" spans="2:12" x14ac:dyDescent="0.2">
      <c r="B796" s="32"/>
      <c r="C796" s="32"/>
      <c r="D796" s="22"/>
      <c r="E796" s="33"/>
      <c r="F796" s="33"/>
      <c r="H796" s="34"/>
      <c r="I796" s="34"/>
      <c r="J796" s="30"/>
      <c r="K796" s="35"/>
      <c r="L796" s="35"/>
    </row>
    <row r="797" spans="2:12" x14ac:dyDescent="0.2">
      <c r="B797" s="32"/>
      <c r="C797" s="32"/>
      <c r="D797" s="22"/>
      <c r="E797" s="33"/>
      <c r="F797" s="33"/>
      <c r="H797" s="34"/>
      <c r="I797" s="34"/>
      <c r="J797" s="30"/>
      <c r="K797" s="35"/>
      <c r="L797" s="35"/>
    </row>
    <row r="798" spans="2:12" x14ac:dyDescent="0.2">
      <c r="B798" s="32"/>
      <c r="C798" s="32"/>
      <c r="D798" s="22"/>
      <c r="E798" s="33"/>
      <c r="F798" s="33"/>
      <c r="H798" s="34"/>
      <c r="I798" s="34"/>
      <c r="J798" s="30"/>
      <c r="K798" s="35"/>
      <c r="L798" s="35"/>
    </row>
    <row r="799" spans="2:12" x14ac:dyDescent="0.2">
      <c r="B799" s="32"/>
      <c r="C799" s="32"/>
      <c r="D799" s="22"/>
      <c r="E799" s="33"/>
      <c r="F799" s="33"/>
      <c r="H799" s="34"/>
      <c r="I799" s="34"/>
      <c r="J799" s="30"/>
      <c r="K799" s="35"/>
      <c r="L799" s="35"/>
    </row>
    <row r="800" spans="2:12" x14ac:dyDescent="0.2">
      <c r="B800" s="32"/>
      <c r="C800" s="32"/>
      <c r="D800" s="22"/>
      <c r="E800" s="33"/>
      <c r="F800" s="33"/>
      <c r="H800" s="34"/>
      <c r="I800" s="34"/>
      <c r="J800" s="30"/>
      <c r="K800" s="35"/>
      <c r="L800" s="35"/>
    </row>
    <row r="801" spans="2:12" x14ac:dyDescent="0.2">
      <c r="B801" s="32"/>
      <c r="C801" s="32"/>
      <c r="D801" s="22"/>
      <c r="E801" s="33"/>
      <c r="F801" s="33"/>
      <c r="H801" s="34"/>
      <c r="I801" s="34"/>
      <c r="J801" s="30"/>
      <c r="K801" s="35"/>
      <c r="L801" s="35"/>
    </row>
    <row r="802" spans="2:12" x14ac:dyDescent="0.2">
      <c r="B802" s="32"/>
      <c r="C802" s="32"/>
      <c r="D802" s="22"/>
      <c r="E802" s="33"/>
      <c r="F802" s="33"/>
      <c r="H802" s="34"/>
      <c r="I802" s="34"/>
      <c r="J802" s="30"/>
      <c r="K802" s="35"/>
      <c r="L802" s="35"/>
    </row>
    <row r="803" spans="2:12" x14ac:dyDescent="0.2">
      <c r="B803" s="32"/>
      <c r="C803" s="32"/>
      <c r="D803" s="22"/>
      <c r="E803" s="33"/>
      <c r="F803" s="33"/>
      <c r="H803" s="34"/>
      <c r="I803" s="34"/>
      <c r="J803" s="30"/>
      <c r="K803" s="35"/>
      <c r="L803" s="35"/>
    </row>
    <row r="804" spans="2:12" x14ac:dyDescent="0.2">
      <c r="B804" s="32"/>
      <c r="C804" s="32"/>
      <c r="D804" s="22"/>
      <c r="E804" s="33"/>
      <c r="F804" s="33"/>
      <c r="H804" s="34"/>
      <c r="I804" s="34"/>
      <c r="J804" s="30"/>
      <c r="K804" s="35"/>
      <c r="L804" s="35"/>
    </row>
    <row r="805" spans="2:12" x14ac:dyDescent="0.2">
      <c r="B805" s="32"/>
      <c r="C805" s="32"/>
      <c r="D805" s="22"/>
      <c r="E805" s="33"/>
      <c r="F805" s="33"/>
      <c r="H805" s="34"/>
      <c r="I805" s="34"/>
      <c r="J805" s="30"/>
      <c r="K805" s="35"/>
      <c r="L805" s="35"/>
    </row>
    <row r="806" spans="2:12" x14ac:dyDescent="0.2">
      <c r="B806" s="32"/>
      <c r="C806" s="32"/>
      <c r="D806" s="22"/>
      <c r="E806" s="33"/>
      <c r="F806" s="33"/>
      <c r="H806" s="34"/>
      <c r="I806" s="34"/>
      <c r="J806" s="30"/>
      <c r="K806" s="35"/>
      <c r="L806" s="35"/>
    </row>
    <row r="807" spans="2:12" x14ac:dyDescent="0.2">
      <c r="B807" s="32"/>
      <c r="C807" s="32"/>
      <c r="D807" s="22"/>
      <c r="E807" s="33"/>
      <c r="F807" s="33"/>
      <c r="H807" s="34"/>
      <c r="I807" s="34"/>
      <c r="J807" s="30"/>
      <c r="K807" s="35"/>
      <c r="L807" s="35"/>
    </row>
    <row r="808" spans="2:12" x14ac:dyDescent="0.2">
      <c r="B808" s="32"/>
      <c r="C808" s="32"/>
      <c r="D808" s="22"/>
      <c r="E808" s="33"/>
      <c r="F808" s="33"/>
      <c r="H808" s="34"/>
      <c r="I808" s="34"/>
      <c r="J808" s="30"/>
      <c r="K808" s="35"/>
      <c r="L808" s="35"/>
    </row>
    <row r="809" spans="2:12" x14ac:dyDescent="0.2">
      <c r="B809" s="32"/>
      <c r="C809" s="32"/>
      <c r="D809" s="22"/>
      <c r="E809" s="33"/>
      <c r="F809" s="33"/>
      <c r="H809" s="34"/>
      <c r="I809" s="34"/>
      <c r="J809" s="30"/>
      <c r="K809" s="35"/>
      <c r="L809" s="35"/>
    </row>
    <row r="810" spans="2:12" x14ac:dyDescent="0.2">
      <c r="B810" s="32"/>
      <c r="C810" s="32"/>
      <c r="D810" s="22"/>
      <c r="E810" s="33"/>
      <c r="F810" s="33"/>
      <c r="H810" s="34"/>
      <c r="I810" s="34"/>
      <c r="J810" s="30"/>
      <c r="K810" s="35"/>
      <c r="L810" s="35"/>
    </row>
    <row r="811" spans="2:12" x14ac:dyDescent="0.2">
      <c r="B811" s="32"/>
      <c r="C811" s="32"/>
      <c r="D811" s="22"/>
      <c r="E811" s="33"/>
      <c r="F811" s="33"/>
      <c r="H811" s="34"/>
      <c r="I811" s="34"/>
      <c r="J811" s="30"/>
      <c r="K811" s="35"/>
      <c r="L811" s="35"/>
    </row>
    <row r="812" spans="2:12" x14ac:dyDescent="0.2">
      <c r="B812" s="32"/>
      <c r="C812" s="32"/>
      <c r="D812" s="22"/>
      <c r="E812" s="33"/>
      <c r="F812" s="33"/>
      <c r="H812" s="34"/>
      <c r="I812" s="34"/>
      <c r="J812" s="30"/>
      <c r="K812" s="35"/>
      <c r="L812" s="35"/>
    </row>
    <row r="813" spans="2:12" x14ac:dyDescent="0.2">
      <c r="B813" s="32"/>
      <c r="C813" s="32"/>
      <c r="D813" s="22"/>
      <c r="E813" s="33"/>
      <c r="F813" s="33"/>
      <c r="H813" s="34"/>
      <c r="I813" s="34"/>
      <c r="J813" s="30"/>
      <c r="K813" s="35"/>
      <c r="L813" s="35"/>
    </row>
    <row r="814" spans="2:12" x14ac:dyDescent="0.2">
      <c r="B814" s="32"/>
      <c r="C814" s="32"/>
      <c r="D814" s="22"/>
      <c r="E814" s="33"/>
      <c r="F814" s="33"/>
      <c r="H814" s="34"/>
      <c r="I814" s="34"/>
      <c r="J814" s="30"/>
      <c r="K814" s="35"/>
      <c r="L814" s="35"/>
    </row>
    <row r="815" spans="2:12" x14ac:dyDescent="0.2">
      <c r="B815" s="32"/>
      <c r="C815" s="32"/>
      <c r="D815" s="22"/>
      <c r="E815" s="33"/>
      <c r="F815" s="33"/>
      <c r="H815" s="34"/>
      <c r="I815" s="34"/>
      <c r="J815" s="30"/>
      <c r="K815" s="35"/>
      <c r="L815" s="35"/>
    </row>
    <row r="816" spans="2:12" x14ac:dyDescent="0.2">
      <c r="B816" s="32"/>
      <c r="C816" s="32"/>
      <c r="D816" s="22"/>
      <c r="E816" s="33"/>
      <c r="F816" s="33"/>
      <c r="H816" s="34"/>
      <c r="I816" s="34"/>
      <c r="J816" s="30"/>
      <c r="K816" s="35"/>
      <c r="L816" s="35"/>
    </row>
    <row r="817" spans="2:12" x14ac:dyDescent="0.2">
      <c r="B817" s="32"/>
      <c r="C817" s="32"/>
      <c r="D817" s="22"/>
      <c r="E817" s="33"/>
      <c r="F817" s="33"/>
      <c r="H817" s="34"/>
      <c r="I817" s="34"/>
      <c r="J817" s="30"/>
      <c r="K817" s="35"/>
      <c r="L817" s="35"/>
    </row>
    <row r="818" spans="2:12" x14ac:dyDescent="0.2">
      <c r="B818" s="32"/>
      <c r="C818" s="32"/>
      <c r="D818" s="22"/>
      <c r="E818" s="33"/>
      <c r="F818" s="33"/>
      <c r="H818" s="34"/>
      <c r="I818" s="34"/>
      <c r="J818" s="30"/>
      <c r="K818" s="35"/>
      <c r="L818" s="35"/>
    </row>
    <row r="819" spans="2:12" x14ac:dyDescent="0.2">
      <c r="B819" s="32"/>
      <c r="C819" s="32"/>
      <c r="D819" s="22"/>
      <c r="E819" s="33"/>
      <c r="F819" s="33"/>
      <c r="H819" s="34"/>
      <c r="I819" s="34"/>
      <c r="J819" s="30"/>
      <c r="K819" s="35"/>
      <c r="L819" s="35"/>
    </row>
    <row r="820" spans="2:12" x14ac:dyDescent="0.2">
      <c r="B820" s="32"/>
      <c r="C820" s="32"/>
      <c r="D820" s="22"/>
      <c r="E820" s="33"/>
      <c r="F820" s="33"/>
      <c r="H820" s="34"/>
      <c r="I820" s="34"/>
      <c r="J820" s="30"/>
      <c r="K820" s="35"/>
      <c r="L820" s="35"/>
    </row>
    <row r="821" spans="2:12" x14ac:dyDescent="0.2">
      <c r="B821" s="32"/>
      <c r="C821" s="32"/>
      <c r="D821" s="22"/>
      <c r="E821" s="33"/>
      <c r="F821" s="33"/>
      <c r="H821" s="34"/>
      <c r="I821" s="34"/>
      <c r="J821" s="30"/>
      <c r="K821" s="35"/>
      <c r="L821" s="35"/>
    </row>
    <row r="822" spans="2:12" x14ac:dyDescent="0.2">
      <c r="B822" s="32"/>
      <c r="C822" s="32"/>
      <c r="D822" s="22"/>
      <c r="E822" s="33"/>
      <c r="F822" s="33"/>
      <c r="H822" s="34"/>
      <c r="I822" s="34"/>
      <c r="J822" s="30"/>
      <c r="K822" s="35"/>
      <c r="L822" s="35"/>
    </row>
    <row r="823" spans="2:12" x14ac:dyDescent="0.2">
      <c r="B823" s="32"/>
      <c r="C823" s="32"/>
      <c r="D823" s="22"/>
      <c r="E823" s="33"/>
      <c r="F823" s="33"/>
      <c r="H823" s="34"/>
      <c r="I823" s="34"/>
      <c r="J823" s="30"/>
      <c r="K823" s="35"/>
      <c r="L823" s="35"/>
    </row>
    <row r="824" spans="2:12" x14ac:dyDescent="0.2">
      <c r="B824" s="32"/>
      <c r="C824" s="32"/>
      <c r="D824" s="22"/>
      <c r="E824" s="33"/>
      <c r="F824" s="33"/>
      <c r="H824" s="34"/>
      <c r="I824" s="34"/>
      <c r="J824" s="30"/>
      <c r="K824" s="35"/>
      <c r="L824" s="35"/>
    </row>
    <row r="825" spans="2:12" x14ac:dyDescent="0.2">
      <c r="B825" s="32"/>
      <c r="C825" s="32"/>
      <c r="D825" s="22"/>
      <c r="E825" s="33"/>
      <c r="F825" s="33"/>
      <c r="H825" s="34"/>
      <c r="I825" s="34"/>
      <c r="J825" s="30"/>
      <c r="K825" s="35"/>
      <c r="L825" s="35"/>
    </row>
    <row r="826" spans="2:12" x14ac:dyDescent="0.2">
      <c r="B826" s="32"/>
      <c r="C826" s="32"/>
      <c r="D826" s="22"/>
      <c r="E826" s="33"/>
      <c r="F826" s="33"/>
      <c r="H826" s="34"/>
      <c r="I826" s="34"/>
      <c r="J826" s="30"/>
      <c r="K826" s="35"/>
      <c r="L826" s="35"/>
    </row>
    <row r="827" spans="2:12" x14ac:dyDescent="0.2">
      <c r="B827" s="32"/>
      <c r="C827" s="32"/>
      <c r="D827" s="22"/>
      <c r="E827" s="33"/>
      <c r="F827" s="33"/>
      <c r="H827" s="34"/>
      <c r="I827" s="34"/>
      <c r="J827" s="30"/>
      <c r="K827" s="35"/>
      <c r="L827" s="35"/>
    </row>
    <row r="828" spans="2:12" x14ac:dyDescent="0.2">
      <c r="B828" s="32"/>
      <c r="C828" s="32"/>
      <c r="D828" s="22"/>
      <c r="E828" s="33"/>
      <c r="F828" s="33"/>
      <c r="H828" s="34"/>
      <c r="I828" s="34"/>
      <c r="J828" s="30"/>
      <c r="K828" s="35"/>
      <c r="L828" s="35"/>
    </row>
    <row r="829" spans="2:12" x14ac:dyDescent="0.2">
      <c r="B829" s="32"/>
      <c r="C829" s="32"/>
      <c r="D829" s="22"/>
      <c r="E829" s="33"/>
      <c r="F829" s="33"/>
      <c r="H829" s="34"/>
      <c r="I829" s="34"/>
      <c r="J829" s="30"/>
      <c r="K829" s="35"/>
      <c r="L829" s="35"/>
    </row>
    <row r="830" spans="2:12" x14ac:dyDescent="0.2">
      <c r="B830" s="32"/>
      <c r="C830" s="32"/>
      <c r="D830" s="22"/>
      <c r="E830" s="33"/>
      <c r="F830" s="33"/>
      <c r="H830" s="34"/>
      <c r="I830" s="34"/>
      <c r="J830" s="30"/>
      <c r="K830" s="35"/>
      <c r="L830" s="35"/>
    </row>
    <row r="831" spans="2:12" x14ac:dyDescent="0.2">
      <c r="B831" s="32"/>
      <c r="C831" s="32"/>
      <c r="D831" s="22"/>
      <c r="E831" s="33"/>
      <c r="F831" s="33"/>
      <c r="H831" s="34"/>
      <c r="I831" s="34"/>
      <c r="J831" s="30"/>
      <c r="K831" s="35"/>
      <c r="L831" s="35"/>
    </row>
    <row r="832" spans="2:12" x14ac:dyDescent="0.2">
      <c r="B832" s="32"/>
      <c r="C832" s="32"/>
      <c r="D832" s="22"/>
      <c r="E832" s="33"/>
      <c r="F832" s="33"/>
      <c r="H832" s="34"/>
      <c r="I832" s="34"/>
      <c r="J832" s="30"/>
      <c r="K832" s="35"/>
      <c r="L832" s="35"/>
    </row>
    <row r="833" spans="2:12" x14ac:dyDescent="0.2">
      <c r="B833" s="32"/>
      <c r="C833" s="32"/>
      <c r="D833" s="22"/>
      <c r="E833" s="33"/>
      <c r="F833" s="33"/>
      <c r="H833" s="34"/>
      <c r="I833" s="34"/>
      <c r="J833" s="30"/>
      <c r="K833" s="35"/>
      <c r="L833" s="35"/>
    </row>
    <row r="834" spans="2:12" x14ac:dyDescent="0.2">
      <c r="B834" s="32"/>
      <c r="C834" s="32"/>
      <c r="D834" s="22"/>
      <c r="E834" s="33"/>
      <c r="F834" s="33"/>
      <c r="H834" s="34"/>
      <c r="I834" s="34"/>
      <c r="J834" s="30"/>
      <c r="K834" s="35"/>
      <c r="L834" s="35"/>
    </row>
    <row r="835" spans="2:12" x14ac:dyDescent="0.2">
      <c r="B835" s="32"/>
      <c r="C835" s="32"/>
      <c r="D835" s="22"/>
      <c r="E835" s="33"/>
      <c r="F835" s="33"/>
      <c r="H835" s="34"/>
      <c r="I835" s="34"/>
      <c r="J835" s="30"/>
      <c r="K835" s="35"/>
      <c r="L835" s="35"/>
    </row>
    <row r="836" spans="2:12" x14ac:dyDescent="0.2">
      <c r="B836" s="32"/>
      <c r="C836" s="32"/>
      <c r="D836" s="22"/>
      <c r="E836" s="33"/>
      <c r="F836" s="33"/>
      <c r="H836" s="34"/>
      <c r="I836" s="34"/>
      <c r="J836" s="30"/>
      <c r="K836" s="35"/>
      <c r="L836" s="35"/>
    </row>
    <row r="837" spans="2:12" x14ac:dyDescent="0.2">
      <c r="B837" s="32"/>
      <c r="C837" s="32"/>
      <c r="D837" s="22"/>
      <c r="E837" s="33"/>
      <c r="F837" s="33"/>
      <c r="H837" s="34"/>
      <c r="I837" s="34"/>
      <c r="J837" s="30"/>
      <c r="K837" s="35"/>
      <c r="L837" s="35"/>
    </row>
    <row r="838" spans="2:12" x14ac:dyDescent="0.2">
      <c r="B838" s="32"/>
      <c r="C838" s="32"/>
      <c r="D838" s="22"/>
      <c r="E838" s="33"/>
      <c r="F838" s="33"/>
      <c r="H838" s="34"/>
      <c r="I838" s="34"/>
      <c r="J838" s="30"/>
      <c r="K838" s="35"/>
      <c r="L838" s="35"/>
    </row>
    <row r="839" spans="2:12" x14ac:dyDescent="0.2">
      <c r="B839" s="32"/>
      <c r="C839" s="32"/>
      <c r="D839" s="22"/>
      <c r="E839" s="33"/>
      <c r="F839" s="33"/>
      <c r="H839" s="34"/>
      <c r="I839" s="34"/>
      <c r="J839" s="30"/>
      <c r="K839" s="35"/>
      <c r="L839" s="35"/>
    </row>
    <row r="840" spans="2:12" x14ac:dyDescent="0.2">
      <c r="B840" s="32"/>
      <c r="C840" s="32"/>
      <c r="D840" s="22"/>
      <c r="E840" s="33"/>
      <c r="F840" s="33"/>
      <c r="H840" s="34"/>
      <c r="I840" s="34"/>
      <c r="J840" s="30"/>
      <c r="K840" s="35"/>
      <c r="L840" s="35"/>
    </row>
    <row r="841" spans="2:12" x14ac:dyDescent="0.2">
      <c r="B841" s="32"/>
      <c r="C841" s="32"/>
      <c r="D841" s="22"/>
      <c r="E841" s="33"/>
      <c r="F841" s="33"/>
      <c r="H841" s="34"/>
      <c r="I841" s="34"/>
      <c r="J841" s="30"/>
      <c r="K841" s="35"/>
      <c r="L841" s="35"/>
    </row>
    <row r="842" spans="2:12" x14ac:dyDescent="0.2">
      <c r="B842" s="32"/>
      <c r="C842" s="32"/>
      <c r="D842" s="22"/>
      <c r="E842" s="33"/>
      <c r="F842" s="33"/>
      <c r="H842" s="34"/>
      <c r="I842" s="34"/>
      <c r="J842" s="30"/>
      <c r="K842" s="35"/>
      <c r="L842" s="35"/>
    </row>
    <row r="843" spans="2:12" x14ac:dyDescent="0.2">
      <c r="B843" s="32"/>
      <c r="C843" s="32"/>
      <c r="D843" s="22"/>
      <c r="E843" s="33"/>
      <c r="F843" s="33"/>
      <c r="H843" s="34"/>
      <c r="I843" s="34"/>
      <c r="J843" s="30"/>
      <c r="K843" s="35"/>
      <c r="L843" s="35"/>
    </row>
    <row r="844" spans="2:12" x14ac:dyDescent="0.2">
      <c r="B844" s="32"/>
      <c r="C844" s="32"/>
      <c r="D844" s="22"/>
      <c r="E844" s="33"/>
      <c r="F844" s="33"/>
      <c r="H844" s="34"/>
      <c r="I844" s="34"/>
      <c r="J844" s="30"/>
      <c r="K844" s="35"/>
      <c r="L844" s="35"/>
    </row>
    <row r="845" spans="2:12" x14ac:dyDescent="0.2">
      <c r="B845" s="32"/>
      <c r="C845" s="32"/>
      <c r="D845" s="22"/>
      <c r="E845" s="33"/>
      <c r="F845" s="33"/>
      <c r="H845" s="34"/>
      <c r="I845" s="34"/>
      <c r="J845" s="30"/>
      <c r="K845" s="35"/>
      <c r="L845" s="35"/>
    </row>
    <row r="846" spans="2:12" x14ac:dyDescent="0.2">
      <c r="B846" s="32"/>
      <c r="C846" s="32"/>
      <c r="D846" s="22"/>
      <c r="E846" s="33"/>
      <c r="F846" s="33"/>
      <c r="H846" s="34"/>
      <c r="I846" s="34"/>
      <c r="J846" s="30"/>
      <c r="K846" s="35"/>
      <c r="L846" s="35"/>
    </row>
    <row r="847" spans="2:12" x14ac:dyDescent="0.2">
      <c r="B847" s="32"/>
      <c r="C847" s="32"/>
      <c r="D847" s="22"/>
      <c r="E847" s="33"/>
      <c r="F847" s="33"/>
      <c r="H847" s="34"/>
      <c r="I847" s="34"/>
      <c r="J847" s="30"/>
      <c r="K847" s="35"/>
      <c r="L847" s="35"/>
    </row>
    <row r="848" spans="2:12" x14ac:dyDescent="0.2">
      <c r="B848" s="32"/>
      <c r="C848" s="32"/>
      <c r="D848" s="22"/>
      <c r="E848" s="33"/>
      <c r="F848" s="33"/>
      <c r="H848" s="34"/>
      <c r="I848" s="34"/>
      <c r="J848" s="30"/>
      <c r="K848" s="35"/>
      <c r="L848" s="35"/>
    </row>
    <row r="849" spans="2:12" x14ac:dyDescent="0.2">
      <c r="B849" s="32"/>
      <c r="C849" s="32"/>
      <c r="D849" s="22"/>
      <c r="E849" s="33"/>
      <c r="F849" s="33"/>
      <c r="H849" s="34"/>
      <c r="I849" s="34"/>
      <c r="J849" s="30"/>
      <c r="K849" s="35"/>
      <c r="L849" s="35"/>
    </row>
    <row r="850" spans="2:12" x14ac:dyDescent="0.2">
      <c r="B850" s="32"/>
      <c r="C850" s="32"/>
      <c r="D850" s="22"/>
      <c r="E850" s="33"/>
      <c r="F850" s="33"/>
      <c r="H850" s="34"/>
      <c r="I850" s="34"/>
      <c r="J850" s="30"/>
      <c r="K850" s="35"/>
      <c r="L850" s="35"/>
    </row>
    <row r="851" spans="2:12" x14ac:dyDescent="0.2">
      <c r="B851" s="32"/>
      <c r="C851" s="32"/>
      <c r="D851" s="22"/>
      <c r="E851" s="33"/>
      <c r="F851" s="33"/>
      <c r="H851" s="34"/>
      <c r="I851" s="34"/>
      <c r="J851" s="30"/>
      <c r="K851" s="35"/>
      <c r="L851" s="35"/>
    </row>
    <row r="852" spans="2:12" x14ac:dyDescent="0.2">
      <c r="B852" s="32"/>
      <c r="C852" s="32"/>
      <c r="D852" s="22"/>
      <c r="E852" s="33"/>
      <c r="F852" s="33"/>
      <c r="H852" s="34"/>
      <c r="I852" s="34"/>
      <c r="J852" s="30"/>
      <c r="K852" s="35"/>
      <c r="L852" s="35"/>
    </row>
    <row r="853" spans="2:12" x14ac:dyDescent="0.2">
      <c r="B853" s="32"/>
      <c r="C853" s="32"/>
      <c r="D853" s="22"/>
      <c r="E853" s="33"/>
      <c r="F853" s="33"/>
      <c r="H853" s="34"/>
      <c r="I853" s="34"/>
      <c r="J853" s="30"/>
      <c r="K853" s="35"/>
      <c r="L853" s="35"/>
    </row>
    <row r="854" spans="2:12" x14ac:dyDescent="0.2">
      <c r="B854" s="32"/>
      <c r="C854" s="32"/>
      <c r="D854" s="22"/>
      <c r="E854" s="33"/>
      <c r="F854" s="33"/>
      <c r="H854" s="34"/>
      <c r="I854" s="34"/>
      <c r="J854" s="30"/>
      <c r="K854" s="35"/>
      <c r="L854" s="35"/>
    </row>
    <row r="855" spans="2:12" x14ac:dyDescent="0.2">
      <c r="B855" s="32"/>
      <c r="C855" s="32"/>
      <c r="D855" s="22"/>
      <c r="E855" s="33"/>
      <c r="F855" s="33"/>
      <c r="H855" s="34"/>
      <c r="I855" s="34"/>
      <c r="J855" s="30"/>
      <c r="K855" s="35"/>
      <c r="L855" s="35"/>
    </row>
    <row r="856" spans="2:12" x14ac:dyDescent="0.2">
      <c r="B856" s="32"/>
      <c r="C856" s="32"/>
      <c r="D856" s="22"/>
      <c r="E856" s="33"/>
      <c r="F856" s="33"/>
      <c r="H856" s="34"/>
      <c r="I856" s="34"/>
      <c r="J856" s="30"/>
      <c r="K856" s="35"/>
      <c r="L856" s="35"/>
    </row>
    <row r="857" spans="2:12" x14ac:dyDescent="0.2">
      <c r="B857" s="32"/>
      <c r="C857" s="32"/>
      <c r="D857" s="22"/>
      <c r="E857" s="33"/>
      <c r="F857" s="33"/>
      <c r="H857" s="34"/>
      <c r="I857" s="34"/>
      <c r="J857" s="30"/>
      <c r="K857" s="35"/>
      <c r="L857" s="35"/>
    </row>
    <row r="858" spans="2:12" x14ac:dyDescent="0.2">
      <c r="B858" s="32"/>
      <c r="C858" s="32"/>
      <c r="D858" s="22"/>
      <c r="E858" s="33"/>
      <c r="F858" s="33"/>
      <c r="H858" s="34"/>
      <c r="I858" s="34"/>
      <c r="J858" s="30"/>
      <c r="K858" s="35"/>
      <c r="L858" s="35"/>
    </row>
    <row r="859" spans="2:12" x14ac:dyDescent="0.2">
      <c r="B859" s="32"/>
      <c r="C859" s="32"/>
      <c r="D859" s="22"/>
      <c r="E859" s="33"/>
      <c r="F859" s="33"/>
      <c r="H859" s="34"/>
      <c r="I859" s="34"/>
      <c r="J859" s="30"/>
      <c r="K859" s="35"/>
      <c r="L859" s="35"/>
    </row>
    <row r="860" spans="2:12" x14ac:dyDescent="0.2">
      <c r="B860" s="32"/>
      <c r="C860" s="32"/>
      <c r="D860" s="22"/>
      <c r="E860" s="33"/>
      <c r="F860" s="33"/>
      <c r="H860" s="34"/>
      <c r="I860" s="34"/>
      <c r="J860" s="30"/>
      <c r="K860" s="35"/>
      <c r="L860" s="35"/>
    </row>
    <row r="861" spans="2:12" x14ac:dyDescent="0.2">
      <c r="B861" s="32"/>
      <c r="C861" s="32"/>
      <c r="D861" s="22"/>
      <c r="E861" s="33"/>
      <c r="F861" s="33"/>
      <c r="H861" s="34"/>
      <c r="I861" s="34"/>
      <c r="J861" s="30"/>
      <c r="K861" s="35"/>
      <c r="L861" s="35"/>
    </row>
    <row r="862" spans="2:12" x14ac:dyDescent="0.2">
      <c r="B862" s="32"/>
      <c r="C862" s="32"/>
      <c r="D862" s="22"/>
      <c r="E862" s="33"/>
      <c r="F862" s="33"/>
      <c r="H862" s="34"/>
      <c r="I862" s="34"/>
      <c r="J862" s="30"/>
      <c r="K862" s="35"/>
      <c r="L862" s="35"/>
    </row>
    <row r="863" spans="2:12" x14ac:dyDescent="0.2">
      <c r="B863" s="32"/>
      <c r="C863" s="32"/>
      <c r="D863" s="22"/>
      <c r="E863" s="33"/>
      <c r="F863" s="33"/>
      <c r="H863" s="34"/>
      <c r="I863" s="34"/>
      <c r="J863" s="30"/>
      <c r="K863" s="35"/>
      <c r="L863" s="35"/>
    </row>
    <row r="864" spans="2:12" x14ac:dyDescent="0.2">
      <c r="B864" s="32"/>
      <c r="C864" s="32"/>
      <c r="D864" s="22"/>
      <c r="E864" s="33"/>
      <c r="F864" s="33"/>
      <c r="H864" s="34"/>
      <c r="I864" s="34"/>
      <c r="J864" s="30"/>
      <c r="K864" s="35"/>
      <c r="L864" s="35"/>
    </row>
    <row r="865" spans="2:12" x14ac:dyDescent="0.2">
      <c r="B865" s="32"/>
      <c r="C865" s="32"/>
      <c r="D865" s="22"/>
      <c r="E865" s="33"/>
      <c r="F865" s="33"/>
      <c r="H865" s="34"/>
      <c r="I865" s="34"/>
      <c r="J865" s="30"/>
      <c r="K865" s="35"/>
      <c r="L865" s="35"/>
    </row>
    <row r="866" spans="2:12" x14ac:dyDescent="0.2">
      <c r="B866" s="32"/>
      <c r="C866" s="32"/>
      <c r="D866" s="22"/>
      <c r="E866" s="33"/>
      <c r="F866" s="33"/>
      <c r="H866" s="34"/>
      <c r="I866" s="34"/>
      <c r="J866" s="30"/>
      <c r="K866" s="35"/>
      <c r="L866" s="35"/>
    </row>
    <row r="867" spans="2:12" x14ac:dyDescent="0.2">
      <c r="B867" s="32"/>
      <c r="C867" s="32"/>
      <c r="D867" s="22"/>
      <c r="E867" s="33"/>
      <c r="F867" s="33"/>
      <c r="H867" s="34"/>
      <c r="I867" s="34"/>
      <c r="J867" s="30"/>
      <c r="K867" s="35"/>
      <c r="L867" s="35"/>
    </row>
    <row r="868" spans="2:12" x14ac:dyDescent="0.2">
      <c r="B868" s="32"/>
      <c r="C868" s="32"/>
      <c r="D868" s="22"/>
      <c r="E868" s="33"/>
      <c r="F868" s="33"/>
      <c r="H868" s="34"/>
      <c r="I868" s="34"/>
      <c r="J868" s="30"/>
      <c r="K868" s="35"/>
      <c r="L868" s="35"/>
    </row>
    <row r="869" spans="2:12" x14ac:dyDescent="0.2">
      <c r="B869" s="32"/>
      <c r="C869" s="32"/>
      <c r="D869" s="22"/>
      <c r="E869" s="33"/>
      <c r="F869" s="33"/>
      <c r="H869" s="34"/>
      <c r="I869" s="34"/>
      <c r="J869" s="30"/>
      <c r="K869" s="35"/>
      <c r="L869" s="35"/>
    </row>
    <row r="870" spans="2:12" x14ac:dyDescent="0.2">
      <c r="B870" s="32"/>
      <c r="C870" s="32"/>
      <c r="D870" s="22"/>
      <c r="E870" s="33"/>
      <c r="F870" s="33"/>
      <c r="H870" s="34"/>
      <c r="I870" s="34"/>
      <c r="J870" s="30"/>
      <c r="K870" s="35"/>
      <c r="L870" s="35"/>
    </row>
    <row r="871" spans="2:12" x14ac:dyDescent="0.2">
      <c r="B871" s="32"/>
      <c r="C871" s="32"/>
      <c r="D871" s="22"/>
      <c r="E871" s="33"/>
      <c r="F871" s="33"/>
      <c r="H871" s="34"/>
      <c r="I871" s="34"/>
      <c r="J871" s="30"/>
      <c r="K871" s="35"/>
      <c r="L871" s="35"/>
    </row>
    <row r="872" spans="2:12" x14ac:dyDescent="0.2">
      <c r="B872" s="32"/>
      <c r="C872" s="32"/>
      <c r="D872" s="22"/>
      <c r="E872" s="33"/>
      <c r="F872" s="33"/>
      <c r="H872" s="34"/>
      <c r="I872" s="34"/>
      <c r="J872" s="30"/>
      <c r="K872" s="35"/>
      <c r="L872" s="35"/>
    </row>
    <row r="873" spans="2:12" x14ac:dyDescent="0.2">
      <c r="B873" s="32"/>
      <c r="C873" s="32"/>
      <c r="D873" s="22"/>
      <c r="E873" s="33"/>
      <c r="F873" s="33"/>
      <c r="H873" s="34"/>
      <c r="I873" s="34"/>
      <c r="J873" s="30"/>
      <c r="K873" s="35"/>
      <c r="L873" s="35"/>
    </row>
    <row r="874" spans="2:12" x14ac:dyDescent="0.2">
      <c r="B874" s="32"/>
      <c r="C874" s="32"/>
      <c r="D874" s="22"/>
      <c r="E874" s="33"/>
      <c r="F874" s="33"/>
      <c r="H874" s="34"/>
      <c r="I874" s="34"/>
      <c r="J874" s="30"/>
      <c r="K874" s="35"/>
      <c r="L874" s="35"/>
    </row>
    <row r="875" spans="2:12" x14ac:dyDescent="0.2">
      <c r="B875" s="32"/>
      <c r="C875" s="32"/>
      <c r="D875" s="22"/>
      <c r="E875" s="33"/>
      <c r="F875" s="33"/>
      <c r="H875" s="34"/>
      <c r="I875" s="34"/>
      <c r="J875" s="30"/>
      <c r="K875" s="35"/>
      <c r="L875" s="35"/>
    </row>
    <row r="876" spans="2:12" x14ac:dyDescent="0.2">
      <c r="B876" s="32"/>
      <c r="C876" s="32"/>
      <c r="D876" s="22"/>
      <c r="E876" s="33"/>
      <c r="F876" s="33"/>
      <c r="H876" s="34"/>
      <c r="I876" s="34"/>
      <c r="J876" s="30"/>
      <c r="K876" s="35"/>
      <c r="L876" s="35"/>
    </row>
    <row r="877" spans="2:12" x14ac:dyDescent="0.2">
      <c r="B877" s="32"/>
      <c r="C877" s="32"/>
      <c r="D877" s="22"/>
      <c r="E877" s="33"/>
      <c r="F877" s="33"/>
      <c r="H877" s="34"/>
      <c r="I877" s="34"/>
      <c r="J877" s="30"/>
      <c r="K877" s="35"/>
      <c r="L877" s="35"/>
    </row>
    <row r="878" spans="2:12" x14ac:dyDescent="0.2">
      <c r="B878" s="32"/>
      <c r="C878" s="32"/>
      <c r="D878" s="22"/>
      <c r="E878" s="33"/>
      <c r="F878" s="33"/>
      <c r="H878" s="34"/>
      <c r="I878" s="34"/>
      <c r="J878" s="30"/>
      <c r="K878" s="35"/>
      <c r="L878" s="35"/>
    </row>
    <row r="879" spans="2:12" x14ac:dyDescent="0.2">
      <c r="B879" s="32"/>
      <c r="C879" s="32"/>
      <c r="D879" s="22"/>
      <c r="E879" s="33"/>
      <c r="F879" s="33"/>
      <c r="H879" s="34"/>
      <c r="I879" s="34"/>
      <c r="J879" s="30"/>
      <c r="K879" s="35"/>
      <c r="L879" s="35"/>
    </row>
    <row r="880" spans="2:12" x14ac:dyDescent="0.2">
      <c r="B880" s="32"/>
      <c r="C880" s="32"/>
      <c r="D880" s="22"/>
      <c r="E880" s="33"/>
      <c r="F880" s="33"/>
      <c r="H880" s="34"/>
      <c r="I880" s="34"/>
      <c r="J880" s="30"/>
      <c r="K880" s="35"/>
      <c r="L880" s="35"/>
    </row>
    <row r="881" spans="2:12" x14ac:dyDescent="0.2">
      <c r="B881" s="32"/>
      <c r="C881" s="32"/>
      <c r="D881" s="22"/>
      <c r="E881" s="33"/>
      <c r="F881" s="33"/>
      <c r="H881" s="34"/>
      <c r="I881" s="34"/>
      <c r="J881" s="30"/>
      <c r="K881" s="35"/>
      <c r="L881" s="35"/>
    </row>
    <row r="882" spans="2:12" x14ac:dyDescent="0.2">
      <c r="B882" s="32"/>
      <c r="C882" s="32"/>
      <c r="D882" s="22"/>
      <c r="E882" s="33"/>
      <c r="F882" s="33"/>
      <c r="H882" s="34"/>
      <c r="I882" s="34"/>
      <c r="J882" s="30"/>
      <c r="K882" s="35"/>
      <c r="L882" s="35"/>
    </row>
    <row r="883" spans="2:12" x14ac:dyDescent="0.2">
      <c r="B883" s="32"/>
      <c r="C883" s="32"/>
      <c r="D883" s="22"/>
      <c r="E883" s="33"/>
      <c r="F883" s="33"/>
      <c r="H883" s="34"/>
      <c r="I883" s="34"/>
      <c r="J883" s="30"/>
      <c r="K883" s="35"/>
      <c r="L883" s="35"/>
    </row>
    <row r="884" spans="2:12" x14ac:dyDescent="0.2">
      <c r="B884" s="32"/>
      <c r="C884" s="32"/>
      <c r="D884" s="22"/>
      <c r="E884" s="33"/>
      <c r="F884" s="33"/>
      <c r="H884" s="34"/>
      <c r="I884" s="34"/>
      <c r="J884" s="30"/>
      <c r="K884" s="35"/>
      <c r="L884" s="35"/>
    </row>
    <row r="885" spans="2:12" x14ac:dyDescent="0.2">
      <c r="B885" s="32"/>
      <c r="C885" s="32"/>
      <c r="D885" s="22"/>
      <c r="E885" s="33"/>
      <c r="F885" s="33"/>
      <c r="H885" s="34"/>
      <c r="I885" s="34"/>
      <c r="J885" s="30"/>
      <c r="K885" s="35"/>
      <c r="L885" s="35"/>
    </row>
    <row r="886" spans="2:12" x14ac:dyDescent="0.2">
      <c r="B886" s="32"/>
      <c r="C886" s="32"/>
      <c r="D886" s="22"/>
      <c r="E886" s="33"/>
      <c r="F886" s="33"/>
      <c r="H886" s="34"/>
      <c r="I886" s="34"/>
      <c r="J886" s="30"/>
      <c r="K886" s="35"/>
      <c r="L886" s="35"/>
    </row>
    <row r="887" spans="2:12" x14ac:dyDescent="0.2">
      <c r="B887" s="32"/>
      <c r="C887" s="32"/>
      <c r="D887" s="22"/>
      <c r="E887" s="33"/>
      <c r="F887" s="33"/>
      <c r="H887" s="34"/>
      <c r="I887" s="34"/>
      <c r="J887" s="30"/>
      <c r="K887" s="35"/>
      <c r="L887" s="35"/>
    </row>
    <row r="888" spans="2:12" x14ac:dyDescent="0.2">
      <c r="B888" s="32"/>
      <c r="C888" s="32"/>
      <c r="D888" s="22"/>
      <c r="E888" s="33"/>
      <c r="F888" s="33"/>
      <c r="H888" s="34"/>
      <c r="I888" s="34"/>
      <c r="J888" s="30"/>
      <c r="K888" s="35"/>
      <c r="L888" s="35"/>
    </row>
    <row r="889" spans="2:12" x14ac:dyDescent="0.2">
      <c r="B889" s="32"/>
      <c r="C889" s="32"/>
      <c r="D889" s="22"/>
      <c r="E889" s="33"/>
      <c r="F889" s="33"/>
      <c r="H889" s="34"/>
      <c r="I889" s="34"/>
      <c r="J889" s="30"/>
      <c r="K889" s="35"/>
      <c r="L889" s="35"/>
    </row>
    <row r="890" spans="2:12" x14ac:dyDescent="0.2">
      <c r="B890" s="32"/>
      <c r="C890" s="32"/>
      <c r="D890" s="22"/>
      <c r="E890" s="33"/>
      <c r="F890" s="33"/>
      <c r="H890" s="34"/>
      <c r="I890" s="34"/>
      <c r="J890" s="30"/>
      <c r="K890" s="35"/>
      <c r="L890" s="35"/>
    </row>
    <row r="891" spans="2:12" x14ac:dyDescent="0.2">
      <c r="B891" s="32"/>
      <c r="C891" s="32"/>
      <c r="D891" s="22"/>
      <c r="E891" s="33"/>
      <c r="F891" s="33"/>
      <c r="H891" s="34"/>
      <c r="I891" s="34"/>
      <c r="J891" s="30"/>
      <c r="K891" s="35"/>
      <c r="L891" s="35"/>
    </row>
    <row r="892" spans="2:12" x14ac:dyDescent="0.2">
      <c r="B892" s="32"/>
      <c r="C892" s="32"/>
      <c r="D892" s="22"/>
      <c r="E892" s="33"/>
      <c r="F892" s="33"/>
      <c r="H892" s="34"/>
      <c r="I892" s="34"/>
      <c r="J892" s="30"/>
      <c r="K892" s="35"/>
      <c r="L892" s="35"/>
    </row>
    <row r="893" spans="2:12" x14ac:dyDescent="0.2">
      <c r="B893" s="32"/>
      <c r="C893" s="32"/>
      <c r="D893" s="22"/>
      <c r="E893" s="33"/>
      <c r="F893" s="33"/>
      <c r="H893" s="34"/>
      <c r="I893" s="34"/>
      <c r="J893" s="30"/>
      <c r="K893" s="35"/>
      <c r="L893" s="35"/>
    </row>
    <row r="894" spans="2:12" x14ac:dyDescent="0.2">
      <c r="B894" s="32"/>
      <c r="C894" s="32"/>
      <c r="D894" s="22"/>
      <c r="E894" s="33"/>
      <c r="F894" s="33"/>
      <c r="H894" s="34"/>
      <c r="I894" s="34"/>
      <c r="J894" s="30"/>
      <c r="K894" s="35"/>
      <c r="L894" s="35"/>
    </row>
    <row r="895" spans="2:12" x14ac:dyDescent="0.2">
      <c r="B895" s="32"/>
      <c r="C895" s="32"/>
      <c r="D895" s="22"/>
      <c r="E895" s="33"/>
      <c r="F895" s="33"/>
      <c r="H895" s="34"/>
      <c r="I895" s="34"/>
      <c r="J895" s="30"/>
      <c r="K895" s="35"/>
      <c r="L895" s="35"/>
    </row>
    <row r="896" spans="2:12" x14ac:dyDescent="0.2">
      <c r="B896" s="32"/>
      <c r="C896" s="32"/>
      <c r="D896" s="22"/>
      <c r="E896" s="33"/>
      <c r="F896" s="33"/>
      <c r="H896" s="34"/>
      <c r="I896" s="34"/>
      <c r="J896" s="30"/>
      <c r="K896" s="35"/>
      <c r="L896" s="35"/>
    </row>
    <row r="897" spans="2:12" x14ac:dyDescent="0.2">
      <c r="B897" s="32"/>
      <c r="C897" s="32"/>
      <c r="D897" s="22"/>
      <c r="E897" s="33"/>
      <c r="F897" s="33"/>
      <c r="H897" s="34"/>
      <c r="I897" s="34"/>
      <c r="J897" s="30"/>
      <c r="K897" s="35"/>
      <c r="L897" s="35"/>
    </row>
    <row r="898" spans="2:12" x14ac:dyDescent="0.2">
      <c r="B898" s="32"/>
      <c r="C898" s="32"/>
      <c r="D898" s="22"/>
      <c r="E898" s="33"/>
      <c r="F898" s="33"/>
      <c r="H898" s="34"/>
      <c r="I898" s="34"/>
      <c r="J898" s="30"/>
      <c r="K898" s="35"/>
      <c r="L898" s="35"/>
    </row>
    <row r="899" spans="2:12" x14ac:dyDescent="0.2">
      <c r="B899" s="32"/>
      <c r="C899" s="32"/>
      <c r="D899" s="22"/>
      <c r="E899" s="33"/>
      <c r="F899" s="33"/>
      <c r="H899" s="34"/>
      <c r="I899" s="34"/>
      <c r="J899" s="30"/>
      <c r="K899" s="35"/>
      <c r="L899" s="35"/>
    </row>
    <row r="900" spans="2:12" x14ac:dyDescent="0.2">
      <c r="B900" s="32"/>
      <c r="C900" s="32"/>
      <c r="D900" s="22"/>
      <c r="E900" s="33"/>
      <c r="F900" s="33"/>
      <c r="H900" s="34"/>
      <c r="I900" s="34"/>
      <c r="J900" s="30"/>
      <c r="K900" s="35"/>
      <c r="L900" s="35"/>
    </row>
    <row r="901" spans="2:12" x14ac:dyDescent="0.2">
      <c r="B901" s="32"/>
      <c r="C901" s="32"/>
      <c r="D901" s="22"/>
      <c r="E901" s="33"/>
      <c r="F901" s="33"/>
      <c r="H901" s="34"/>
      <c r="I901" s="34"/>
      <c r="J901" s="30"/>
      <c r="K901" s="35"/>
      <c r="L901" s="35"/>
    </row>
    <row r="902" spans="2:12" x14ac:dyDescent="0.2">
      <c r="B902" s="32"/>
      <c r="C902" s="32"/>
      <c r="D902" s="22"/>
      <c r="E902" s="33"/>
      <c r="F902" s="33"/>
      <c r="H902" s="34"/>
      <c r="I902" s="34"/>
      <c r="J902" s="30"/>
      <c r="K902" s="35"/>
      <c r="L902" s="35"/>
    </row>
    <row r="903" spans="2:12" x14ac:dyDescent="0.2">
      <c r="B903" s="32"/>
      <c r="C903" s="32"/>
      <c r="D903" s="22"/>
      <c r="E903" s="33"/>
      <c r="F903" s="33"/>
      <c r="H903" s="34"/>
      <c r="I903" s="34"/>
      <c r="J903" s="30"/>
      <c r="K903" s="35"/>
      <c r="L903" s="35"/>
    </row>
    <row r="904" spans="2:12" x14ac:dyDescent="0.2">
      <c r="B904" s="32"/>
      <c r="C904" s="32"/>
      <c r="D904" s="22"/>
      <c r="E904" s="33"/>
      <c r="F904" s="33"/>
      <c r="H904" s="34"/>
      <c r="I904" s="34"/>
      <c r="J904" s="30"/>
      <c r="K904" s="35"/>
      <c r="L904" s="35"/>
    </row>
    <row r="905" spans="2:12" x14ac:dyDescent="0.2">
      <c r="B905" s="32"/>
      <c r="C905" s="32"/>
      <c r="D905" s="22"/>
      <c r="E905" s="33"/>
      <c r="F905" s="33"/>
      <c r="H905" s="34"/>
      <c r="I905" s="34"/>
      <c r="J905" s="30"/>
      <c r="K905" s="35"/>
      <c r="L905" s="35"/>
    </row>
    <row r="906" spans="2:12" x14ac:dyDescent="0.2">
      <c r="B906" s="32"/>
      <c r="C906" s="32"/>
      <c r="D906" s="22"/>
      <c r="E906" s="33"/>
      <c r="F906" s="33"/>
      <c r="H906" s="34"/>
      <c r="I906" s="34"/>
      <c r="J906" s="30"/>
      <c r="K906" s="35"/>
      <c r="L906" s="35"/>
    </row>
    <row r="907" spans="2:12" x14ac:dyDescent="0.2">
      <c r="B907" s="32"/>
      <c r="C907" s="32"/>
      <c r="D907" s="22"/>
      <c r="E907" s="33"/>
      <c r="F907" s="33"/>
      <c r="H907" s="34"/>
      <c r="I907" s="34"/>
      <c r="J907" s="30"/>
      <c r="K907" s="35"/>
      <c r="L907" s="35"/>
    </row>
    <row r="908" spans="2:12" x14ac:dyDescent="0.2">
      <c r="B908" s="32"/>
      <c r="C908" s="32"/>
      <c r="D908" s="22"/>
      <c r="E908" s="33"/>
      <c r="F908" s="33"/>
      <c r="H908" s="34"/>
      <c r="I908" s="34"/>
      <c r="J908" s="30"/>
      <c r="K908" s="35"/>
      <c r="L908" s="35"/>
    </row>
    <row r="909" spans="2:12" x14ac:dyDescent="0.2">
      <c r="B909" s="32"/>
      <c r="C909" s="32"/>
      <c r="D909" s="22"/>
      <c r="E909" s="33"/>
      <c r="F909" s="33"/>
      <c r="H909" s="34"/>
      <c r="I909" s="34"/>
      <c r="J909" s="30"/>
      <c r="K909" s="35"/>
      <c r="L909" s="35"/>
    </row>
    <row r="910" spans="2:12" x14ac:dyDescent="0.2">
      <c r="B910" s="32"/>
      <c r="C910" s="32"/>
      <c r="D910" s="22"/>
      <c r="E910" s="33"/>
      <c r="F910" s="33"/>
      <c r="H910" s="34"/>
      <c r="I910" s="34"/>
      <c r="J910" s="30"/>
      <c r="K910" s="35"/>
      <c r="L910" s="35"/>
    </row>
    <row r="911" spans="2:12" x14ac:dyDescent="0.2">
      <c r="B911" s="32"/>
      <c r="C911" s="32"/>
      <c r="D911" s="22"/>
      <c r="E911" s="33"/>
      <c r="F911" s="33"/>
      <c r="H911" s="34"/>
      <c r="I911" s="34"/>
      <c r="J911" s="30"/>
      <c r="K911" s="35"/>
      <c r="L911" s="35"/>
    </row>
    <row r="912" spans="2:12" x14ac:dyDescent="0.2">
      <c r="B912" s="32"/>
      <c r="C912" s="32"/>
      <c r="D912" s="22"/>
      <c r="E912" s="33"/>
      <c r="F912" s="33"/>
      <c r="H912" s="34"/>
      <c r="I912" s="34"/>
      <c r="J912" s="30"/>
      <c r="K912" s="35"/>
      <c r="L912" s="35"/>
    </row>
    <row r="913" spans="2:12" x14ac:dyDescent="0.2">
      <c r="B913" s="32"/>
      <c r="C913" s="32"/>
      <c r="D913" s="22"/>
      <c r="E913" s="33"/>
      <c r="F913" s="33"/>
      <c r="H913" s="34"/>
      <c r="I913" s="34"/>
      <c r="J913" s="30"/>
      <c r="K913" s="35"/>
      <c r="L913" s="35"/>
    </row>
    <row r="914" spans="2:12" x14ac:dyDescent="0.2">
      <c r="B914" s="32"/>
      <c r="C914" s="32"/>
      <c r="D914" s="22"/>
      <c r="E914" s="33"/>
      <c r="F914" s="33"/>
      <c r="H914" s="34"/>
      <c r="I914" s="34"/>
      <c r="J914" s="30"/>
      <c r="K914" s="35"/>
      <c r="L914" s="35"/>
    </row>
    <row r="915" spans="2:12" x14ac:dyDescent="0.2">
      <c r="B915" s="32"/>
      <c r="C915" s="32"/>
      <c r="D915" s="22"/>
      <c r="E915" s="33"/>
      <c r="F915" s="33"/>
      <c r="H915" s="34"/>
      <c r="I915" s="34"/>
      <c r="J915" s="30"/>
      <c r="K915" s="35"/>
      <c r="L915" s="35"/>
    </row>
    <row r="916" spans="2:12" x14ac:dyDescent="0.2">
      <c r="B916" s="32"/>
      <c r="C916" s="32"/>
      <c r="D916" s="22"/>
      <c r="E916" s="33"/>
      <c r="F916" s="33"/>
      <c r="H916" s="34"/>
      <c r="I916" s="34"/>
      <c r="J916" s="30"/>
      <c r="K916" s="35"/>
      <c r="L916" s="35"/>
    </row>
    <row r="917" spans="2:12" x14ac:dyDescent="0.2">
      <c r="B917" s="32"/>
      <c r="C917" s="32"/>
      <c r="D917" s="22"/>
      <c r="E917" s="33"/>
      <c r="F917" s="33"/>
      <c r="H917" s="34"/>
      <c r="I917" s="34"/>
      <c r="J917" s="30"/>
      <c r="K917" s="35"/>
      <c r="L917" s="35"/>
    </row>
    <row r="918" spans="2:12" x14ac:dyDescent="0.2">
      <c r="B918" s="32"/>
      <c r="C918" s="32"/>
      <c r="D918" s="22"/>
      <c r="E918" s="33"/>
      <c r="F918" s="33"/>
      <c r="H918" s="34"/>
      <c r="I918" s="34"/>
      <c r="J918" s="30"/>
      <c r="K918" s="35"/>
      <c r="L918" s="35"/>
    </row>
    <row r="919" spans="2:12" x14ac:dyDescent="0.2">
      <c r="B919" s="32"/>
      <c r="C919" s="32"/>
      <c r="D919" s="22"/>
      <c r="E919" s="33"/>
      <c r="F919" s="33"/>
      <c r="H919" s="34"/>
      <c r="I919" s="34"/>
      <c r="J919" s="30"/>
      <c r="K919" s="35"/>
      <c r="L919" s="35"/>
    </row>
    <row r="920" spans="2:12" x14ac:dyDescent="0.2">
      <c r="B920" s="32"/>
      <c r="C920" s="32"/>
      <c r="D920" s="22"/>
      <c r="E920" s="33"/>
      <c r="F920" s="33"/>
      <c r="H920" s="34"/>
      <c r="I920" s="34"/>
      <c r="J920" s="30"/>
      <c r="K920" s="35"/>
      <c r="L920" s="35"/>
    </row>
    <row r="921" spans="2:12" x14ac:dyDescent="0.2">
      <c r="B921" s="32"/>
      <c r="C921" s="32"/>
      <c r="D921" s="22"/>
      <c r="E921" s="33"/>
      <c r="F921" s="33"/>
      <c r="H921" s="34"/>
      <c r="I921" s="34"/>
      <c r="J921" s="30"/>
      <c r="K921" s="35"/>
      <c r="L921" s="35"/>
    </row>
    <row r="922" spans="2:12" x14ac:dyDescent="0.2">
      <c r="B922" s="32"/>
      <c r="C922" s="32"/>
      <c r="D922" s="22"/>
      <c r="E922" s="33"/>
      <c r="F922" s="33"/>
      <c r="H922" s="34"/>
      <c r="I922" s="34"/>
      <c r="J922" s="30"/>
      <c r="K922" s="35"/>
      <c r="L922" s="35"/>
    </row>
    <row r="923" spans="2:12" x14ac:dyDescent="0.2">
      <c r="B923" s="32"/>
      <c r="C923" s="32"/>
      <c r="D923" s="22"/>
      <c r="E923" s="33"/>
      <c r="F923" s="33"/>
      <c r="H923" s="34"/>
      <c r="I923" s="34"/>
      <c r="J923" s="30"/>
      <c r="K923" s="35"/>
      <c r="L923" s="35"/>
    </row>
    <row r="924" spans="2:12" x14ac:dyDescent="0.2">
      <c r="B924" s="32"/>
      <c r="C924" s="32"/>
      <c r="D924" s="22"/>
      <c r="E924" s="33"/>
      <c r="F924" s="33"/>
      <c r="H924" s="34"/>
      <c r="I924" s="34"/>
      <c r="J924" s="30"/>
      <c r="K924" s="35"/>
      <c r="L924" s="35"/>
    </row>
    <row r="925" spans="2:12" x14ac:dyDescent="0.2">
      <c r="B925" s="32"/>
      <c r="C925" s="32"/>
      <c r="D925" s="22"/>
      <c r="E925" s="33"/>
      <c r="F925" s="33"/>
      <c r="H925" s="34"/>
      <c r="I925" s="34"/>
      <c r="J925" s="30"/>
      <c r="K925" s="35"/>
      <c r="L925" s="35"/>
    </row>
    <row r="926" spans="2:12" x14ac:dyDescent="0.2">
      <c r="B926" s="32"/>
      <c r="C926" s="32"/>
      <c r="D926" s="22"/>
      <c r="E926" s="33"/>
      <c r="F926" s="33"/>
      <c r="H926" s="34"/>
      <c r="I926" s="34"/>
      <c r="J926" s="30"/>
      <c r="K926" s="35"/>
      <c r="L926" s="35"/>
    </row>
    <row r="927" spans="2:12" x14ac:dyDescent="0.2">
      <c r="B927" s="32"/>
      <c r="C927" s="32"/>
      <c r="D927" s="22"/>
      <c r="E927" s="33"/>
      <c r="F927" s="33"/>
      <c r="H927" s="34"/>
      <c r="I927" s="34"/>
      <c r="J927" s="30"/>
      <c r="K927" s="35"/>
      <c r="L927" s="35"/>
    </row>
    <row r="928" spans="2:12" x14ac:dyDescent="0.2">
      <c r="B928" s="32"/>
      <c r="C928" s="32"/>
      <c r="D928" s="22"/>
      <c r="E928" s="33"/>
      <c r="F928" s="33"/>
      <c r="H928" s="34"/>
      <c r="I928" s="34"/>
      <c r="J928" s="30"/>
      <c r="K928" s="35"/>
      <c r="L928" s="35"/>
    </row>
    <row r="929" spans="2:12" x14ac:dyDescent="0.2">
      <c r="B929" s="32"/>
      <c r="C929" s="32"/>
      <c r="D929" s="22"/>
      <c r="E929" s="33"/>
      <c r="F929" s="33"/>
      <c r="H929" s="34"/>
      <c r="I929" s="34"/>
      <c r="J929" s="30"/>
      <c r="K929" s="35"/>
      <c r="L929" s="35"/>
    </row>
    <row r="930" spans="2:12" x14ac:dyDescent="0.2">
      <c r="B930" s="32"/>
      <c r="C930" s="32"/>
      <c r="D930" s="22"/>
      <c r="E930" s="33"/>
      <c r="F930" s="33"/>
      <c r="H930" s="34"/>
      <c r="I930" s="34"/>
      <c r="J930" s="30"/>
      <c r="K930" s="35"/>
      <c r="L930" s="35"/>
    </row>
    <row r="931" spans="2:12" x14ac:dyDescent="0.2">
      <c r="B931" s="32"/>
      <c r="C931" s="32"/>
      <c r="D931" s="22"/>
      <c r="E931" s="33"/>
      <c r="F931" s="33"/>
      <c r="H931" s="34"/>
      <c r="I931" s="34"/>
      <c r="J931" s="30"/>
      <c r="K931" s="35"/>
      <c r="L931" s="35"/>
    </row>
    <row r="932" spans="2:12" x14ac:dyDescent="0.2">
      <c r="B932" s="32"/>
      <c r="C932" s="32"/>
      <c r="D932" s="22"/>
      <c r="E932" s="33"/>
      <c r="F932" s="33"/>
      <c r="H932" s="34"/>
      <c r="I932" s="34"/>
      <c r="J932" s="30"/>
      <c r="K932" s="35"/>
      <c r="L932" s="35"/>
    </row>
    <row r="933" spans="2:12" x14ac:dyDescent="0.2">
      <c r="B933" s="32"/>
      <c r="C933" s="32"/>
      <c r="D933" s="22"/>
      <c r="E933" s="33"/>
      <c r="F933" s="33"/>
      <c r="H933" s="34"/>
      <c r="I933" s="34"/>
      <c r="J933" s="30"/>
      <c r="K933" s="35"/>
      <c r="L933" s="35"/>
    </row>
    <row r="934" spans="2:12" x14ac:dyDescent="0.2">
      <c r="B934" s="32"/>
      <c r="C934" s="32"/>
      <c r="D934" s="22"/>
      <c r="E934" s="33"/>
      <c r="F934" s="33"/>
      <c r="H934" s="34"/>
      <c r="I934" s="34"/>
      <c r="J934" s="30"/>
      <c r="K934" s="35"/>
      <c r="L934" s="35"/>
    </row>
    <row r="935" spans="2:12" x14ac:dyDescent="0.2">
      <c r="B935" s="32"/>
      <c r="C935" s="32"/>
      <c r="D935" s="22"/>
      <c r="E935" s="33"/>
      <c r="F935" s="33"/>
      <c r="H935" s="34"/>
      <c r="I935" s="34"/>
      <c r="J935" s="30"/>
      <c r="K935" s="35"/>
      <c r="L935" s="35"/>
    </row>
    <row r="936" spans="2:12" x14ac:dyDescent="0.2">
      <c r="B936" s="32"/>
      <c r="C936" s="32"/>
      <c r="D936" s="22"/>
      <c r="E936" s="33"/>
      <c r="F936" s="33"/>
      <c r="H936" s="34"/>
      <c r="I936" s="34"/>
      <c r="J936" s="30"/>
      <c r="K936" s="35"/>
      <c r="L936" s="35"/>
    </row>
    <row r="937" spans="2:12" x14ac:dyDescent="0.2">
      <c r="B937" s="32"/>
      <c r="C937" s="32"/>
      <c r="D937" s="22"/>
      <c r="E937" s="33"/>
      <c r="F937" s="33"/>
      <c r="H937" s="34"/>
      <c r="I937" s="34"/>
      <c r="J937" s="30"/>
      <c r="K937" s="35"/>
      <c r="L937" s="35"/>
    </row>
    <row r="938" spans="2:12" x14ac:dyDescent="0.2">
      <c r="B938" s="32"/>
      <c r="C938" s="32"/>
      <c r="D938" s="22"/>
      <c r="E938" s="33"/>
      <c r="F938" s="33"/>
      <c r="H938" s="34"/>
      <c r="I938" s="34"/>
      <c r="J938" s="30"/>
      <c r="K938" s="35"/>
      <c r="L938" s="35"/>
    </row>
    <row r="939" spans="2:12" x14ac:dyDescent="0.2">
      <c r="B939" s="32"/>
      <c r="C939" s="32"/>
      <c r="D939" s="22"/>
      <c r="E939" s="33"/>
      <c r="F939" s="33"/>
      <c r="H939" s="34"/>
      <c r="I939" s="34"/>
      <c r="J939" s="30"/>
      <c r="K939" s="35"/>
      <c r="L939" s="35"/>
    </row>
    <row r="940" spans="2:12" x14ac:dyDescent="0.2">
      <c r="B940" s="32"/>
      <c r="C940" s="32"/>
      <c r="D940" s="22"/>
      <c r="E940" s="33"/>
      <c r="F940" s="33"/>
      <c r="H940" s="34"/>
      <c r="I940" s="34"/>
      <c r="J940" s="30"/>
      <c r="K940" s="35"/>
      <c r="L940" s="35"/>
    </row>
    <row r="941" spans="2:12" x14ac:dyDescent="0.2">
      <c r="B941" s="32"/>
      <c r="C941" s="32"/>
      <c r="D941" s="22"/>
      <c r="E941" s="33"/>
      <c r="F941" s="33"/>
      <c r="H941" s="34"/>
      <c r="I941" s="34"/>
      <c r="J941" s="30"/>
      <c r="K941" s="35"/>
      <c r="L941" s="35"/>
    </row>
    <row r="942" spans="2:12" x14ac:dyDescent="0.2">
      <c r="B942" s="32"/>
      <c r="C942" s="32"/>
      <c r="D942" s="22"/>
      <c r="E942" s="33"/>
      <c r="F942" s="33"/>
      <c r="H942" s="34"/>
      <c r="I942" s="34"/>
      <c r="J942" s="30"/>
      <c r="K942" s="35"/>
      <c r="L942" s="35"/>
    </row>
    <row r="943" spans="2:12" x14ac:dyDescent="0.2">
      <c r="B943" s="32"/>
      <c r="C943" s="32"/>
      <c r="D943" s="22"/>
      <c r="E943" s="33"/>
      <c r="F943" s="33"/>
      <c r="H943" s="34"/>
      <c r="I943" s="34"/>
      <c r="J943" s="30"/>
      <c r="K943" s="35"/>
      <c r="L943" s="35"/>
    </row>
    <row r="944" spans="2:12" x14ac:dyDescent="0.2">
      <c r="B944" s="32"/>
      <c r="C944" s="32"/>
      <c r="D944" s="22"/>
      <c r="E944" s="33"/>
      <c r="F944" s="33"/>
      <c r="H944" s="34"/>
      <c r="I944" s="34"/>
      <c r="J944" s="30"/>
      <c r="K944" s="35"/>
      <c r="L944" s="35"/>
    </row>
    <row r="945" spans="2:12" x14ac:dyDescent="0.2">
      <c r="B945" s="32"/>
      <c r="C945" s="32"/>
      <c r="D945" s="22"/>
      <c r="E945" s="33"/>
      <c r="F945" s="33"/>
      <c r="H945" s="34"/>
      <c r="I945" s="34"/>
      <c r="J945" s="30"/>
      <c r="K945" s="35"/>
      <c r="L945" s="35"/>
    </row>
    <row r="946" spans="2:12" x14ac:dyDescent="0.2">
      <c r="B946" s="32"/>
      <c r="C946" s="32"/>
      <c r="D946" s="22"/>
      <c r="E946" s="33"/>
      <c r="F946" s="33"/>
      <c r="H946" s="34"/>
      <c r="I946" s="34"/>
      <c r="J946" s="30"/>
      <c r="K946" s="35"/>
      <c r="L946" s="35"/>
    </row>
    <row r="947" spans="2:12" x14ac:dyDescent="0.2">
      <c r="B947" s="32"/>
      <c r="C947" s="32"/>
      <c r="D947" s="22"/>
      <c r="E947" s="33"/>
      <c r="F947" s="33"/>
      <c r="H947" s="34"/>
      <c r="I947" s="34"/>
      <c r="J947" s="30"/>
      <c r="K947" s="35"/>
      <c r="L947" s="35"/>
    </row>
    <row r="948" spans="2:12" x14ac:dyDescent="0.2">
      <c r="B948" s="32"/>
      <c r="C948" s="32"/>
      <c r="D948" s="22"/>
      <c r="E948" s="33"/>
      <c r="F948" s="33"/>
      <c r="H948" s="34"/>
      <c r="I948" s="34"/>
      <c r="J948" s="30"/>
      <c r="K948" s="35"/>
      <c r="L948" s="35"/>
    </row>
    <row r="949" spans="2:12" x14ac:dyDescent="0.2">
      <c r="B949" s="32"/>
      <c r="C949" s="32"/>
      <c r="D949" s="22"/>
      <c r="E949" s="33"/>
      <c r="F949" s="33"/>
      <c r="H949" s="34"/>
      <c r="I949" s="34"/>
      <c r="J949" s="30"/>
      <c r="K949" s="35"/>
      <c r="L949" s="35"/>
    </row>
    <row r="950" spans="2:12" x14ac:dyDescent="0.2">
      <c r="B950" s="32"/>
      <c r="C950" s="32"/>
      <c r="D950" s="22"/>
      <c r="E950" s="33"/>
      <c r="F950" s="33"/>
      <c r="H950" s="34"/>
      <c r="I950" s="34"/>
      <c r="J950" s="30"/>
      <c r="K950" s="35"/>
      <c r="L950" s="35"/>
    </row>
    <row r="951" spans="2:12" x14ac:dyDescent="0.2">
      <c r="B951" s="32"/>
      <c r="C951" s="32"/>
      <c r="D951" s="22"/>
      <c r="E951" s="33"/>
      <c r="F951" s="33"/>
      <c r="H951" s="34"/>
      <c r="I951" s="34"/>
      <c r="J951" s="30"/>
      <c r="K951" s="35"/>
      <c r="L951" s="35"/>
    </row>
    <row r="952" spans="2:12" x14ac:dyDescent="0.2">
      <c r="B952" s="32"/>
      <c r="C952" s="32"/>
      <c r="D952" s="22"/>
      <c r="E952" s="33"/>
      <c r="F952" s="33"/>
      <c r="H952" s="34"/>
      <c r="I952" s="34"/>
      <c r="J952" s="30"/>
      <c r="K952" s="35"/>
      <c r="L952" s="35"/>
    </row>
    <row r="953" spans="2:12" x14ac:dyDescent="0.2">
      <c r="B953" s="32"/>
      <c r="C953" s="32"/>
      <c r="D953" s="22"/>
      <c r="E953" s="33"/>
      <c r="F953" s="33"/>
      <c r="H953" s="34"/>
      <c r="I953" s="34"/>
      <c r="J953" s="30"/>
      <c r="K953" s="35"/>
      <c r="L953" s="35"/>
    </row>
    <row r="954" spans="2:12" x14ac:dyDescent="0.2">
      <c r="B954" s="32"/>
      <c r="C954" s="32"/>
      <c r="D954" s="22"/>
      <c r="E954" s="33"/>
      <c r="F954" s="33"/>
      <c r="H954" s="34"/>
      <c r="I954" s="34"/>
      <c r="J954" s="30"/>
      <c r="K954" s="35"/>
      <c r="L954" s="35"/>
    </row>
    <row r="955" spans="2:12" x14ac:dyDescent="0.2">
      <c r="B955" s="32"/>
      <c r="C955" s="32"/>
      <c r="D955" s="22"/>
      <c r="E955" s="33"/>
      <c r="F955" s="33"/>
      <c r="H955" s="34"/>
      <c r="I955" s="34"/>
      <c r="J955" s="30"/>
      <c r="K955" s="35"/>
      <c r="L955" s="35"/>
    </row>
    <row r="956" spans="2:12" x14ac:dyDescent="0.2">
      <c r="B956" s="32"/>
      <c r="C956" s="32"/>
      <c r="D956" s="22"/>
      <c r="E956" s="33"/>
      <c r="F956" s="33"/>
      <c r="H956" s="34"/>
      <c r="I956" s="34"/>
      <c r="J956" s="30"/>
      <c r="K956" s="35"/>
      <c r="L956" s="35"/>
    </row>
    <row r="957" spans="2:12" x14ac:dyDescent="0.2">
      <c r="B957" s="32"/>
      <c r="C957" s="32"/>
      <c r="D957" s="22"/>
      <c r="E957" s="33"/>
      <c r="F957" s="33"/>
      <c r="H957" s="34"/>
      <c r="I957" s="34"/>
      <c r="J957" s="30"/>
      <c r="K957" s="35"/>
      <c r="L957" s="35"/>
    </row>
    <row r="958" spans="2:12" x14ac:dyDescent="0.2">
      <c r="B958" s="32"/>
      <c r="C958" s="32"/>
      <c r="D958" s="22"/>
      <c r="E958" s="33"/>
      <c r="F958" s="33"/>
      <c r="H958" s="34"/>
      <c r="I958" s="34"/>
      <c r="J958" s="30"/>
      <c r="K958" s="35"/>
      <c r="L958" s="35"/>
    </row>
    <row r="959" spans="2:12" x14ac:dyDescent="0.2">
      <c r="B959" s="32"/>
      <c r="C959" s="32"/>
      <c r="D959" s="22"/>
      <c r="E959" s="33"/>
      <c r="F959" s="33"/>
      <c r="H959" s="34"/>
      <c r="I959" s="34"/>
      <c r="J959" s="30"/>
      <c r="K959" s="35"/>
      <c r="L959" s="35"/>
    </row>
    <row r="960" spans="2:12" x14ac:dyDescent="0.2">
      <c r="B960" s="32"/>
      <c r="C960" s="32"/>
      <c r="D960" s="22"/>
      <c r="E960" s="33"/>
      <c r="F960" s="33"/>
      <c r="H960" s="34"/>
      <c r="I960" s="34"/>
      <c r="J960" s="30"/>
      <c r="K960" s="35"/>
      <c r="L960" s="35"/>
    </row>
    <row r="961" spans="2:12" x14ac:dyDescent="0.2">
      <c r="B961" s="32"/>
      <c r="C961" s="32"/>
      <c r="D961" s="22"/>
      <c r="E961" s="33"/>
      <c r="F961" s="33"/>
      <c r="H961" s="34"/>
      <c r="I961" s="34"/>
      <c r="J961" s="30"/>
      <c r="K961" s="35"/>
      <c r="L961" s="35"/>
    </row>
    <row r="962" spans="2:12" x14ac:dyDescent="0.2">
      <c r="B962" s="32"/>
      <c r="C962" s="32"/>
      <c r="D962" s="22"/>
      <c r="E962" s="33"/>
      <c r="F962" s="33"/>
      <c r="H962" s="34"/>
      <c r="I962" s="34"/>
      <c r="J962" s="30"/>
      <c r="K962" s="35"/>
      <c r="L962" s="35"/>
    </row>
    <row r="963" spans="2:12" x14ac:dyDescent="0.2">
      <c r="B963" s="32"/>
      <c r="C963" s="32"/>
      <c r="D963" s="22"/>
      <c r="E963" s="33"/>
      <c r="F963" s="33"/>
      <c r="H963" s="34"/>
      <c r="I963" s="34"/>
      <c r="J963" s="30"/>
      <c r="K963" s="35"/>
      <c r="L963" s="35"/>
    </row>
    <row r="964" spans="2:12" x14ac:dyDescent="0.2">
      <c r="B964" s="32"/>
      <c r="C964" s="32"/>
      <c r="D964" s="22"/>
      <c r="E964" s="33"/>
      <c r="F964" s="33"/>
      <c r="H964" s="34"/>
      <c r="I964" s="34"/>
      <c r="J964" s="30"/>
      <c r="K964" s="35"/>
      <c r="L964" s="35"/>
    </row>
    <row r="965" spans="2:12" x14ac:dyDescent="0.2">
      <c r="B965" s="32"/>
      <c r="C965" s="32"/>
      <c r="D965" s="22"/>
      <c r="E965" s="33"/>
      <c r="F965" s="33"/>
      <c r="H965" s="34"/>
      <c r="I965" s="34"/>
      <c r="J965" s="30"/>
      <c r="K965" s="35"/>
      <c r="L965" s="35"/>
    </row>
    <row r="966" spans="2:12" x14ac:dyDescent="0.2">
      <c r="B966" s="32"/>
      <c r="C966" s="32"/>
      <c r="D966" s="22"/>
      <c r="E966" s="33"/>
      <c r="F966" s="33"/>
      <c r="H966" s="34"/>
      <c r="I966" s="34"/>
      <c r="J966" s="30"/>
      <c r="K966" s="35"/>
      <c r="L966" s="35"/>
    </row>
    <row r="967" spans="2:12" x14ac:dyDescent="0.2">
      <c r="B967" s="32"/>
      <c r="C967" s="32"/>
      <c r="D967" s="22"/>
      <c r="E967" s="33"/>
      <c r="F967" s="33"/>
      <c r="H967" s="34"/>
      <c r="I967" s="34"/>
      <c r="J967" s="30"/>
      <c r="K967" s="35"/>
      <c r="L967" s="35"/>
    </row>
    <row r="968" spans="2:12" x14ac:dyDescent="0.2">
      <c r="B968" s="32"/>
      <c r="C968" s="32"/>
      <c r="D968" s="22"/>
      <c r="E968" s="33"/>
      <c r="F968" s="33"/>
      <c r="H968" s="34"/>
      <c r="I968" s="34"/>
      <c r="J968" s="30"/>
      <c r="K968" s="35"/>
      <c r="L968" s="35"/>
    </row>
    <row r="969" spans="2:12" x14ac:dyDescent="0.2">
      <c r="B969" s="32"/>
      <c r="C969" s="32"/>
      <c r="D969" s="22"/>
      <c r="E969" s="33"/>
      <c r="F969" s="33"/>
      <c r="H969" s="34"/>
      <c r="I969" s="34"/>
      <c r="J969" s="30"/>
      <c r="K969" s="35"/>
      <c r="L969" s="35"/>
    </row>
    <row r="970" spans="2:12" x14ac:dyDescent="0.2">
      <c r="B970" s="32"/>
      <c r="C970" s="32"/>
      <c r="D970" s="22"/>
      <c r="E970" s="33"/>
      <c r="F970" s="33"/>
      <c r="H970" s="34"/>
      <c r="I970" s="34"/>
      <c r="J970" s="30"/>
      <c r="K970" s="35"/>
      <c r="L970" s="35"/>
    </row>
    <row r="971" spans="2:12" x14ac:dyDescent="0.2">
      <c r="B971" s="32"/>
      <c r="C971" s="32"/>
      <c r="D971" s="22"/>
      <c r="E971" s="33"/>
      <c r="F971" s="33"/>
      <c r="H971" s="34"/>
      <c r="I971" s="34"/>
      <c r="J971" s="30"/>
      <c r="K971" s="35"/>
      <c r="L971" s="35"/>
    </row>
    <row r="972" spans="2:12" x14ac:dyDescent="0.2">
      <c r="B972" s="32"/>
      <c r="C972" s="32"/>
      <c r="D972" s="22"/>
      <c r="E972" s="33"/>
      <c r="F972" s="33"/>
      <c r="H972" s="34"/>
      <c r="I972" s="34"/>
      <c r="J972" s="30"/>
      <c r="K972" s="35"/>
      <c r="L972" s="35"/>
    </row>
    <row r="973" spans="2:12" x14ac:dyDescent="0.2">
      <c r="B973" s="32"/>
      <c r="C973" s="32"/>
      <c r="D973" s="22"/>
      <c r="E973" s="33"/>
      <c r="F973" s="33"/>
      <c r="H973" s="34"/>
      <c r="I973" s="34"/>
      <c r="J973" s="30"/>
      <c r="K973" s="35"/>
      <c r="L973" s="35"/>
    </row>
    <row r="974" spans="2:12" x14ac:dyDescent="0.2">
      <c r="B974" s="32"/>
      <c r="C974" s="32"/>
      <c r="D974" s="22"/>
      <c r="E974" s="33"/>
      <c r="F974" s="33"/>
      <c r="H974" s="34"/>
      <c r="I974" s="34"/>
      <c r="J974" s="30"/>
      <c r="K974" s="35"/>
      <c r="L974" s="35"/>
    </row>
    <row r="975" spans="2:12" x14ac:dyDescent="0.2">
      <c r="B975" s="32"/>
      <c r="C975" s="32"/>
      <c r="D975" s="22"/>
      <c r="E975" s="33"/>
      <c r="F975" s="33"/>
      <c r="H975" s="34"/>
      <c r="I975" s="34"/>
      <c r="J975" s="30"/>
      <c r="K975" s="35"/>
      <c r="L975" s="35"/>
    </row>
    <row r="976" spans="2:12" x14ac:dyDescent="0.2">
      <c r="B976" s="32"/>
      <c r="C976" s="32"/>
      <c r="D976" s="22"/>
      <c r="E976" s="33"/>
      <c r="F976" s="33"/>
      <c r="H976" s="34"/>
      <c r="I976" s="34"/>
      <c r="J976" s="30"/>
      <c r="K976" s="35"/>
      <c r="L976" s="35"/>
    </row>
    <row r="977" spans="2:12" x14ac:dyDescent="0.2">
      <c r="B977" s="32"/>
      <c r="C977" s="32"/>
      <c r="D977" s="22"/>
      <c r="E977" s="33"/>
      <c r="F977" s="33"/>
      <c r="H977" s="34"/>
      <c r="I977" s="34"/>
      <c r="J977" s="30"/>
      <c r="K977" s="35"/>
      <c r="L977" s="35"/>
    </row>
    <row r="978" spans="2:12" x14ac:dyDescent="0.2">
      <c r="B978" s="32"/>
      <c r="C978" s="32"/>
      <c r="D978" s="22"/>
      <c r="E978" s="33"/>
      <c r="F978" s="33"/>
      <c r="H978" s="34"/>
      <c r="I978" s="34"/>
      <c r="J978" s="30"/>
      <c r="K978" s="35"/>
      <c r="L978" s="35"/>
    </row>
    <row r="979" spans="2:12" x14ac:dyDescent="0.2">
      <c r="B979" s="32"/>
      <c r="C979" s="32"/>
      <c r="D979" s="22"/>
      <c r="E979" s="33"/>
      <c r="F979" s="33"/>
      <c r="H979" s="34"/>
      <c r="I979" s="34"/>
      <c r="J979" s="30"/>
      <c r="K979" s="35"/>
      <c r="L979" s="35"/>
    </row>
    <row r="980" spans="2:12" x14ac:dyDescent="0.2">
      <c r="B980" s="32"/>
      <c r="C980" s="32"/>
      <c r="D980" s="22"/>
      <c r="E980" s="33"/>
      <c r="F980" s="33"/>
      <c r="H980" s="34"/>
      <c r="I980" s="34"/>
      <c r="J980" s="30"/>
      <c r="K980" s="35"/>
      <c r="L980" s="35"/>
    </row>
    <row r="981" spans="2:12" x14ac:dyDescent="0.2">
      <c r="B981" s="32"/>
      <c r="C981" s="32"/>
      <c r="D981" s="22"/>
      <c r="E981" s="33"/>
      <c r="F981" s="33"/>
      <c r="H981" s="34"/>
      <c r="I981" s="34"/>
      <c r="J981" s="30"/>
      <c r="K981" s="35"/>
      <c r="L981" s="35"/>
    </row>
    <row r="982" spans="2:12" x14ac:dyDescent="0.2">
      <c r="B982" s="32"/>
      <c r="C982" s="32"/>
      <c r="D982" s="22"/>
      <c r="E982" s="33"/>
      <c r="F982" s="33"/>
      <c r="H982" s="34"/>
      <c r="I982" s="34"/>
      <c r="J982" s="30"/>
      <c r="K982" s="35"/>
      <c r="L982" s="35"/>
    </row>
    <row r="983" spans="2:12" x14ac:dyDescent="0.2">
      <c r="B983" s="32"/>
      <c r="C983" s="32"/>
      <c r="D983" s="22"/>
      <c r="E983" s="33"/>
      <c r="F983" s="33"/>
      <c r="H983" s="34"/>
      <c r="I983" s="34"/>
      <c r="J983" s="30"/>
      <c r="K983" s="35"/>
      <c r="L983" s="35"/>
    </row>
    <row r="984" spans="2:12" x14ac:dyDescent="0.2">
      <c r="B984" s="32"/>
      <c r="C984" s="32"/>
      <c r="D984" s="22"/>
      <c r="E984" s="33"/>
      <c r="F984" s="33"/>
      <c r="H984" s="34"/>
      <c r="I984" s="34"/>
      <c r="J984" s="30"/>
      <c r="K984" s="35"/>
      <c r="L984" s="35"/>
    </row>
    <row r="985" spans="2:12" x14ac:dyDescent="0.2">
      <c r="B985" s="32"/>
      <c r="C985" s="32"/>
      <c r="D985" s="22"/>
      <c r="E985" s="33"/>
      <c r="F985" s="33"/>
      <c r="H985" s="34"/>
      <c r="I985" s="34"/>
      <c r="J985" s="30"/>
      <c r="K985" s="35"/>
      <c r="L985" s="35"/>
    </row>
    <row r="986" spans="2:12" x14ac:dyDescent="0.2">
      <c r="B986" s="32"/>
      <c r="C986" s="32"/>
      <c r="D986" s="22"/>
      <c r="E986" s="33"/>
      <c r="F986" s="33"/>
      <c r="H986" s="34"/>
      <c r="I986" s="34"/>
      <c r="J986" s="30"/>
      <c r="K986" s="35"/>
      <c r="L986" s="35"/>
    </row>
    <row r="987" spans="2:12" x14ac:dyDescent="0.2">
      <c r="B987" s="32"/>
      <c r="C987" s="32"/>
      <c r="D987" s="22"/>
      <c r="E987" s="33"/>
      <c r="F987" s="33"/>
      <c r="H987" s="34"/>
      <c r="I987" s="34"/>
      <c r="J987" s="30"/>
      <c r="K987" s="35"/>
      <c r="L987" s="35"/>
    </row>
    <row r="988" spans="2:12" x14ac:dyDescent="0.2">
      <c r="B988" s="32"/>
      <c r="C988" s="32"/>
      <c r="D988" s="22"/>
      <c r="E988" s="33"/>
      <c r="F988" s="33"/>
      <c r="H988" s="34"/>
      <c r="I988" s="34"/>
      <c r="J988" s="30"/>
      <c r="K988" s="35"/>
      <c r="L988" s="35"/>
    </row>
    <row r="989" spans="2:12" x14ac:dyDescent="0.2">
      <c r="B989" s="32"/>
      <c r="C989" s="32"/>
      <c r="D989" s="22"/>
      <c r="E989" s="33"/>
      <c r="F989" s="33"/>
      <c r="H989" s="34"/>
      <c r="I989" s="34"/>
      <c r="J989" s="30"/>
      <c r="K989" s="35"/>
      <c r="L989" s="35"/>
    </row>
    <row r="990" spans="2:12" x14ac:dyDescent="0.2">
      <c r="B990" s="32"/>
      <c r="C990" s="32"/>
      <c r="D990" s="22"/>
      <c r="E990" s="33"/>
      <c r="F990" s="33"/>
      <c r="H990" s="34"/>
      <c r="I990" s="34"/>
      <c r="J990" s="30"/>
      <c r="K990" s="35"/>
      <c r="L990" s="35"/>
    </row>
    <row r="991" spans="2:12" x14ac:dyDescent="0.2">
      <c r="B991" s="32"/>
      <c r="C991" s="32"/>
      <c r="D991" s="22"/>
      <c r="E991" s="33"/>
      <c r="F991" s="33"/>
      <c r="H991" s="34"/>
      <c r="I991" s="34"/>
      <c r="J991" s="30"/>
      <c r="K991" s="35"/>
      <c r="L991" s="35"/>
    </row>
    <row r="992" spans="2:12" x14ac:dyDescent="0.2">
      <c r="B992" s="32"/>
      <c r="C992" s="32"/>
      <c r="D992" s="22"/>
      <c r="E992" s="33"/>
      <c r="F992" s="33"/>
      <c r="H992" s="34"/>
      <c r="I992" s="34"/>
      <c r="J992" s="30"/>
      <c r="K992" s="35"/>
      <c r="L992" s="35"/>
    </row>
    <row r="993" spans="2:12" x14ac:dyDescent="0.2">
      <c r="B993" s="32"/>
      <c r="C993" s="32"/>
      <c r="D993" s="22"/>
      <c r="E993" s="33"/>
      <c r="F993" s="33"/>
      <c r="H993" s="34"/>
      <c r="I993" s="34"/>
      <c r="J993" s="30"/>
      <c r="K993" s="35"/>
      <c r="L993" s="35"/>
    </row>
    <row r="994" spans="2:12" x14ac:dyDescent="0.2">
      <c r="B994" s="32"/>
      <c r="C994" s="32"/>
      <c r="D994" s="22"/>
      <c r="E994" s="33"/>
      <c r="F994" s="33"/>
      <c r="H994" s="34"/>
      <c r="I994" s="34"/>
      <c r="J994" s="30"/>
      <c r="K994" s="35"/>
      <c r="L994" s="35"/>
    </row>
    <row r="995" spans="2:12" x14ac:dyDescent="0.2">
      <c r="B995" s="32"/>
      <c r="C995" s="32"/>
      <c r="D995" s="22"/>
      <c r="E995" s="33"/>
      <c r="F995" s="33"/>
      <c r="H995" s="34"/>
      <c r="I995" s="34"/>
      <c r="J995" s="30"/>
      <c r="K995" s="35"/>
      <c r="L995" s="35"/>
    </row>
    <row r="996" spans="2:12" x14ac:dyDescent="0.2">
      <c r="B996" s="32"/>
      <c r="C996" s="32"/>
      <c r="D996" s="22"/>
      <c r="E996" s="33"/>
      <c r="F996" s="33"/>
      <c r="H996" s="34"/>
      <c r="I996" s="34"/>
      <c r="J996" s="30"/>
      <c r="K996" s="35"/>
      <c r="L996" s="35"/>
    </row>
    <row r="997" spans="2:12" x14ac:dyDescent="0.2">
      <c r="B997" s="32"/>
      <c r="C997" s="32"/>
      <c r="D997" s="22"/>
      <c r="E997" s="33"/>
      <c r="F997" s="33"/>
      <c r="H997" s="34"/>
      <c r="I997" s="34"/>
      <c r="J997" s="30"/>
      <c r="K997" s="35"/>
      <c r="L997" s="35"/>
    </row>
    <row r="998" spans="2:12" x14ac:dyDescent="0.2">
      <c r="B998" s="32"/>
      <c r="C998" s="32"/>
      <c r="D998" s="22"/>
      <c r="E998" s="33"/>
      <c r="F998" s="33"/>
      <c r="H998" s="34"/>
      <c r="I998" s="34"/>
      <c r="J998" s="30"/>
      <c r="K998" s="35"/>
      <c r="L998" s="35"/>
    </row>
    <row r="999" spans="2:12" x14ac:dyDescent="0.2">
      <c r="B999" s="32"/>
      <c r="C999" s="32"/>
      <c r="D999" s="22"/>
      <c r="E999" s="33"/>
      <c r="F999" s="33"/>
      <c r="H999" s="34"/>
      <c r="I999" s="34"/>
      <c r="J999" s="30"/>
      <c r="K999" s="35"/>
      <c r="L999" s="35"/>
    </row>
  </sheetData>
  <conditionalFormatting sqref="D1:D44">
    <cfRule type="colorScale" priority="1">
      <colorScale>
        <cfvo type="min"/>
        <cfvo type="max"/>
        <color rgb="FFFFFFFF"/>
        <color rgb="FF6AA84F"/>
      </colorScale>
    </cfRule>
  </conditionalFormatting>
  <conditionalFormatting sqref="J1:J44">
    <cfRule type="colorScale" priority="2">
      <colorScale>
        <cfvo type="min"/>
        <cfvo type="max"/>
        <color rgb="FFFFFFFF"/>
        <color rgb="FF6AA84F"/>
      </colorScale>
    </cfRule>
  </conditionalFormatting>
  <conditionalFormatting sqref="E1:E999">
    <cfRule type="colorScale" priority="3">
      <colorScale>
        <cfvo type="min"/>
        <cfvo type="percentile" val="50"/>
        <cfvo type="max"/>
        <color rgb="FF6AA84F"/>
        <color rgb="FF0000FF"/>
        <color rgb="FFFF0000"/>
      </colorScale>
    </cfRule>
  </conditionalFormatting>
  <conditionalFormatting sqref="F1:F999">
    <cfRule type="colorScale" priority="4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00"/>
  <sheetViews>
    <sheetView tabSelected="1" topLeftCell="A45" workbookViewId="0">
      <selection activeCell="S78" sqref="S78"/>
    </sheetView>
  </sheetViews>
  <sheetFormatPr defaultColWidth="14.42578125" defaultRowHeight="15.75" customHeight="1" x14ac:dyDescent="0.2"/>
  <cols>
    <col min="1" max="1" width="15.85546875" customWidth="1"/>
    <col min="2" max="2" width="5.85546875" customWidth="1"/>
    <col min="3" max="3" width="7.85546875" customWidth="1"/>
    <col min="4" max="4" width="5.28515625" customWidth="1"/>
    <col min="5" max="5" width="6.85546875" customWidth="1"/>
    <col min="6" max="6" width="4.7109375" customWidth="1"/>
    <col min="7" max="7" width="5.42578125" customWidth="1"/>
    <col min="8" max="8" width="5.85546875" customWidth="1"/>
    <col min="9" max="9" width="7.85546875" customWidth="1"/>
    <col min="10" max="10" width="6.28515625" customWidth="1"/>
    <col min="11" max="11" width="6.85546875" customWidth="1"/>
    <col min="12" max="12" width="4.7109375" customWidth="1"/>
    <col min="14" max="14" width="8.28515625" customWidth="1"/>
  </cols>
  <sheetData>
    <row r="1" spans="1:16" x14ac:dyDescent="0.2">
      <c r="A1" s="1" t="s">
        <v>1</v>
      </c>
      <c r="B1" s="8">
        <v>141.19999999999999</v>
      </c>
      <c r="C1" s="8">
        <v>131.04599999999999</v>
      </c>
      <c r="D1" s="3">
        <v>496</v>
      </c>
      <c r="E1" s="9">
        <v>129.667</v>
      </c>
      <c r="F1" s="9">
        <v>35.333300000000001</v>
      </c>
      <c r="H1" s="10">
        <v>141.19999999999999</v>
      </c>
      <c r="I1" s="10">
        <v>131.04599999999999</v>
      </c>
      <c r="J1" s="6">
        <v>4616</v>
      </c>
      <c r="K1" s="11">
        <v>1107.67</v>
      </c>
      <c r="L1" s="11">
        <v>36.666699999999999</v>
      </c>
      <c r="N1" s="12">
        <v>4120</v>
      </c>
      <c r="O1" s="13">
        <v>0.10745233968804159</v>
      </c>
      <c r="P1" s="13">
        <v>9.306451612903226</v>
      </c>
    </row>
    <row r="2" spans="1:16" x14ac:dyDescent="0.2">
      <c r="A2" s="1" t="s">
        <v>6</v>
      </c>
      <c r="B2" s="8">
        <v>181.6</v>
      </c>
      <c r="C2" s="8">
        <v>169.29300000000001</v>
      </c>
      <c r="D2" s="3">
        <v>1034</v>
      </c>
      <c r="E2" s="9">
        <v>293.33300000000003</v>
      </c>
      <c r="F2" s="9">
        <v>35.333300000000001</v>
      </c>
      <c r="H2" s="10">
        <v>181.6</v>
      </c>
      <c r="I2" s="10">
        <v>169.29300000000001</v>
      </c>
      <c r="J2" s="6">
        <v>7907</v>
      </c>
      <c r="K2" s="11">
        <v>1893.67</v>
      </c>
      <c r="L2" s="11">
        <v>37.333300000000001</v>
      </c>
      <c r="N2" s="12">
        <v>6873</v>
      </c>
      <c r="O2" s="13">
        <v>0.13077020361704819</v>
      </c>
      <c r="P2" s="13">
        <v>7.647001934235977</v>
      </c>
    </row>
    <row r="3" spans="1:16" x14ac:dyDescent="0.2">
      <c r="A3" s="1" t="s">
        <v>7</v>
      </c>
      <c r="B3" s="8">
        <v>226.4</v>
      </c>
      <c r="C3" s="8">
        <v>211.27600000000001</v>
      </c>
      <c r="D3" s="3">
        <v>1143</v>
      </c>
      <c r="E3" s="9">
        <v>311.66699999999997</v>
      </c>
      <c r="F3" s="9">
        <v>36.333300000000001</v>
      </c>
      <c r="H3" s="10">
        <v>226.4</v>
      </c>
      <c r="I3" s="10">
        <v>211.27600000000001</v>
      </c>
      <c r="J3" s="6">
        <v>8650</v>
      </c>
      <c r="K3" s="11">
        <v>2081.33</v>
      </c>
      <c r="L3" s="11">
        <v>38</v>
      </c>
      <c r="N3" s="12">
        <v>7507</v>
      </c>
      <c r="O3" s="13">
        <v>0.13213872832369941</v>
      </c>
      <c r="P3" s="13">
        <v>7.5678040244969376</v>
      </c>
    </row>
    <row r="4" spans="1:16" x14ac:dyDescent="0.2">
      <c r="A4" s="1" t="s">
        <v>9</v>
      </c>
      <c r="B4" s="8">
        <v>120.8</v>
      </c>
      <c r="C4" s="8">
        <v>112.254</v>
      </c>
      <c r="D4" s="3">
        <v>317</v>
      </c>
      <c r="E4" s="9">
        <v>103.333</v>
      </c>
      <c r="F4" s="9">
        <v>36.333300000000001</v>
      </c>
      <c r="H4" s="10">
        <v>120.8</v>
      </c>
      <c r="I4" s="10">
        <v>112.254</v>
      </c>
      <c r="J4" s="6">
        <v>2255</v>
      </c>
      <c r="K4" s="11">
        <v>540.33299999999997</v>
      </c>
      <c r="L4" s="11">
        <v>36.333300000000001</v>
      </c>
      <c r="N4" s="12">
        <v>1938</v>
      </c>
      <c r="O4" s="13">
        <v>0.14057649667405764</v>
      </c>
      <c r="P4" s="13">
        <v>7.1135646687697163</v>
      </c>
    </row>
    <row r="5" spans="1:16" x14ac:dyDescent="0.2">
      <c r="A5" s="1" t="s">
        <v>10</v>
      </c>
      <c r="B5" s="8">
        <v>298.2</v>
      </c>
      <c r="C5" s="8">
        <v>278.37900000000002</v>
      </c>
      <c r="D5" s="3">
        <v>1268</v>
      </c>
      <c r="E5" s="9">
        <v>346.33300000000003</v>
      </c>
      <c r="F5" s="9">
        <v>36</v>
      </c>
      <c r="H5" s="10">
        <v>298.2</v>
      </c>
      <c r="I5" s="10">
        <v>278.37900000000002</v>
      </c>
      <c r="J5" s="6">
        <v>8841</v>
      </c>
      <c r="K5" s="11">
        <v>2124</v>
      </c>
      <c r="L5" s="11">
        <v>39</v>
      </c>
      <c r="N5" s="12">
        <v>7573</v>
      </c>
      <c r="O5" s="13">
        <v>0.14342268974097952</v>
      </c>
      <c r="P5" s="13">
        <v>6.972397476340694</v>
      </c>
    </row>
    <row r="6" spans="1:16" x14ac:dyDescent="0.2">
      <c r="A6" s="1" t="s">
        <v>11</v>
      </c>
      <c r="B6" s="8">
        <v>141.19999999999999</v>
      </c>
      <c r="C6" s="8">
        <v>131.04599999999999</v>
      </c>
      <c r="D6" s="3">
        <v>501</v>
      </c>
      <c r="E6" s="9">
        <v>137</v>
      </c>
      <c r="F6" s="9">
        <v>35.666699999999999</v>
      </c>
      <c r="H6" s="10">
        <v>141.19999999999999</v>
      </c>
      <c r="I6" s="10">
        <v>131.04599999999999</v>
      </c>
      <c r="J6" s="6">
        <v>3337</v>
      </c>
      <c r="K6" s="11">
        <v>803</v>
      </c>
      <c r="L6" s="11">
        <v>37.333300000000001</v>
      </c>
      <c r="N6" s="12">
        <v>2836</v>
      </c>
      <c r="O6" s="13">
        <v>0.1501348516631705</v>
      </c>
      <c r="P6" s="13">
        <v>6.6606786427145712</v>
      </c>
    </row>
    <row r="7" spans="1:16" x14ac:dyDescent="0.2">
      <c r="A7" s="1" t="s">
        <v>12</v>
      </c>
      <c r="B7" s="8">
        <v>298.2</v>
      </c>
      <c r="C7" s="8">
        <v>277.58300000000003</v>
      </c>
      <c r="D7" s="3">
        <v>1726</v>
      </c>
      <c r="E7" s="9">
        <v>495.33300000000003</v>
      </c>
      <c r="F7" s="9">
        <v>36</v>
      </c>
      <c r="H7" s="10">
        <v>298.2</v>
      </c>
      <c r="I7" s="10">
        <v>277.58300000000003</v>
      </c>
      <c r="J7" s="6">
        <v>11228</v>
      </c>
      <c r="K7" s="11">
        <v>2702.67</v>
      </c>
      <c r="L7" s="11">
        <v>39</v>
      </c>
      <c r="N7" s="12">
        <v>9502</v>
      </c>
      <c r="O7" s="13">
        <v>0.15372283576772355</v>
      </c>
      <c r="P7" s="13">
        <v>6.5052143684820392</v>
      </c>
    </row>
    <row r="8" spans="1:16" x14ac:dyDescent="0.2">
      <c r="A8" s="1" t="s">
        <v>14</v>
      </c>
      <c r="B8" s="8">
        <v>192.6</v>
      </c>
      <c r="C8" s="8">
        <v>179.36</v>
      </c>
      <c r="D8" s="3">
        <v>528</v>
      </c>
      <c r="E8" s="9">
        <v>144.667</v>
      </c>
      <c r="F8" s="9">
        <v>36.333300000000001</v>
      </c>
      <c r="H8" s="10">
        <v>192.6</v>
      </c>
      <c r="I8" s="10">
        <v>179.36</v>
      </c>
      <c r="J8" s="6">
        <v>3390</v>
      </c>
      <c r="K8" s="11">
        <v>815</v>
      </c>
      <c r="L8" s="11">
        <v>37</v>
      </c>
      <c r="N8" s="12">
        <v>2862</v>
      </c>
      <c r="O8" s="13">
        <v>0.15575221238938053</v>
      </c>
      <c r="P8" s="13">
        <v>6.4204545454545459</v>
      </c>
    </row>
    <row r="9" spans="1:16" x14ac:dyDescent="0.2">
      <c r="A9" s="1" t="s">
        <v>15</v>
      </c>
      <c r="B9" s="8">
        <v>167</v>
      </c>
      <c r="C9" s="8">
        <v>155.94300000000001</v>
      </c>
      <c r="D9" s="3">
        <v>1113</v>
      </c>
      <c r="E9" s="9">
        <v>322.66699999999997</v>
      </c>
      <c r="F9" s="9">
        <v>36</v>
      </c>
      <c r="H9" s="10">
        <v>167</v>
      </c>
      <c r="I9" s="10">
        <v>155.94300000000001</v>
      </c>
      <c r="J9" s="6">
        <v>7011</v>
      </c>
      <c r="K9" s="11">
        <v>1684.33</v>
      </c>
      <c r="L9" s="11">
        <v>37</v>
      </c>
      <c r="N9" s="12">
        <v>5898</v>
      </c>
      <c r="O9" s="13">
        <v>0.15875053487376978</v>
      </c>
      <c r="P9" s="13">
        <v>6.2991913746630726</v>
      </c>
    </row>
    <row r="10" spans="1:16" x14ac:dyDescent="0.2">
      <c r="A10" s="1" t="s">
        <v>16</v>
      </c>
      <c r="B10" s="8">
        <v>274.2</v>
      </c>
      <c r="C10" s="8">
        <v>264.214</v>
      </c>
      <c r="D10" s="3">
        <v>1697</v>
      </c>
      <c r="E10" s="9">
        <v>443.66699999999997</v>
      </c>
      <c r="F10" s="9">
        <v>36</v>
      </c>
      <c r="H10" s="10">
        <v>273.60000000000002</v>
      </c>
      <c r="I10" s="10">
        <v>264.19900000000001</v>
      </c>
      <c r="J10" s="6">
        <v>10447</v>
      </c>
      <c r="K10" s="11">
        <v>2580.67</v>
      </c>
      <c r="L10" s="11">
        <v>39.666699999999999</v>
      </c>
      <c r="N10" s="12">
        <v>8750</v>
      </c>
      <c r="O10" s="13">
        <v>0.16243897769694648</v>
      </c>
      <c r="P10" s="13">
        <v>6.1561579257513257</v>
      </c>
    </row>
    <row r="11" spans="1:16" x14ac:dyDescent="0.2">
      <c r="A11" s="1" t="s">
        <v>18</v>
      </c>
      <c r="B11" s="8">
        <v>226.4</v>
      </c>
      <c r="C11" s="8">
        <v>210.48</v>
      </c>
      <c r="D11" s="3">
        <v>1352</v>
      </c>
      <c r="E11" s="9">
        <v>391.66699999999997</v>
      </c>
      <c r="F11" s="9">
        <v>36.666699999999999</v>
      </c>
      <c r="H11" s="10">
        <v>226.4</v>
      </c>
      <c r="I11" s="10">
        <v>210.48</v>
      </c>
      <c r="J11" s="6">
        <v>8149</v>
      </c>
      <c r="K11" s="11">
        <v>1964.67</v>
      </c>
      <c r="L11" s="11">
        <v>38</v>
      </c>
      <c r="N11" s="12">
        <v>6797</v>
      </c>
      <c r="O11" s="13">
        <v>0.16590992759847834</v>
      </c>
      <c r="P11" s="13">
        <v>6.0273668639053257</v>
      </c>
    </row>
    <row r="12" spans="1:16" x14ac:dyDescent="0.2">
      <c r="A12" s="1" t="s">
        <v>19</v>
      </c>
      <c r="B12" s="8">
        <v>231.8</v>
      </c>
      <c r="C12" s="8">
        <v>217.09800000000001</v>
      </c>
      <c r="D12" s="3">
        <v>1714</v>
      </c>
      <c r="E12" s="9">
        <v>485.66699999999997</v>
      </c>
      <c r="F12" s="9">
        <v>36</v>
      </c>
      <c r="H12" s="10">
        <v>231</v>
      </c>
      <c r="I12" s="10">
        <v>217.09800000000001</v>
      </c>
      <c r="J12" s="6">
        <v>10196</v>
      </c>
      <c r="K12" s="11">
        <v>2470.33</v>
      </c>
      <c r="L12" s="11">
        <v>38.666699999999999</v>
      </c>
      <c r="N12" s="12">
        <v>8482</v>
      </c>
      <c r="O12" s="13">
        <v>0.16810513927030207</v>
      </c>
      <c r="P12" s="13">
        <v>5.9486581096849473</v>
      </c>
    </row>
    <row r="13" spans="1:16" x14ac:dyDescent="0.2">
      <c r="A13" s="1" t="s">
        <v>21</v>
      </c>
      <c r="B13" s="8">
        <v>322.39999999999998</v>
      </c>
      <c r="C13" s="8">
        <v>300.28899999999999</v>
      </c>
      <c r="D13" s="3">
        <v>2181</v>
      </c>
      <c r="E13" s="9">
        <v>624.33299999999997</v>
      </c>
      <c r="F13" s="9">
        <v>36</v>
      </c>
      <c r="H13" s="10">
        <v>322.39999999999998</v>
      </c>
      <c r="I13" s="10">
        <v>300.28899999999999</v>
      </c>
      <c r="J13" s="6">
        <v>12852</v>
      </c>
      <c r="K13" s="11">
        <v>3078.67</v>
      </c>
      <c r="L13" s="11">
        <v>39</v>
      </c>
      <c r="N13" s="12">
        <v>10671</v>
      </c>
      <c r="O13" s="13">
        <v>0.16970121381886089</v>
      </c>
      <c r="P13" s="13">
        <v>5.8927097661623105</v>
      </c>
    </row>
    <row r="14" spans="1:16" x14ac:dyDescent="0.2">
      <c r="A14" s="1" t="s">
        <v>22</v>
      </c>
      <c r="B14" s="8">
        <v>336.8</v>
      </c>
      <c r="C14" s="8">
        <v>323.52199999999999</v>
      </c>
      <c r="D14" s="3">
        <v>1869</v>
      </c>
      <c r="E14" s="9">
        <v>494</v>
      </c>
      <c r="F14" s="9">
        <v>36</v>
      </c>
      <c r="H14" s="10">
        <v>336.2</v>
      </c>
      <c r="I14" s="10">
        <v>323.46899999999999</v>
      </c>
      <c r="J14" s="6">
        <v>10430</v>
      </c>
      <c r="K14" s="11">
        <v>2488.67</v>
      </c>
      <c r="L14" s="11">
        <v>39</v>
      </c>
      <c r="N14" s="12">
        <v>8561</v>
      </c>
      <c r="O14" s="13">
        <v>0.17919463087248322</v>
      </c>
      <c r="P14" s="13">
        <v>5.5805243445692883</v>
      </c>
    </row>
    <row r="15" spans="1:16" x14ac:dyDescent="0.2">
      <c r="A15" s="1" t="s">
        <v>23</v>
      </c>
      <c r="B15" s="8">
        <v>307.8</v>
      </c>
      <c r="C15" s="8">
        <v>286.66899999999998</v>
      </c>
      <c r="D15" s="3">
        <v>1705</v>
      </c>
      <c r="E15" s="9">
        <v>508.33300000000003</v>
      </c>
      <c r="F15" s="9">
        <v>37</v>
      </c>
      <c r="H15" s="10">
        <v>307.8</v>
      </c>
      <c r="I15" s="10">
        <v>286.66899999999998</v>
      </c>
      <c r="J15" s="6">
        <v>9463</v>
      </c>
      <c r="K15" s="11">
        <v>2281.67</v>
      </c>
      <c r="L15" s="11">
        <v>38.333300000000001</v>
      </c>
      <c r="N15" s="12">
        <v>7758</v>
      </c>
      <c r="O15" s="13">
        <v>0.18017542005706436</v>
      </c>
      <c r="P15" s="13">
        <v>5.5501466275659821</v>
      </c>
    </row>
    <row r="16" spans="1:16" x14ac:dyDescent="0.2">
      <c r="A16" s="1" t="s">
        <v>24</v>
      </c>
      <c r="B16" s="8">
        <v>101.2</v>
      </c>
      <c r="C16" s="8">
        <v>94.588899999999995</v>
      </c>
      <c r="D16" s="3">
        <v>459</v>
      </c>
      <c r="E16" s="9">
        <v>117.333</v>
      </c>
      <c r="F16" s="9">
        <v>36</v>
      </c>
      <c r="H16" s="10">
        <v>101.2</v>
      </c>
      <c r="I16" s="10">
        <v>94.588899999999995</v>
      </c>
      <c r="J16" s="6">
        <v>2516</v>
      </c>
      <c r="K16" s="11">
        <v>605.66700000000003</v>
      </c>
      <c r="L16" s="11">
        <v>36</v>
      </c>
      <c r="N16" s="12">
        <v>2057</v>
      </c>
      <c r="O16" s="13">
        <v>0.18243243243243243</v>
      </c>
      <c r="P16" s="13">
        <v>5.4814814814814818</v>
      </c>
    </row>
    <row r="17" spans="1:16" x14ac:dyDescent="0.2">
      <c r="A17" s="1" t="s">
        <v>26</v>
      </c>
      <c r="B17" s="8">
        <v>322.39999999999998</v>
      </c>
      <c r="C17" s="8">
        <v>300.32</v>
      </c>
      <c r="D17" s="3">
        <v>1488</v>
      </c>
      <c r="E17" s="9">
        <v>404.33300000000003</v>
      </c>
      <c r="F17" s="9">
        <v>36.333300000000001</v>
      </c>
      <c r="H17" s="10">
        <v>322.39999999999998</v>
      </c>
      <c r="I17" s="10">
        <v>300.32</v>
      </c>
      <c r="J17" s="6">
        <v>7799</v>
      </c>
      <c r="K17" s="11">
        <v>1867.67</v>
      </c>
      <c r="L17" s="11">
        <v>38</v>
      </c>
      <c r="N17" s="12">
        <v>6311</v>
      </c>
      <c r="O17" s="13">
        <v>0.19079369149891012</v>
      </c>
      <c r="P17" s="13">
        <v>5.241263440860215</v>
      </c>
    </row>
    <row r="18" spans="1:16" x14ac:dyDescent="0.2">
      <c r="A18" s="1" t="s">
        <v>27</v>
      </c>
      <c r="B18" s="8">
        <v>307.8</v>
      </c>
      <c r="C18" s="8">
        <v>286.95499999999998</v>
      </c>
      <c r="D18" s="3">
        <v>2329</v>
      </c>
      <c r="E18" s="9">
        <v>656</v>
      </c>
      <c r="F18" s="9">
        <v>36</v>
      </c>
      <c r="H18" s="10">
        <v>307.8</v>
      </c>
      <c r="I18" s="10">
        <v>286.95499999999998</v>
      </c>
      <c r="J18" s="6">
        <v>12152</v>
      </c>
      <c r="K18" s="11">
        <v>2904.67</v>
      </c>
      <c r="L18" s="11">
        <v>39.666699999999999</v>
      </c>
      <c r="N18" s="12">
        <v>9823</v>
      </c>
      <c r="O18" s="13">
        <v>0.19165569453587886</v>
      </c>
      <c r="P18" s="13">
        <v>5.2176899957063121</v>
      </c>
    </row>
    <row r="19" spans="1:16" x14ac:dyDescent="0.2">
      <c r="A19" s="1" t="s">
        <v>28</v>
      </c>
      <c r="B19" s="8">
        <v>199.2</v>
      </c>
      <c r="C19" s="8">
        <v>187.84200000000001</v>
      </c>
      <c r="D19" s="3">
        <v>1340</v>
      </c>
      <c r="E19" s="9">
        <v>379</v>
      </c>
      <c r="F19" s="9">
        <v>36</v>
      </c>
      <c r="H19" s="10">
        <v>198.4</v>
      </c>
      <c r="I19" s="10">
        <v>187.84200000000001</v>
      </c>
      <c r="J19" s="6">
        <v>6921</v>
      </c>
      <c r="K19" s="11">
        <v>1801.33</v>
      </c>
      <c r="L19" s="11">
        <v>38.333300000000001</v>
      </c>
      <c r="N19" s="12">
        <v>5581</v>
      </c>
      <c r="O19" s="13">
        <v>0.19361363964744979</v>
      </c>
      <c r="P19" s="13">
        <v>5.1649253731343281</v>
      </c>
    </row>
    <row r="20" spans="1:16" x14ac:dyDescent="0.2">
      <c r="A20" s="1" t="s">
        <v>30</v>
      </c>
      <c r="B20" s="8">
        <v>312.60000000000002</v>
      </c>
      <c r="C20" s="8">
        <v>296.05799999999999</v>
      </c>
      <c r="D20" s="3">
        <v>2403</v>
      </c>
      <c r="E20" s="9">
        <v>684.33299999999997</v>
      </c>
      <c r="F20" s="9">
        <v>36</v>
      </c>
      <c r="H20" s="10">
        <v>311.8</v>
      </c>
      <c r="I20" s="10">
        <v>295.74700000000001</v>
      </c>
      <c r="J20" s="6">
        <v>12098</v>
      </c>
      <c r="K20" s="11">
        <v>2923.67</v>
      </c>
      <c r="L20" s="11">
        <v>39.333300000000001</v>
      </c>
      <c r="N20" s="12">
        <v>9695</v>
      </c>
      <c r="O20" s="13">
        <v>0.19862787237559928</v>
      </c>
      <c r="P20" s="13">
        <v>5.0345401581356635</v>
      </c>
    </row>
    <row r="21" spans="1:16" x14ac:dyDescent="0.2">
      <c r="A21" s="1" t="s">
        <v>31</v>
      </c>
      <c r="B21" s="8">
        <v>208</v>
      </c>
      <c r="C21" s="8">
        <v>194.75800000000001</v>
      </c>
      <c r="D21" s="3">
        <v>1398</v>
      </c>
      <c r="E21" s="9">
        <v>383.66699999999997</v>
      </c>
      <c r="F21" s="9">
        <v>36.666699999999999</v>
      </c>
      <c r="H21" s="10">
        <v>208</v>
      </c>
      <c r="I21" s="10">
        <v>194.81399999999999</v>
      </c>
      <c r="J21" s="6">
        <v>6999</v>
      </c>
      <c r="K21" s="11">
        <v>1692</v>
      </c>
      <c r="L21" s="11">
        <v>38.333300000000001</v>
      </c>
      <c r="N21" s="12">
        <v>5601</v>
      </c>
      <c r="O21" s="13">
        <v>0.19974282040291469</v>
      </c>
      <c r="P21" s="13">
        <v>5.0064377682403434</v>
      </c>
    </row>
    <row r="22" spans="1:16" x14ac:dyDescent="0.2">
      <c r="A22" s="1" t="s">
        <v>32</v>
      </c>
      <c r="B22" s="8">
        <v>312</v>
      </c>
      <c r="C22" s="8">
        <v>304.67099999999999</v>
      </c>
      <c r="D22" s="3">
        <v>2350</v>
      </c>
      <c r="E22" s="9">
        <v>667.66700000000003</v>
      </c>
      <c r="F22" s="9">
        <v>36.333300000000001</v>
      </c>
      <c r="H22" s="10">
        <v>311.2</v>
      </c>
      <c r="I22" s="10">
        <v>305.44299999999998</v>
      </c>
      <c r="J22" s="6">
        <v>11565</v>
      </c>
      <c r="K22" s="11">
        <v>2766</v>
      </c>
      <c r="L22" s="11">
        <v>39.333300000000001</v>
      </c>
      <c r="N22" s="12">
        <v>9215</v>
      </c>
      <c r="O22" s="13">
        <v>0.20319930825767402</v>
      </c>
      <c r="P22" s="13">
        <v>4.9212765957446809</v>
      </c>
    </row>
    <row r="23" spans="1:16" x14ac:dyDescent="0.2">
      <c r="A23" s="1" t="s">
        <v>33</v>
      </c>
      <c r="B23" s="8">
        <v>293.39999999999998</v>
      </c>
      <c r="C23" s="8">
        <v>284.12</v>
      </c>
      <c r="D23" s="3">
        <v>2322</v>
      </c>
      <c r="E23" s="9">
        <v>645</v>
      </c>
      <c r="F23" s="9">
        <v>36.333300000000001</v>
      </c>
      <c r="H23" s="10">
        <v>293.39999999999998</v>
      </c>
      <c r="I23" s="10">
        <v>284.12</v>
      </c>
      <c r="J23" s="6">
        <v>11235</v>
      </c>
      <c r="K23" s="11">
        <v>2696</v>
      </c>
      <c r="L23" s="11">
        <v>39.666699999999999</v>
      </c>
      <c r="N23" s="12">
        <v>8913</v>
      </c>
      <c r="O23" s="13">
        <v>0.20667556742323098</v>
      </c>
      <c r="P23" s="13">
        <v>4.8385012919896644</v>
      </c>
    </row>
    <row r="24" spans="1:16" x14ac:dyDescent="0.2">
      <c r="A24" s="1" t="s">
        <v>35</v>
      </c>
      <c r="B24" s="8">
        <v>120.8</v>
      </c>
      <c r="C24" s="8">
        <v>112.254</v>
      </c>
      <c r="D24" s="3">
        <v>303</v>
      </c>
      <c r="E24" s="9">
        <v>81.666700000000006</v>
      </c>
      <c r="F24" s="9">
        <v>36.666699999999999</v>
      </c>
      <c r="H24" s="10">
        <v>120.8</v>
      </c>
      <c r="I24" s="10">
        <v>112.254</v>
      </c>
      <c r="J24" s="6">
        <v>1453</v>
      </c>
      <c r="K24" s="11">
        <v>344.66699999999997</v>
      </c>
      <c r="L24" s="11">
        <v>36.333300000000001</v>
      </c>
      <c r="N24" s="12">
        <v>1150</v>
      </c>
      <c r="O24" s="13">
        <v>0.20853406744666209</v>
      </c>
      <c r="P24" s="13">
        <v>4.7953795379537958</v>
      </c>
    </row>
    <row r="25" spans="1:16" x14ac:dyDescent="0.2">
      <c r="A25" s="1" t="s">
        <v>37</v>
      </c>
      <c r="B25" s="8">
        <v>356</v>
      </c>
      <c r="C25" s="8">
        <v>342.79199999999997</v>
      </c>
      <c r="D25" s="3">
        <v>2351</v>
      </c>
      <c r="E25" s="9">
        <v>649</v>
      </c>
      <c r="F25" s="9">
        <v>36.333300000000001</v>
      </c>
      <c r="H25" s="10">
        <v>356</v>
      </c>
      <c r="I25" s="10">
        <v>343.15899999999999</v>
      </c>
      <c r="J25" s="6">
        <v>11218</v>
      </c>
      <c r="K25" s="11">
        <v>2676</v>
      </c>
      <c r="L25" s="11">
        <v>39.333300000000001</v>
      </c>
      <c r="N25" s="12">
        <v>8867</v>
      </c>
      <c r="O25" s="13">
        <v>0.209573899090747</v>
      </c>
      <c r="P25" s="13">
        <v>4.7715865589111015</v>
      </c>
    </row>
    <row r="26" spans="1:16" x14ac:dyDescent="0.2">
      <c r="A26" s="1" t="s">
        <v>38</v>
      </c>
      <c r="B26" s="8">
        <v>311.2</v>
      </c>
      <c r="C26" s="8">
        <v>304.17700000000002</v>
      </c>
      <c r="D26" s="3">
        <v>2502</v>
      </c>
      <c r="E26" s="9">
        <v>719</v>
      </c>
      <c r="F26" s="9">
        <v>37</v>
      </c>
      <c r="H26" s="10">
        <v>311.2</v>
      </c>
      <c r="I26" s="10">
        <v>304.17899999999997</v>
      </c>
      <c r="J26" s="6">
        <v>11763</v>
      </c>
      <c r="K26" s="11">
        <v>2851.33</v>
      </c>
      <c r="L26" s="11">
        <v>39.333300000000001</v>
      </c>
      <c r="N26" s="12">
        <v>9261</v>
      </c>
      <c r="O26" s="13">
        <v>0.2127008416220352</v>
      </c>
      <c r="P26" s="13">
        <v>4.7014388489208629</v>
      </c>
    </row>
    <row r="27" spans="1:16" x14ac:dyDescent="0.2">
      <c r="A27" s="1" t="s">
        <v>39</v>
      </c>
      <c r="B27" s="8">
        <v>72.2</v>
      </c>
      <c r="C27" s="8">
        <v>67.119299999999996</v>
      </c>
      <c r="D27" s="3">
        <v>131</v>
      </c>
      <c r="E27" s="9">
        <v>34.666699999999999</v>
      </c>
      <c r="F27" s="9">
        <v>35.333300000000001</v>
      </c>
      <c r="H27" s="10">
        <v>72.2</v>
      </c>
      <c r="I27" s="10">
        <v>67.119299999999996</v>
      </c>
      <c r="J27" s="6">
        <v>586</v>
      </c>
      <c r="K27" s="11">
        <v>145</v>
      </c>
      <c r="L27" s="11">
        <v>36.333300000000001</v>
      </c>
      <c r="N27" s="12">
        <v>455</v>
      </c>
      <c r="O27" s="13">
        <v>0.2235494880546075</v>
      </c>
      <c r="P27" s="13">
        <v>4.4732824427480917</v>
      </c>
    </row>
    <row r="28" spans="1:16" x14ac:dyDescent="0.2">
      <c r="A28" s="1" t="s">
        <v>41</v>
      </c>
      <c r="B28" s="8">
        <v>374.6</v>
      </c>
      <c r="C28" s="8">
        <v>363.47300000000001</v>
      </c>
      <c r="D28" s="3">
        <v>2627</v>
      </c>
      <c r="E28" s="9">
        <v>747.66700000000003</v>
      </c>
      <c r="F28" s="9">
        <v>37</v>
      </c>
      <c r="H28" s="10">
        <v>373.8</v>
      </c>
      <c r="I28" s="10">
        <v>363.47300000000001</v>
      </c>
      <c r="J28" s="6">
        <v>11732</v>
      </c>
      <c r="K28" s="11">
        <v>2805.67</v>
      </c>
      <c r="L28" s="11">
        <v>39.333300000000001</v>
      </c>
      <c r="N28" s="12">
        <v>9105</v>
      </c>
      <c r="O28" s="13">
        <v>0.22391749062393454</v>
      </c>
      <c r="P28" s="13">
        <v>4.4659307194518458</v>
      </c>
    </row>
    <row r="29" spans="1:16" x14ac:dyDescent="0.2">
      <c r="A29" s="1" t="s">
        <v>42</v>
      </c>
      <c r="B29" s="8">
        <v>273.60000000000002</v>
      </c>
      <c r="C29" s="8">
        <v>264.83699999999999</v>
      </c>
      <c r="D29" s="3">
        <v>2521</v>
      </c>
      <c r="E29" s="9">
        <v>623.66700000000003</v>
      </c>
      <c r="F29" s="9">
        <v>36.333300000000001</v>
      </c>
      <c r="H29" s="10">
        <v>273.60000000000002</v>
      </c>
      <c r="I29" s="10">
        <v>266.56299999999999</v>
      </c>
      <c r="J29" s="6">
        <v>11120</v>
      </c>
      <c r="K29" s="11">
        <v>2686.67</v>
      </c>
      <c r="L29" s="11">
        <v>39</v>
      </c>
      <c r="N29" s="12">
        <v>8599</v>
      </c>
      <c r="O29" s="13">
        <v>0.22670863309352518</v>
      </c>
      <c r="P29" s="13">
        <v>4.4109480364934548</v>
      </c>
    </row>
    <row r="30" spans="1:16" x14ac:dyDescent="0.2">
      <c r="A30" s="1" t="s">
        <v>43</v>
      </c>
      <c r="B30" s="8">
        <v>293.39999999999998</v>
      </c>
      <c r="C30" s="8">
        <v>284.80599999999998</v>
      </c>
      <c r="D30" s="3">
        <v>2645</v>
      </c>
      <c r="E30" s="9">
        <v>746</v>
      </c>
      <c r="F30" s="9">
        <v>37</v>
      </c>
      <c r="H30" s="10">
        <v>293.39999999999998</v>
      </c>
      <c r="I30" s="10">
        <v>284.80599999999998</v>
      </c>
      <c r="J30" s="6">
        <v>11568</v>
      </c>
      <c r="K30" s="11">
        <v>2791.67</v>
      </c>
      <c r="L30" s="11">
        <v>39</v>
      </c>
      <c r="N30" s="12">
        <v>8923</v>
      </c>
      <c r="O30" s="13">
        <v>0.22864799446749653</v>
      </c>
      <c r="P30" s="13">
        <v>4.3735349716446121</v>
      </c>
    </row>
    <row r="31" spans="1:16" x14ac:dyDescent="0.2">
      <c r="A31" s="1" t="s">
        <v>45</v>
      </c>
      <c r="B31" s="8">
        <v>167</v>
      </c>
      <c r="C31" s="8">
        <v>155.56100000000001</v>
      </c>
      <c r="D31" s="3">
        <v>803</v>
      </c>
      <c r="E31" s="9">
        <v>222</v>
      </c>
      <c r="F31" s="9">
        <v>36</v>
      </c>
      <c r="H31" s="10">
        <v>167</v>
      </c>
      <c r="I31" s="10">
        <v>155.56100000000001</v>
      </c>
      <c r="J31" s="6">
        <v>3477</v>
      </c>
      <c r="K31" s="11">
        <v>831.66700000000003</v>
      </c>
      <c r="L31" s="11">
        <v>36.333300000000001</v>
      </c>
      <c r="N31" s="12">
        <v>2674</v>
      </c>
      <c r="O31" s="13">
        <v>0.23094621800402645</v>
      </c>
      <c r="P31" s="13">
        <v>4.3300124533001245</v>
      </c>
    </row>
    <row r="32" spans="1:16" x14ac:dyDescent="0.2">
      <c r="A32" s="1" t="s">
        <v>46</v>
      </c>
      <c r="B32" s="8">
        <v>101.2</v>
      </c>
      <c r="C32" s="8">
        <v>94.068700000000007</v>
      </c>
      <c r="D32" s="3">
        <v>469</v>
      </c>
      <c r="E32" s="9">
        <v>116.333</v>
      </c>
      <c r="F32" s="9">
        <v>36.333300000000001</v>
      </c>
      <c r="H32" s="10">
        <v>101.2</v>
      </c>
      <c r="I32" s="10">
        <v>94.068700000000007</v>
      </c>
      <c r="J32" s="6">
        <v>2001</v>
      </c>
      <c r="K32" s="11">
        <v>480.33300000000003</v>
      </c>
      <c r="L32" s="11">
        <v>36.333300000000001</v>
      </c>
      <c r="N32" s="12">
        <v>1532</v>
      </c>
      <c r="O32" s="13">
        <v>0.23438280859570215</v>
      </c>
      <c r="P32" s="13">
        <v>4.2665245202558637</v>
      </c>
    </row>
    <row r="33" spans="1:16" x14ac:dyDescent="0.2">
      <c r="A33" s="1" t="s">
        <v>47</v>
      </c>
      <c r="B33" s="8">
        <v>198.4</v>
      </c>
      <c r="C33" s="8">
        <v>188.291</v>
      </c>
      <c r="D33" s="3">
        <v>1585</v>
      </c>
      <c r="E33" s="9">
        <v>459.33300000000003</v>
      </c>
      <c r="F33" s="9">
        <v>36</v>
      </c>
      <c r="H33" s="10">
        <v>198.4</v>
      </c>
      <c r="I33" s="10">
        <v>188.291</v>
      </c>
      <c r="J33" s="6">
        <v>6649</v>
      </c>
      <c r="K33" s="11">
        <v>1602</v>
      </c>
      <c r="L33" s="11">
        <v>37.666699999999999</v>
      </c>
      <c r="N33" s="12">
        <v>5064</v>
      </c>
      <c r="O33" s="13">
        <v>0.23838171153556925</v>
      </c>
      <c r="P33" s="13">
        <v>4.1949526813880125</v>
      </c>
    </row>
    <row r="34" spans="1:16" x14ac:dyDescent="0.2">
      <c r="A34" s="1" t="s">
        <v>49</v>
      </c>
      <c r="B34" s="8">
        <v>341</v>
      </c>
      <c r="C34" s="8">
        <v>320.22300000000001</v>
      </c>
      <c r="D34" s="3">
        <v>2914</v>
      </c>
      <c r="E34" s="9">
        <v>815.66700000000003</v>
      </c>
      <c r="F34" s="9">
        <v>37</v>
      </c>
      <c r="H34" s="10">
        <v>341</v>
      </c>
      <c r="I34" s="10">
        <v>320.22300000000001</v>
      </c>
      <c r="J34" s="6">
        <v>12028</v>
      </c>
      <c r="K34" s="11">
        <v>2891.33</v>
      </c>
      <c r="L34" s="11">
        <v>40.333300000000001</v>
      </c>
      <c r="N34" s="12">
        <v>9114</v>
      </c>
      <c r="O34" s="13">
        <v>0.2422680412371134</v>
      </c>
      <c r="P34" s="13">
        <v>4.1276595744680851</v>
      </c>
    </row>
    <row r="35" spans="1:16" x14ac:dyDescent="0.2">
      <c r="A35" s="1" t="s">
        <v>50</v>
      </c>
      <c r="B35" s="8">
        <v>192.6</v>
      </c>
      <c r="C35" s="8">
        <v>179.36</v>
      </c>
      <c r="D35" s="3">
        <v>506</v>
      </c>
      <c r="E35" s="9">
        <v>132</v>
      </c>
      <c r="F35" s="9">
        <v>36</v>
      </c>
      <c r="H35" s="10">
        <v>192.6</v>
      </c>
      <c r="I35" s="10">
        <v>179.36</v>
      </c>
      <c r="J35" s="6">
        <v>2079</v>
      </c>
      <c r="K35" s="11">
        <v>495</v>
      </c>
      <c r="L35" s="11">
        <v>36.666699999999999</v>
      </c>
      <c r="N35" s="12">
        <v>1573</v>
      </c>
      <c r="O35" s="13">
        <v>0.24338624338624337</v>
      </c>
      <c r="P35" s="13">
        <v>4.1086956521739131</v>
      </c>
    </row>
    <row r="36" spans="1:16" x14ac:dyDescent="0.2">
      <c r="A36" s="1" t="s">
        <v>51</v>
      </c>
      <c r="B36" s="8">
        <v>110.8</v>
      </c>
      <c r="C36" s="8">
        <v>103.89</v>
      </c>
      <c r="D36" s="3">
        <v>651</v>
      </c>
      <c r="E36" s="9">
        <v>163</v>
      </c>
      <c r="F36" s="9">
        <v>36.333300000000001</v>
      </c>
      <c r="H36" s="10">
        <v>110.8</v>
      </c>
      <c r="I36" s="10">
        <v>103.89</v>
      </c>
      <c r="J36" s="6">
        <v>2582</v>
      </c>
      <c r="K36" s="11">
        <v>616.66700000000003</v>
      </c>
      <c r="L36" s="11">
        <v>37.666699999999999</v>
      </c>
      <c r="N36" s="12">
        <v>1931</v>
      </c>
      <c r="O36" s="13">
        <v>0.25213013168086756</v>
      </c>
      <c r="P36" s="13">
        <v>3.9662058371735793</v>
      </c>
    </row>
    <row r="37" spans="1:16" x14ac:dyDescent="0.2">
      <c r="A37" s="1" t="s">
        <v>52</v>
      </c>
      <c r="B37" s="8">
        <v>374.4</v>
      </c>
      <c r="C37" s="8">
        <v>354.34800000000001</v>
      </c>
      <c r="D37" s="3">
        <v>3102</v>
      </c>
      <c r="E37" s="9">
        <v>878</v>
      </c>
      <c r="F37" s="9">
        <v>37</v>
      </c>
      <c r="H37" s="10">
        <v>374.4</v>
      </c>
      <c r="I37" s="10">
        <v>355.20400000000001</v>
      </c>
      <c r="J37" s="6">
        <v>12098</v>
      </c>
      <c r="K37" s="11">
        <v>2897</v>
      </c>
      <c r="L37" s="11">
        <v>39</v>
      </c>
      <c r="N37" s="12">
        <v>8996</v>
      </c>
      <c r="O37" s="13">
        <v>0.25640601752355763</v>
      </c>
      <c r="P37" s="13">
        <v>3.9000644745325594</v>
      </c>
    </row>
    <row r="38" spans="1:16" x14ac:dyDescent="0.2">
      <c r="A38" s="1" t="s">
        <v>53</v>
      </c>
      <c r="B38" s="8">
        <v>306</v>
      </c>
      <c r="C38" s="8">
        <v>288.31299999999999</v>
      </c>
      <c r="D38" s="3">
        <v>2779</v>
      </c>
      <c r="E38" s="9">
        <v>826.66700000000003</v>
      </c>
      <c r="F38" s="9">
        <v>37.333300000000001</v>
      </c>
      <c r="H38" s="10">
        <v>305.2</v>
      </c>
      <c r="I38" s="10">
        <v>288.31299999999999</v>
      </c>
      <c r="J38" s="6">
        <v>10744</v>
      </c>
      <c r="K38" s="11">
        <v>2577.33</v>
      </c>
      <c r="L38" s="11">
        <v>39.666699999999999</v>
      </c>
      <c r="N38" s="12">
        <v>7965</v>
      </c>
      <c r="O38" s="13">
        <v>0.2586559940431869</v>
      </c>
      <c r="P38" s="13">
        <v>3.8661388988844907</v>
      </c>
    </row>
    <row r="39" spans="1:16" x14ac:dyDescent="0.2">
      <c r="A39" s="1" t="s">
        <v>54</v>
      </c>
      <c r="B39" s="8">
        <v>370</v>
      </c>
      <c r="C39" s="8">
        <v>348.09899999999999</v>
      </c>
      <c r="D39" s="3">
        <v>3197</v>
      </c>
      <c r="E39" s="9">
        <v>883.66700000000003</v>
      </c>
      <c r="F39" s="9">
        <v>37</v>
      </c>
      <c r="H39" s="10">
        <v>370</v>
      </c>
      <c r="I39" s="10">
        <v>349.00299999999999</v>
      </c>
      <c r="J39" s="6">
        <v>12354</v>
      </c>
      <c r="K39" s="11">
        <v>2991.33</v>
      </c>
      <c r="L39" s="11">
        <v>39</v>
      </c>
      <c r="N39" s="12">
        <v>9157</v>
      </c>
      <c r="O39" s="13">
        <v>0.25878258054071557</v>
      </c>
      <c r="P39" s="13">
        <v>3.8642477322489834</v>
      </c>
    </row>
    <row r="40" spans="1:16" x14ac:dyDescent="0.2">
      <c r="A40" s="1" t="s">
        <v>55</v>
      </c>
      <c r="B40" s="8">
        <v>231</v>
      </c>
      <c r="C40" s="8">
        <v>217.41499999999999</v>
      </c>
      <c r="D40" s="3">
        <v>2496</v>
      </c>
      <c r="E40" s="9">
        <v>756</v>
      </c>
      <c r="F40" s="9">
        <v>37.333300000000001</v>
      </c>
      <c r="H40" s="10">
        <v>231</v>
      </c>
      <c r="I40" s="10">
        <v>217.42099999999999</v>
      </c>
      <c r="J40" s="6">
        <v>9634</v>
      </c>
      <c r="K40" s="11">
        <v>2316.33</v>
      </c>
      <c r="L40" s="11">
        <v>38.666699999999999</v>
      </c>
      <c r="N40" s="12">
        <v>7138</v>
      </c>
      <c r="O40" s="13">
        <v>0.25908241644176871</v>
      </c>
      <c r="P40" s="13">
        <v>3.859775641025641</v>
      </c>
    </row>
    <row r="41" spans="1:16" x14ac:dyDescent="0.2">
      <c r="A41" s="1" t="s">
        <v>56</v>
      </c>
      <c r="B41" s="8">
        <v>344.6</v>
      </c>
      <c r="C41" s="8">
        <v>322.93700000000001</v>
      </c>
      <c r="D41" s="3">
        <v>3053</v>
      </c>
      <c r="E41" s="9">
        <v>829.66700000000003</v>
      </c>
      <c r="F41" s="9">
        <v>36.333300000000001</v>
      </c>
      <c r="H41" s="10">
        <v>344.6</v>
      </c>
      <c r="I41" s="10">
        <v>322.93700000000001</v>
      </c>
      <c r="J41" s="6">
        <v>11595</v>
      </c>
      <c r="K41" s="11">
        <v>2779.67</v>
      </c>
      <c r="L41" s="11">
        <v>39</v>
      </c>
      <c r="N41" s="12">
        <v>8542</v>
      </c>
      <c r="O41" s="13">
        <v>0.26330314790858128</v>
      </c>
      <c r="P41" s="13">
        <v>3.7979037012774319</v>
      </c>
    </row>
    <row r="42" spans="1:16" x14ac:dyDescent="0.2">
      <c r="A42" s="1" t="s">
        <v>57</v>
      </c>
      <c r="B42" s="8">
        <v>106.4</v>
      </c>
      <c r="C42" s="8">
        <v>99.8887</v>
      </c>
      <c r="D42" s="3">
        <v>777</v>
      </c>
      <c r="E42" s="9">
        <v>237.667</v>
      </c>
      <c r="F42" s="9">
        <v>36</v>
      </c>
      <c r="H42" s="10">
        <v>106.4</v>
      </c>
      <c r="I42" s="10">
        <v>99.8887</v>
      </c>
      <c r="J42" s="6">
        <v>2899</v>
      </c>
      <c r="K42" s="11">
        <v>709</v>
      </c>
      <c r="L42" s="11">
        <v>36.333300000000001</v>
      </c>
      <c r="N42" s="12">
        <v>2122</v>
      </c>
      <c r="O42" s="13">
        <v>0.26802345636426356</v>
      </c>
      <c r="P42" s="13">
        <v>3.731016731016731</v>
      </c>
    </row>
    <row r="43" spans="1:16" x14ac:dyDescent="0.2">
      <c r="A43" s="1" t="s">
        <v>58</v>
      </c>
      <c r="B43" s="8">
        <v>106.4</v>
      </c>
      <c r="C43" s="8">
        <v>100.26900000000001</v>
      </c>
      <c r="D43" s="3">
        <v>680</v>
      </c>
      <c r="E43" s="9">
        <v>187.333</v>
      </c>
      <c r="F43" s="9">
        <v>36</v>
      </c>
      <c r="H43" s="10">
        <v>106.4</v>
      </c>
      <c r="I43" s="10">
        <v>100.26900000000001</v>
      </c>
      <c r="J43" s="6">
        <v>2537</v>
      </c>
      <c r="K43" s="11">
        <v>610</v>
      </c>
      <c r="L43" s="11">
        <v>36</v>
      </c>
      <c r="N43" s="12">
        <v>1857</v>
      </c>
      <c r="O43" s="13">
        <v>0.26803310997240837</v>
      </c>
      <c r="P43" s="13">
        <v>3.7308823529411765</v>
      </c>
    </row>
    <row r="44" spans="1:16" x14ac:dyDescent="0.2">
      <c r="A44" s="1" t="s">
        <v>59</v>
      </c>
      <c r="B44" s="8">
        <v>305.2</v>
      </c>
      <c r="C44" s="8">
        <v>288.94099999999997</v>
      </c>
      <c r="D44" s="3">
        <v>3400</v>
      </c>
      <c r="E44" s="9">
        <v>964.66700000000003</v>
      </c>
      <c r="F44" s="9">
        <v>37</v>
      </c>
      <c r="H44" s="10">
        <v>305.2</v>
      </c>
      <c r="I44" s="10">
        <v>288.94099999999997</v>
      </c>
      <c r="J44" s="6">
        <v>12410</v>
      </c>
      <c r="K44" s="11">
        <v>2990</v>
      </c>
      <c r="L44" s="11">
        <v>39.666699999999999</v>
      </c>
      <c r="N44" s="12">
        <v>9010</v>
      </c>
      <c r="O44" s="13">
        <v>0.27397260273972601</v>
      </c>
      <c r="P44" s="13">
        <v>3.65</v>
      </c>
    </row>
    <row r="45" spans="1:16" x14ac:dyDescent="0.2">
      <c r="A45" s="1" t="s">
        <v>60</v>
      </c>
      <c r="B45" s="8">
        <v>311.8</v>
      </c>
      <c r="C45" s="8">
        <v>294.798</v>
      </c>
      <c r="D45" s="3">
        <v>2654</v>
      </c>
      <c r="E45" s="9">
        <v>757.66700000000003</v>
      </c>
      <c r="F45" s="9">
        <v>37</v>
      </c>
      <c r="H45" s="10">
        <v>311.8</v>
      </c>
      <c r="I45" s="10">
        <v>295.88799999999998</v>
      </c>
      <c r="J45" s="6">
        <v>9526</v>
      </c>
      <c r="K45" s="11">
        <v>2271.67</v>
      </c>
      <c r="L45" s="11">
        <v>38</v>
      </c>
      <c r="N45" s="12">
        <v>6872</v>
      </c>
      <c r="O45" s="13">
        <v>0.27860592063825318</v>
      </c>
      <c r="P45" s="13">
        <v>3.5892991710625473</v>
      </c>
    </row>
    <row r="46" spans="1:16" x14ac:dyDescent="0.2">
      <c r="A46" s="1" t="s">
        <v>61</v>
      </c>
      <c r="B46" s="8">
        <v>393.4</v>
      </c>
      <c r="C46" s="8">
        <v>370.48399999999998</v>
      </c>
      <c r="D46" s="3">
        <v>3877</v>
      </c>
      <c r="E46" s="9">
        <v>1117.67</v>
      </c>
      <c r="F46" s="9">
        <v>37.666699999999999</v>
      </c>
      <c r="H46" s="10">
        <v>392.6</v>
      </c>
      <c r="I46" s="10">
        <v>371.66899999999998</v>
      </c>
      <c r="J46" s="6">
        <v>13611</v>
      </c>
      <c r="K46" s="11">
        <v>3275.33</v>
      </c>
      <c r="L46" s="11">
        <v>40</v>
      </c>
      <c r="N46" s="12">
        <v>9734</v>
      </c>
      <c r="O46" s="13">
        <v>0.28484314157666596</v>
      </c>
      <c r="P46" s="13">
        <v>3.5107041526953831</v>
      </c>
    </row>
    <row r="47" spans="1:16" x14ac:dyDescent="0.2">
      <c r="A47" s="1" t="s">
        <v>62</v>
      </c>
      <c r="B47" s="8">
        <v>413</v>
      </c>
      <c r="C47" s="8">
        <v>386.73099999999999</v>
      </c>
      <c r="D47" s="3">
        <v>3409</v>
      </c>
      <c r="E47" s="9">
        <v>968.66700000000003</v>
      </c>
      <c r="F47" s="9">
        <v>36.666699999999999</v>
      </c>
      <c r="H47" s="10">
        <v>412.2</v>
      </c>
      <c r="I47" s="10">
        <v>386.73099999999999</v>
      </c>
      <c r="J47" s="6">
        <v>11357</v>
      </c>
      <c r="K47" s="11">
        <v>2723.67</v>
      </c>
      <c r="L47" s="11">
        <v>39</v>
      </c>
      <c r="N47" s="12">
        <v>7948</v>
      </c>
      <c r="O47" s="13">
        <v>0.3001672977018579</v>
      </c>
      <c r="P47" s="13">
        <v>3.3314755060134935</v>
      </c>
    </row>
    <row r="48" spans="1:16" x14ac:dyDescent="0.2">
      <c r="A48" s="1" t="s">
        <v>63</v>
      </c>
      <c r="B48" s="8">
        <v>406</v>
      </c>
      <c r="C48" s="8">
        <v>381.34800000000001</v>
      </c>
      <c r="D48" s="3">
        <v>3939</v>
      </c>
      <c r="E48" s="9">
        <v>1113.67</v>
      </c>
      <c r="F48" s="9">
        <v>37</v>
      </c>
      <c r="H48" s="10">
        <v>406</v>
      </c>
      <c r="I48" s="10">
        <v>382.048</v>
      </c>
      <c r="J48" s="6">
        <v>12580</v>
      </c>
      <c r="K48" s="11">
        <v>3017</v>
      </c>
      <c r="L48" s="11">
        <v>39.333300000000001</v>
      </c>
      <c r="N48" s="12">
        <v>8641</v>
      </c>
      <c r="O48" s="13">
        <v>0.31311605723370428</v>
      </c>
      <c r="P48" s="13">
        <v>3.1937039857831939</v>
      </c>
    </row>
    <row r="49" spans="1:16" x14ac:dyDescent="0.2">
      <c r="A49" s="1" t="s">
        <v>64</v>
      </c>
      <c r="B49" s="8">
        <v>110.8</v>
      </c>
      <c r="C49" s="8">
        <v>102.889</v>
      </c>
      <c r="D49" s="3">
        <v>638</v>
      </c>
      <c r="E49" s="9">
        <v>165.333</v>
      </c>
      <c r="F49" s="9">
        <v>36</v>
      </c>
      <c r="H49" s="10">
        <v>110.8</v>
      </c>
      <c r="I49" s="10">
        <v>102.889</v>
      </c>
      <c r="J49" s="6">
        <v>1941</v>
      </c>
      <c r="K49" s="11">
        <v>463.66699999999997</v>
      </c>
      <c r="L49" s="11">
        <v>36</v>
      </c>
      <c r="N49" s="12">
        <v>1303</v>
      </c>
      <c r="O49" s="13">
        <v>0.32869654817104588</v>
      </c>
      <c r="P49" s="13">
        <v>3.042319749216301</v>
      </c>
    </row>
    <row r="50" spans="1:16" x14ac:dyDescent="0.2">
      <c r="A50" s="1" t="s">
        <v>65</v>
      </c>
      <c r="B50" s="8">
        <v>455.2</v>
      </c>
      <c r="C50" s="8">
        <v>429.899</v>
      </c>
      <c r="D50" s="3">
        <v>4480</v>
      </c>
      <c r="E50" s="9">
        <v>1309</v>
      </c>
      <c r="F50" s="9">
        <v>38</v>
      </c>
      <c r="H50" s="10">
        <v>455.2</v>
      </c>
      <c r="I50" s="10">
        <v>431.12599999999998</v>
      </c>
      <c r="J50" s="6">
        <v>13611</v>
      </c>
      <c r="K50" s="11">
        <v>3260.33</v>
      </c>
      <c r="L50" s="11">
        <v>40.333300000000001</v>
      </c>
      <c r="N50" s="12">
        <v>9131</v>
      </c>
      <c r="O50" s="13">
        <v>0.32914554404525753</v>
      </c>
      <c r="P50" s="13">
        <v>3.038169642857143</v>
      </c>
    </row>
    <row r="51" spans="1:16" x14ac:dyDescent="0.2">
      <c r="A51" s="1" t="s">
        <v>66</v>
      </c>
      <c r="B51" s="8">
        <v>370</v>
      </c>
      <c r="C51" s="8">
        <v>349.72</v>
      </c>
      <c r="D51" s="3">
        <v>4039</v>
      </c>
      <c r="E51" s="9">
        <v>1223.67</v>
      </c>
      <c r="F51" s="9">
        <v>37.333300000000001</v>
      </c>
      <c r="H51" s="10">
        <v>370</v>
      </c>
      <c r="I51" s="10">
        <v>352.24400000000003</v>
      </c>
      <c r="J51" s="6">
        <v>12080</v>
      </c>
      <c r="K51" s="11">
        <v>2900.67</v>
      </c>
      <c r="L51" s="11">
        <v>39.666699999999999</v>
      </c>
      <c r="N51" s="12">
        <v>8041</v>
      </c>
      <c r="O51" s="13">
        <v>0.3343543046357616</v>
      </c>
      <c r="P51" s="13">
        <v>2.9908393166625404</v>
      </c>
    </row>
    <row r="52" spans="1:16" x14ac:dyDescent="0.2">
      <c r="A52" s="1" t="s">
        <v>67</v>
      </c>
      <c r="B52" s="8">
        <v>392.6</v>
      </c>
      <c r="C52" s="8">
        <v>370.16800000000001</v>
      </c>
      <c r="D52" s="3">
        <v>3602</v>
      </c>
      <c r="E52" s="9">
        <v>1033.67</v>
      </c>
      <c r="F52" s="9">
        <v>37</v>
      </c>
      <c r="H52" s="10">
        <v>392.6</v>
      </c>
      <c r="I52" s="10">
        <v>371.25700000000001</v>
      </c>
      <c r="J52" s="6">
        <v>10381</v>
      </c>
      <c r="K52" s="11">
        <v>2476.67</v>
      </c>
      <c r="L52" s="11">
        <v>38</v>
      </c>
      <c r="N52" s="12">
        <v>6779</v>
      </c>
      <c r="O52" s="13">
        <v>0.34698005972449669</v>
      </c>
      <c r="P52" s="13">
        <v>2.8820099944475293</v>
      </c>
    </row>
    <row r="53" spans="1:16" x14ac:dyDescent="0.2">
      <c r="A53" s="1" t="s">
        <v>68</v>
      </c>
      <c r="B53" s="8">
        <v>305</v>
      </c>
      <c r="C53" s="8">
        <v>287.17500000000001</v>
      </c>
      <c r="D53" s="3">
        <v>4304</v>
      </c>
      <c r="E53" s="9">
        <v>1233</v>
      </c>
      <c r="F53" s="9">
        <v>37.333300000000001</v>
      </c>
      <c r="H53" s="10">
        <v>305</v>
      </c>
      <c r="I53" s="10">
        <v>287.17500000000001</v>
      </c>
      <c r="J53" s="6">
        <v>11821</v>
      </c>
      <c r="K53" s="11">
        <v>2833</v>
      </c>
      <c r="L53" s="11">
        <v>39.333300000000001</v>
      </c>
      <c r="N53" s="12">
        <v>7517</v>
      </c>
      <c r="O53" s="13">
        <v>0.36409779206496912</v>
      </c>
      <c r="P53" s="13">
        <v>2.7465148698884758</v>
      </c>
    </row>
    <row r="54" spans="1:16" x14ac:dyDescent="0.2">
      <c r="A54" s="1" t="s">
        <v>69</v>
      </c>
      <c r="B54" s="8">
        <v>305</v>
      </c>
      <c r="C54" s="8">
        <v>288.702</v>
      </c>
      <c r="D54" s="3">
        <v>4515</v>
      </c>
      <c r="E54" s="9">
        <v>1337.33</v>
      </c>
      <c r="F54" s="9">
        <v>37</v>
      </c>
      <c r="H54" s="10">
        <v>305</v>
      </c>
      <c r="I54" s="10">
        <v>289.79000000000002</v>
      </c>
      <c r="J54" s="6">
        <v>12320</v>
      </c>
      <c r="K54" s="11">
        <v>3057.67</v>
      </c>
      <c r="L54" s="11">
        <v>39.666699999999999</v>
      </c>
      <c r="N54" s="12">
        <v>7805</v>
      </c>
      <c r="O54" s="13">
        <v>0.36647727272727271</v>
      </c>
      <c r="P54" s="13">
        <v>2.7286821705426356</v>
      </c>
    </row>
    <row r="55" spans="1:16" x14ac:dyDescent="0.2">
      <c r="A55" s="1" t="s">
        <v>48</v>
      </c>
      <c r="B55" s="8">
        <v>208</v>
      </c>
      <c r="C55" s="8">
        <v>194.602</v>
      </c>
      <c r="D55" s="3">
        <v>1478</v>
      </c>
      <c r="E55" s="9">
        <v>421.33300000000003</v>
      </c>
      <c r="F55" s="9">
        <v>38</v>
      </c>
      <c r="H55" s="10">
        <v>208</v>
      </c>
      <c r="I55" s="10">
        <v>194.602</v>
      </c>
      <c r="J55" s="6">
        <v>4020</v>
      </c>
      <c r="K55" s="11">
        <v>964.66700000000003</v>
      </c>
      <c r="L55" s="11">
        <v>37</v>
      </c>
      <c r="N55" s="12">
        <v>2542</v>
      </c>
      <c r="O55" s="13">
        <v>0.36766169154228856</v>
      </c>
      <c r="P55" s="13">
        <v>2.719891745602165</v>
      </c>
    </row>
    <row r="56" spans="1:16" x14ac:dyDescent="0.2">
      <c r="A56" s="1" t="s">
        <v>71</v>
      </c>
      <c r="B56" s="8">
        <v>344.6</v>
      </c>
      <c r="C56" s="8">
        <v>323.83300000000003</v>
      </c>
      <c r="D56" s="3">
        <v>4599</v>
      </c>
      <c r="E56" s="9">
        <v>1319.33</v>
      </c>
      <c r="F56" s="9">
        <v>37.333300000000001</v>
      </c>
      <c r="H56" s="10">
        <v>344.6</v>
      </c>
      <c r="I56" s="10">
        <v>323.42099999999999</v>
      </c>
      <c r="J56" s="6">
        <v>12381</v>
      </c>
      <c r="K56" s="11">
        <v>3015.67</v>
      </c>
      <c r="L56" s="11">
        <v>40.333300000000001</v>
      </c>
      <c r="N56" s="12">
        <v>7782</v>
      </c>
      <c r="O56" s="13">
        <v>0.37145626362975526</v>
      </c>
      <c r="P56" s="13">
        <v>2.6921069797782127</v>
      </c>
    </row>
    <row r="57" spans="1:16" x14ac:dyDescent="0.2">
      <c r="A57" s="1" t="s">
        <v>73</v>
      </c>
      <c r="B57" s="8">
        <v>374.6</v>
      </c>
      <c r="C57" s="8">
        <v>363.47699999999998</v>
      </c>
      <c r="D57" s="3">
        <v>5197</v>
      </c>
      <c r="E57" s="9">
        <v>1542.33</v>
      </c>
      <c r="F57" s="9">
        <v>37.666699999999999</v>
      </c>
      <c r="H57" s="10">
        <v>373.8</v>
      </c>
      <c r="I57" s="10">
        <v>364.24799999999999</v>
      </c>
      <c r="J57" s="6">
        <v>13363</v>
      </c>
      <c r="K57" s="11">
        <v>3213.67</v>
      </c>
      <c r="L57" s="11">
        <v>40</v>
      </c>
      <c r="N57" s="12">
        <v>8166</v>
      </c>
      <c r="O57" s="13">
        <v>0.3889096759709646</v>
      </c>
      <c r="P57" s="13">
        <v>2.5712911294977872</v>
      </c>
    </row>
    <row r="58" spans="1:16" x14ac:dyDescent="0.2">
      <c r="A58" s="1" t="s">
        <v>72</v>
      </c>
      <c r="B58" s="8">
        <v>81.2</v>
      </c>
      <c r="C58" s="8">
        <v>75.450599999999994</v>
      </c>
      <c r="D58" s="3">
        <v>493</v>
      </c>
      <c r="E58" s="9">
        <v>116.667</v>
      </c>
      <c r="F58" s="9">
        <v>35.666699999999999</v>
      </c>
      <c r="H58" s="10">
        <v>81.2</v>
      </c>
      <c r="I58" s="10">
        <v>75.450599999999994</v>
      </c>
      <c r="J58" s="6">
        <v>1211</v>
      </c>
      <c r="K58" s="11">
        <v>292.33300000000003</v>
      </c>
      <c r="L58" s="11">
        <v>36.333300000000001</v>
      </c>
      <c r="N58" s="12">
        <v>718</v>
      </c>
      <c r="O58" s="13">
        <v>0.40710156895127991</v>
      </c>
      <c r="P58" s="13">
        <v>2.4563894523326573</v>
      </c>
    </row>
    <row r="59" spans="1:16" x14ac:dyDescent="0.2">
      <c r="A59" s="1" t="s">
        <v>74</v>
      </c>
      <c r="B59" s="8">
        <v>356</v>
      </c>
      <c r="C59" s="8">
        <v>343.613</v>
      </c>
      <c r="D59" s="3">
        <v>5083</v>
      </c>
      <c r="E59" s="9">
        <v>1494.67</v>
      </c>
      <c r="F59" s="9">
        <v>37.333300000000001</v>
      </c>
      <c r="H59" s="10">
        <v>356</v>
      </c>
      <c r="I59" s="10">
        <v>343.613</v>
      </c>
      <c r="J59" s="6">
        <v>12395</v>
      </c>
      <c r="K59" s="11">
        <v>2997</v>
      </c>
      <c r="L59" s="11">
        <v>40</v>
      </c>
      <c r="N59" s="12">
        <v>7312</v>
      </c>
      <c r="O59" s="13">
        <v>0.41008471157724891</v>
      </c>
      <c r="P59" s="13">
        <v>2.4385205587251622</v>
      </c>
    </row>
    <row r="60" spans="1:16" x14ac:dyDescent="0.2">
      <c r="A60" s="1" t="s">
        <v>75</v>
      </c>
      <c r="B60" s="8">
        <v>374.4</v>
      </c>
      <c r="C60" s="8">
        <v>355.22</v>
      </c>
      <c r="D60" s="3">
        <v>5218</v>
      </c>
      <c r="E60" s="9">
        <v>1500.33</v>
      </c>
      <c r="F60" s="9">
        <v>38</v>
      </c>
      <c r="H60" s="10">
        <v>374.4</v>
      </c>
      <c r="I60" s="10">
        <v>355.22</v>
      </c>
      <c r="J60" s="6">
        <v>12427</v>
      </c>
      <c r="K60" s="11">
        <v>2997</v>
      </c>
      <c r="L60" s="11">
        <v>39.666699999999999</v>
      </c>
      <c r="N60" s="12">
        <v>7209</v>
      </c>
      <c r="O60" s="13">
        <v>0.41989217027440251</v>
      </c>
      <c r="P60" s="13">
        <v>2.3815638175546185</v>
      </c>
    </row>
    <row r="61" spans="1:16" x14ac:dyDescent="0.2">
      <c r="A61" s="1" t="s">
        <v>76</v>
      </c>
      <c r="B61" s="8">
        <v>341</v>
      </c>
      <c r="C61" s="8">
        <v>322.68599999999998</v>
      </c>
      <c r="D61" s="3">
        <v>5735</v>
      </c>
      <c r="E61" s="9">
        <v>1689.67</v>
      </c>
      <c r="F61" s="9">
        <v>38.333300000000001</v>
      </c>
      <c r="H61" s="10">
        <v>341</v>
      </c>
      <c r="I61" s="10">
        <v>322.68599999999998</v>
      </c>
      <c r="J61" s="6">
        <v>13036</v>
      </c>
      <c r="K61" s="11">
        <v>3148.67</v>
      </c>
      <c r="L61" s="11">
        <v>41</v>
      </c>
      <c r="N61" s="12">
        <v>7301</v>
      </c>
      <c r="O61" s="13">
        <v>0.43993556305615217</v>
      </c>
      <c r="P61" s="13">
        <v>2.2730601569311246</v>
      </c>
    </row>
    <row r="62" spans="1:16" x14ac:dyDescent="0.2">
      <c r="A62" s="1" t="s">
        <v>77</v>
      </c>
      <c r="B62" s="8">
        <v>72.2</v>
      </c>
      <c r="C62" s="8">
        <v>67.119299999999996</v>
      </c>
      <c r="D62" s="3">
        <v>138</v>
      </c>
      <c r="E62" s="9">
        <v>35</v>
      </c>
      <c r="F62" s="9">
        <v>35</v>
      </c>
      <c r="H62" s="10">
        <v>72.2</v>
      </c>
      <c r="I62" s="10">
        <v>67.119299999999996</v>
      </c>
      <c r="J62" s="6">
        <v>306</v>
      </c>
      <c r="K62" s="11">
        <v>74.666700000000006</v>
      </c>
      <c r="L62" s="11">
        <v>36</v>
      </c>
      <c r="N62" s="12">
        <v>168</v>
      </c>
      <c r="O62" s="13">
        <v>0.45098039215686275</v>
      </c>
      <c r="P62" s="13">
        <v>2.2173913043478262</v>
      </c>
    </row>
    <row r="63" spans="1:16" x14ac:dyDescent="0.2">
      <c r="A63" s="1" t="s">
        <v>78</v>
      </c>
      <c r="B63" s="8">
        <v>406</v>
      </c>
      <c r="C63" s="8">
        <v>382.601</v>
      </c>
      <c r="D63" s="3">
        <v>5966</v>
      </c>
      <c r="E63" s="9">
        <v>1744.33</v>
      </c>
      <c r="F63" s="9">
        <v>38</v>
      </c>
      <c r="H63" s="10">
        <v>406</v>
      </c>
      <c r="I63" s="10">
        <v>385.125</v>
      </c>
      <c r="J63" s="6">
        <v>13076</v>
      </c>
      <c r="K63" s="11">
        <v>3135</v>
      </c>
      <c r="L63" s="11">
        <v>39.666699999999999</v>
      </c>
      <c r="N63" s="12">
        <v>7110</v>
      </c>
      <c r="O63" s="13">
        <v>0.45625573569899053</v>
      </c>
      <c r="P63" s="13">
        <v>2.1917532685216226</v>
      </c>
    </row>
    <row r="64" spans="1:16" x14ac:dyDescent="0.2">
      <c r="A64" s="1" t="s">
        <v>79</v>
      </c>
      <c r="B64" s="8">
        <v>338</v>
      </c>
      <c r="C64" s="8">
        <v>326.44900000000001</v>
      </c>
      <c r="D64" s="3">
        <v>6103</v>
      </c>
      <c r="E64" s="9">
        <v>1945.67</v>
      </c>
      <c r="F64" s="9">
        <v>38.333300000000001</v>
      </c>
      <c r="H64" s="10">
        <v>336.2</v>
      </c>
      <c r="I64" s="10">
        <v>325.83999999999997</v>
      </c>
      <c r="J64" s="6">
        <v>12595</v>
      </c>
      <c r="K64" s="11">
        <v>3036.33</v>
      </c>
      <c r="L64" s="11">
        <v>39</v>
      </c>
      <c r="N64" s="12">
        <v>6492</v>
      </c>
      <c r="O64" s="13">
        <v>0.48455736403334659</v>
      </c>
      <c r="P64" s="13">
        <v>2.0637391446829429</v>
      </c>
    </row>
    <row r="65" spans="1:19" x14ac:dyDescent="0.2">
      <c r="A65" s="1" t="s">
        <v>80</v>
      </c>
      <c r="B65" s="8">
        <v>450.8</v>
      </c>
      <c r="C65" s="8">
        <v>425.02</v>
      </c>
      <c r="D65" s="3">
        <v>6180</v>
      </c>
      <c r="E65" s="9">
        <v>1841.67</v>
      </c>
      <c r="F65" s="9">
        <v>38</v>
      </c>
      <c r="H65" s="10">
        <v>450.8</v>
      </c>
      <c r="I65" s="10">
        <v>427.613</v>
      </c>
      <c r="J65" s="6">
        <v>12251</v>
      </c>
      <c r="K65" s="11">
        <v>2929</v>
      </c>
      <c r="L65" s="11">
        <v>39.333300000000001</v>
      </c>
      <c r="N65" s="12">
        <v>6071</v>
      </c>
      <c r="O65" s="13">
        <v>0.50444861643947436</v>
      </c>
      <c r="P65" s="13">
        <v>1.9823624595469256</v>
      </c>
    </row>
    <row r="66" spans="1:19" x14ac:dyDescent="0.2">
      <c r="A66" s="1" t="s">
        <v>81</v>
      </c>
      <c r="B66" s="8">
        <v>412.2</v>
      </c>
      <c r="C66" s="8">
        <v>386.34699999999998</v>
      </c>
      <c r="D66" s="3">
        <v>7060</v>
      </c>
      <c r="E66" s="9">
        <v>2043</v>
      </c>
      <c r="F66" s="9">
        <v>38.333300000000001</v>
      </c>
      <c r="H66" s="10">
        <v>412.2</v>
      </c>
      <c r="I66" s="10">
        <v>386.34699999999998</v>
      </c>
      <c r="J66" s="6">
        <v>13579</v>
      </c>
      <c r="K66" s="11">
        <v>3284.33</v>
      </c>
      <c r="L66" s="11">
        <v>40.333300000000001</v>
      </c>
      <c r="N66" s="12">
        <v>6519</v>
      </c>
      <c r="O66" s="13">
        <v>0.51992046542455261</v>
      </c>
      <c r="P66" s="13">
        <v>1.9233711048158639</v>
      </c>
    </row>
    <row r="67" spans="1:19" x14ac:dyDescent="0.2">
      <c r="A67" s="1" t="s">
        <v>82</v>
      </c>
      <c r="B67" s="8">
        <v>456</v>
      </c>
      <c r="C67" s="8">
        <v>431.47399999999999</v>
      </c>
      <c r="D67" s="3">
        <v>6596</v>
      </c>
      <c r="E67" s="9">
        <v>2061</v>
      </c>
      <c r="F67" s="9">
        <v>43</v>
      </c>
      <c r="H67" s="10">
        <v>455.2</v>
      </c>
      <c r="I67" s="10">
        <v>430.589</v>
      </c>
      <c r="J67" s="6">
        <v>12525</v>
      </c>
      <c r="K67" s="11">
        <v>2983</v>
      </c>
      <c r="L67" s="11">
        <v>40</v>
      </c>
      <c r="N67" s="12">
        <v>5929</v>
      </c>
      <c r="O67" s="13">
        <v>0.52662674650698604</v>
      </c>
      <c r="P67" s="13">
        <v>1.8988781079442085</v>
      </c>
    </row>
    <row r="68" spans="1:19" x14ac:dyDescent="0.2">
      <c r="A68" s="1" t="s">
        <v>84</v>
      </c>
      <c r="B68" s="8">
        <v>181.6</v>
      </c>
      <c r="C68" s="8">
        <v>169.655</v>
      </c>
      <c r="D68" s="3">
        <v>938</v>
      </c>
      <c r="E68" s="9">
        <v>251</v>
      </c>
      <c r="F68" s="9">
        <v>35</v>
      </c>
      <c r="H68" s="10">
        <v>181.6</v>
      </c>
      <c r="I68" s="10">
        <v>169.655</v>
      </c>
      <c r="J68" s="6">
        <v>1749</v>
      </c>
      <c r="K68" s="11">
        <v>416.33300000000003</v>
      </c>
      <c r="L68" s="11">
        <v>36</v>
      </c>
      <c r="N68" s="12">
        <v>811</v>
      </c>
      <c r="O68" s="13">
        <v>0.53630646083476274</v>
      </c>
      <c r="P68" s="13">
        <v>1.8646055437100213</v>
      </c>
    </row>
    <row r="69" spans="1:19" x14ac:dyDescent="0.2">
      <c r="A69" s="1" t="s">
        <v>85</v>
      </c>
      <c r="B69" s="8">
        <v>452.6</v>
      </c>
      <c r="C69" s="8">
        <v>423.85199999999998</v>
      </c>
      <c r="D69" s="3">
        <v>8038</v>
      </c>
      <c r="E69" s="9">
        <v>2354.67</v>
      </c>
      <c r="F69" s="9">
        <v>38.666699999999999</v>
      </c>
      <c r="H69" s="10">
        <v>450.8</v>
      </c>
      <c r="I69" s="10">
        <v>424.57</v>
      </c>
      <c r="J69" s="6">
        <v>13611</v>
      </c>
      <c r="K69" s="11">
        <v>3271.67</v>
      </c>
      <c r="L69" s="11">
        <v>40</v>
      </c>
      <c r="N69" s="12">
        <v>5573</v>
      </c>
      <c r="O69" s="13">
        <v>0.59055175960620088</v>
      </c>
      <c r="P69" s="13">
        <v>1.6933316745459071</v>
      </c>
    </row>
    <row r="70" spans="1:19" x14ac:dyDescent="0.2">
      <c r="A70" s="1" t="s">
        <v>86</v>
      </c>
      <c r="B70" s="8">
        <v>486.8</v>
      </c>
      <c r="C70" s="8">
        <v>456.70100000000002</v>
      </c>
      <c r="D70" s="3">
        <v>8103</v>
      </c>
      <c r="E70" s="9">
        <v>2372.67</v>
      </c>
      <c r="F70" s="9">
        <v>39</v>
      </c>
      <c r="H70" s="10">
        <v>486.8</v>
      </c>
      <c r="I70" s="10">
        <v>457.61500000000001</v>
      </c>
      <c r="J70" s="6">
        <v>13611</v>
      </c>
      <c r="K70" s="11">
        <v>3284</v>
      </c>
      <c r="L70" s="11">
        <v>40</v>
      </c>
      <c r="N70" s="12">
        <v>5508</v>
      </c>
      <c r="O70" s="13">
        <v>0.59532730879435747</v>
      </c>
      <c r="P70" s="13">
        <v>1.679748241392077</v>
      </c>
    </row>
    <row r="71" spans="1:19" x14ac:dyDescent="0.2">
      <c r="A71" s="1" t="s">
        <v>88</v>
      </c>
      <c r="B71" s="8">
        <v>486.8</v>
      </c>
      <c r="C71" s="8">
        <v>457.90100000000001</v>
      </c>
      <c r="D71" s="3">
        <v>8030</v>
      </c>
      <c r="E71" s="9">
        <v>2612.33</v>
      </c>
      <c r="F71" s="9">
        <v>39.666699999999999</v>
      </c>
      <c r="H71" s="10">
        <v>486.8</v>
      </c>
      <c r="I71" s="10">
        <v>460.49400000000003</v>
      </c>
      <c r="J71" s="6">
        <v>13079</v>
      </c>
      <c r="K71" s="11">
        <v>3129</v>
      </c>
      <c r="L71" s="11">
        <v>40</v>
      </c>
      <c r="N71" s="12">
        <v>5049</v>
      </c>
      <c r="O71" s="13">
        <v>0.6139613120269134</v>
      </c>
      <c r="P71" s="13">
        <v>1.6287671232876713</v>
      </c>
    </row>
    <row r="72" spans="1:19" x14ac:dyDescent="0.2">
      <c r="A72" s="1" t="s">
        <v>89</v>
      </c>
      <c r="B72" s="8">
        <v>81.2</v>
      </c>
      <c r="C72" s="8">
        <v>75.695499999999996</v>
      </c>
      <c r="D72" s="3">
        <v>672</v>
      </c>
      <c r="E72" s="9">
        <v>189.667</v>
      </c>
      <c r="F72" s="9">
        <v>36</v>
      </c>
      <c r="H72" s="10">
        <v>81.2</v>
      </c>
      <c r="I72" s="10">
        <v>75.695499999999996</v>
      </c>
      <c r="J72" s="6">
        <v>1025</v>
      </c>
      <c r="K72" s="11">
        <v>242</v>
      </c>
      <c r="L72" s="11">
        <v>36</v>
      </c>
      <c r="N72" s="12">
        <v>353</v>
      </c>
      <c r="O72" s="13">
        <v>0.655609756097561</v>
      </c>
      <c r="P72" s="13">
        <v>1.5252976190476191</v>
      </c>
      <c r="R72" s="47" t="s">
        <v>110</v>
      </c>
      <c r="S72">
        <f>AVERAGE(D:D)</f>
        <v>2684.8472222222222</v>
      </c>
    </row>
    <row r="73" spans="1:19" x14ac:dyDescent="0.2">
      <c r="B73" s="27"/>
      <c r="C73" s="27"/>
      <c r="D73" s="22"/>
      <c r="E73" s="28"/>
      <c r="F73" s="28"/>
      <c r="H73" s="29"/>
      <c r="I73" s="29"/>
      <c r="J73" s="30"/>
      <c r="K73" s="31"/>
      <c r="L73" s="31"/>
      <c r="N73" s="12"/>
      <c r="O73" s="13"/>
      <c r="P73" s="13"/>
      <c r="R73" s="47" t="s">
        <v>112</v>
      </c>
      <c r="S73">
        <f>AVERAGE(J:J)</f>
        <v>8861.8333333333339</v>
      </c>
    </row>
    <row r="74" spans="1:19" x14ac:dyDescent="0.2">
      <c r="B74" s="27"/>
      <c r="C74" s="27"/>
      <c r="D74" s="22"/>
      <c r="E74" s="28"/>
      <c r="F74" s="28"/>
      <c r="H74" s="29"/>
      <c r="I74" s="29"/>
      <c r="J74" s="30"/>
      <c r="K74" s="31"/>
      <c r="L74" s="31"/>
      <c r="N74" s="12">
        <f>SUM(N1:N72)</f>
        <v>444743</v>
      </c>
      <c r="O74" s="12">
        <f>SUM(O1:O72)</f>
        <v>20.932445624140211</v>
      </c>
      <c r="P74" s="12">
        <f>SUM(P1:P72)</f>
        <v>297.19640774923664</v>
      </c>
      <c r="R74" s="47" t="s">
        <v>113</v>
      </c>
      <c r="S74" s="48">
        <f>AVERAGE(E:E)</f>
        <v>778.30114444444439</v>
      </c>
    </row>
    <row r="75" spans="1:19" x14ac:dyDescent="0.2">
      <c r="B75" s="27"/>
      <c r="C75" s="27"/>
      <c r="D75" s="22"/>
      <c r="E75" s="28"/>
      <c r="F75" s="28"/>
      <c r="H75" s="29"/>
      <c r="I75" s="29"/>
      <c r="J75" s="30"/>
      <c r="K75" s="31"/>
      <c r="L75" s="31"/>
      <c r="N75" s="12">
        <f>N74/72</f>
        <v>6176.9861111111113</v>
      </c>
      <c r="O75" s="12">
        <f>O74/72</f>
        <v>0.29072841144639183</v>
      </c>
      <c r="P75" s="12">
        <f>P74/72</f>
        <v>4.1277278854060642</v>
      </c>
      <c r="R75" s="47" t="s">
        <v>114</v>
      </c>
      <c r="S75" s="48">
        <f>AVERAGE(K:K)</f>
        <v>2134.1162597222219</v>
      </c>
    </row>
    <row r="76" spans="1:19" x14ac:dyDescent="0.2">
      <c r="B76" s="27"/>
      <c r="C76" s="27"/>
      <c r="D76" s="22"/>
      <c r="E76" s="28"/>
      <c r="F76" s="28"/>
      <c r="H76" s="29"/>
      <c r="I76" s="29"/>
      <c r="J76" s="30"/>
      <c r="K76" s="31"/>
      <c r="L76" s="31"/>
      <c r="N76" s="12"/>
      <c r="O76" s="13"/>
      <c r="P76" s="13"/>
      <c r="R76" s="47" t="s">
        <v>116</v>
      </c>
      <c r="S76" s="48">
        <f>AVERAGE(F:F)</f>
        <v>36.810179166666664</v>
      </c>
    </row>
    <row r="77" spans="1:19" x14ac:dyDescent="0.2">
      <c r="B77" s="27"/>
      <c r="C77" s="27"/>
      <c r="D77" s="22"/>
      <c r="E77" s="28"/>
      <c r="F77" s="28"/>
      <c r="H77" s="29"/>
      <c r="I77" s="29"/>
      <c r="J77" s="30"/>
      <c r="K77" s="31"/>
      <c r="L77" s="31"/>
      <c r="N77" s="12">
        <f>SUM(D:D)/SUM(J:J)</f>
        <v>0.30296746973600897</v>
      </c>
      <c r="O77" s="13"/>
      <c r="P77" s="13">
        <f>SUM(J:J)/SUM(D:D)</f>
        <v>3.3006843964843853</v>
      </c>
      <c r="R77" s="47" t="s">
        <v>117</v>
      </c>
      <c r="S77" s="48">
        <f>AVERAGE(L:L)</f>
        <v>38.472218055555551</v>
      </c>
    </row>
    <row r="78" spans="1:19" x14ac:dyDescent="0.2">
      <c r="B78" s="27"/>
      <c r="C78" s="27"/>
      <c r="D78" s="22"/>
      <c r="E78" s="28"/>
      <c r="F78" s="28"/>
      <c r="H78" s="29"/>
      <c r="I78" s="29"/>
      <c r="J78" s="30"/>
      <c r="K78" s="31"/>
      <c r="L78" s="31"/>
      <c r="N78" s="12"/>
      <c r="O78" s="13"/>
      <c r="P78" s="13"/>
      <c r="R78" s="47" t="s">
        <v>117</v>
      </c>
    </row>
    <row r="79" spans="1:19" x14ac:dyDescent="0.2">
      <c r="B79" s="27"/>
      <c r="C79" s="27"/>
      <c r="D79" s="22"/>
      <c r="E79" s="28"/>
      <c r="F79" s="28"/>
      <c r="H79" s="29"/>
      <c r="I79" s="29"/>
      <c r="J79" s="30"/>
      <c r="K79" s="31"/>
      <c r="L79" s="31"/>
      <c r="N79" s="12"/>
      <c r="O79" s="13"/>
      <c r="P79" s="13"/>
    </row>
    <row r="80" spans="1:19" x14ac:dyDescent="0.2">
      <c r="B80" s="27"/>
      <c r="C80" s="27"/>
      <c r="D80" s="22"/>
      <c r="E80" s="28"/>
      <c r="F80" s="28"/>
      <c r="H80" s="29"/>
      <c r="I80" s="29"/>
      <c r="J80" s="30"/>
      <c r="K80" s="31"/>
      <c r="L80" s="31"/>
      <c r="N80" s="12"/>
      <c r="O80" s="13"/>
      <c r="P80" s="13"/>
    </row>
    <row r="81" spans="2:16" x14ac:dyDescent="0.2">
      <c r="B81" s="27"/>
      <c r="C81" s="27"/>
      <c r="D81" s="22"/>
      <c r="E81" s="28"/>
      <c r="F81" s="28"/>
      <c r="H81" s="29"/>
      <c r="I81" s="29"/>
      <c r="J81" s="30"/>
      <c r="K81" s="31"/>
      <c r="L81" s="31"/>
      <c r="N81" s="12"/>
      <c r="O81" s="13"/>
      <c r="P81" s="13"/>
    </row>
    <row r="82" spans="2:16" x14ac:dyDescent="0.2">
      <c r="B82" s="27"/>
      <c r="C82" s="27"/>
      <c r="D82" s="22"/>
      <c r="E82" s="28"/>
      <c r="F82" s="28"/>
      <c r="H82" s="29"/>
      <c r="I82" s="29"/>
      <c r="J82" s="30"/>
      <c r="K82" s="31"/>
      <c r="L82" s="31"/>
      <c r="N82" s="12"/>
      <c r="O82" s="13"/>
      <c r="P82" s="13"/>
    </row>
    <row r="83" spans="2:16" x14ac:dyDescent="0.2">
      <c r="B83" s="27"/>
      <c r="C83" s="27"/>
      <c r="D83" s="22"/>
      <c r="E83" s="28"/>
      <c r="F83" s="28"/>
      <c r="H83" s="29"/>
      <c r="I83" s="29"/>
      <c r="J83" s="30"/>
      <c r="K83" s="31"/>
      <c r="L83" s="31"/>
      <c r="N83" s="12"/>
      <c r="O83" s="13"/>
      <c r="P83" s="13"/>
    </row>
    <row r="84" spans="2:16" x14ac:dyDescent="0.2">
      <c r="B84" s="27"/>
      <c r="C84" s="27"/>
      <c r="D84" s="22"/>
      <c r="E84" s="28"/>
      <c r="F84" s="28"/>
      <c r="H84" s="29"/>
      <c r="I84" s="29"/>
      <c r="J84" s="30"/>
      <c r="K84" s="31"/>
      <c r="L84" s="31"/>
      <c r="N84" s="12"/>
      <c r="O84" s="13"/>
      <c r="P84" s="13"/>
    </row>
    <row r="85" spans="2:16" x14ac:dyDescent="0.2">
      <c r="B85" s="27"/>
      <c r="C85" s="27"/>
      <c r="D85" s="22"/>
      <c r="E85" s="28"/>
      <c r="F85" s="28"/>
      <c r="H85" s="29"/>
      <c r="I85" s="29"/>
      <c r="J85" s="30"/>
      <c r="K85" s="31"/>
      <c r="L85" s="31"/>
      <c r="N85" s="12"/>
      <c r="O85" s="13"/>
      <c r="P85" s="13"/>
    </row>
    <row r="86" spans="2:16" x14ac:dyDescent="0.2">
      <c r="B86" s="27"/>
      <c r="C86" s="27"/>
      <c r="D86" s="22"/>
      <c r="E86" s="28"/>
      <c r="F86" s="28"/>
      <c r="H86" s="29"/>
      <c r="I86" s="29"/>
      <c r="J86" s="30"/>
      <c r="K86" s="31"/>
      <c r="L86" s="31"/>
      <c r="N86" s="12"/>
      <c r="O86" s="13"/>
      <c r="P86" s="13"/>
    </row>
    <row r="87" spans="2:16" x14ac:dyDescent="0.2">
      <c r="B87" s="27"/>
      <c r="C87" s="27"/>
      <c r="D87" s="22"/>
      <c r="E87" s="28"/>
      <c r="F87" s="28"/>
      <c r="H87" s="29"/>
      <c r="I87" s="29"/>
      <c r="J87" s="30"/>
      <c r="K87" s="31"/>
      <c r="L87" s="31"/>
      <c r="N87" s="12"/>
      <c r="O87" s="13"/>
      <c r="P87" s="13"/>
    </row>
    <row r="88" spans="2:16" x14ac:dyDescent="0.2">
      <c r="B88" s="27"/>
      <c r="C88" s="27"/>
      <c r="D88" s="22"/>
      <c r="E88" s="28"/>
      <c r="F88" s="28"/>
      <c r="H88" s="29"/>
      <c r="I88" s="29"/>
      <c r="J88" s="30"/>
      <c r="K88" s="31"/>
      <c r="L88" s="31"/>
      <c r="N88" s="12"/>
      <c r="O88" s="13"/>
      <c r="P88" s="13"/>
    </row>
    <row r="89" spans="2:16" x14ac:dyDescent="0.2">
      <c r="B89" s="27"/>
      <c r="C89" s="27"/>
      <c r="D89" s="22"/>
      <c r="E89" s="28"/>
      <c r="F89" s="28"/>
      <c r="H89" s="29"/>
      <c r="I89" s="29"/>
      <c r="J89" s="30"/>
      <c r="K89" s="31"/>
      <c r="L89" s="31"/>
      <c r="N89" s="12"/>
      <c r="O89" s="13"/>
      <c r="P89" s="13"/>
    </row>
    <row r="90" spans="2:16" x14ac:dyDescent="0.2">
      <c r="B90" s="27"/>
      <c r="C90" s="27"/>
      <c r="D90" s="22"/>
      <c r="E90" s="28"/>
      <c r="F90" s="28"/>
      <c r="H90" s="29"/>
      <c r="I90" s="29"/>
      <c r="J90" s="30"/>
      <c r="K90" s="31"/>
      <c r="L90" s="31"/>
      <c r="N90" s="12"/>
      <c r="O90" s="13"/>
      <c r="P90" s="13"/>
    </row>
    <row r="91" spans="2:16" x14ac:dyDescent="0.2">
      <c r="B91" s="27"/>
      <c r="C91" s="27"/>
      <c r="D91" s="22"/>
      <c r="E91" s="28"/>
      <c r="F91" s="28"/>
      <c r="H91" s="29"/>
      <c r="I91" s="29"/>
      <c r="J91" s="30"/>
      <c r="K91" s="31"/>
      <c r="L91" s="31"/>
      <c r="N91" s="12"/>
      <c r="O91" s="13"/>
      <c r="P91" s="13"/>
    </row>
    <row r="92" spans="2:16" x14ac:dyDescent="0.2">
      <c r="B92" s="27"/>
      <c r="C92" s="27"/>
      <c r="D92" s="22"/>
      <c r="E92" s="28"/>
      <c r="F92" s="28"/>
      <c r="H92" s="29"/>
      <c r="I92" s="29"/>
      <c r="J92" s="30"/>
      <c r="K92" s="31"/>
      <c r="L92" s="31"/>
      <c r="N92" s="12"/>
      <c r="O92" s="13"/>
      <c r="P92" s="13"/>
    </row>
    <row r="93" spans="2:16" x14ac:dyDescent="0.2">
      <c r="B93" s="27"/>
      <c r="C93" s="27"/>
      <c r="D93" s="22"/>
      <c r="E93" s="28"/>
      <c r="F93" s="28"/>
      <c r="H93" s="29"/>
      <c r="I93" s="29"/>
      <c r="J93" s="30"/>
      <c r="K93" s="31"/>
      <c r="L93" s="31"/>
      <c r="N93" s="12"/>
      <c r="O93" s="13"/>
      <c r="P93" s="13"/>
    </row>
    <row r="94" spans="2:16" x14ac:dyDescent="0.2">
      <c r="B94" s="27"/>
      <c r="C94" s="27"/>
      <c r="D94" s="22"/>
      <c r="E94" s="28"/>
      <c r="F94" s="28"/>
      <c r="H94" s="29"/>
      <c r="I94" s="29"/>
      <c r="J94" s="30"/>
      <c r="K94" s="31"/>
      <c r="L94" s="31"/>
      <c r="N94" s="12"/>
      <c r="O94" s="13"/>
      <c r="P94" s="13"/>
    </row>
    <row r="95" spans="2:16" x14ac:dyDescent="0.2">
      <c r="B95" s="27"/>
      <c r="C95" s="27"/>
      <c r="D95" s="22"/>
      <c r="E95" s="28"/>
      <c r="F95" s="28"/>
      <c r="H95" s="29"/>
      <c r="I95" s="29"/>
      <c r="J95" s="30"/>
      <c r="K95" s="31"/>
      <c r="L95" s="31"/>
      <c r="N95" s="12"/>
      <c r="O95" s="13"/>
      <c r="P95" s="13"/>
    </row>
    <row r="96" spans="2:16" x14ac:dyDescent="0.2">
      <c r="B96" s="27"/>
      <c r="C96" s="27"/>
      <c r="D96" s="22"/>
      <c r="E96" s="28"/>
      <c r="F96" s="28"/>
      <c r="H96" s="29"/>
      <c r="I96" s="29"/>
      <c r="J96" s="30"/>
      <c r="K96" s="31"/>
      <c r="L96" s="31"/>
      <c r="N96" s="12"/>
      <c r="O96" s="13"/>
      <c r="P96" s="13"/>
    </row>
    <row r="97" spans="2:16" x14ac:dyDescent="0.2">
      <c r="B97" s="27"/>
      <c r="C97" s="27"/>
      <c r="D97" s="22"/>
      <c r="E97" s="28"/>
      <c r="F97" s="28"/>
      <c r="H97" s="29"/>
      <c r="I97" s="29"/>
      <c r="J97" s="30"/>
      <c r="K97" s="31"/>
      <c r="L97" s="31"/>
      <c r="N97" s="12"/>
      <c r="O97" s="13"/>
      <c r="P97" s="13"/>
    </row>
    <row r="98" spans="2:16" x14ac:dyDescent="0.2">
      <c r="B98" s="27"/>
      <c r="C98" s="27"/>
      <c r="D98" s="22"/>
      <c r="E98" s="28"/>
      <c r="F98" s="28"/>
      <c r="H98" s="29"/>
      <c r="I98" s="29"/>
      <c r="J98" s="30"/>
      <c r="K98" s="31"/>
      <c r="L98" s="31"/>
      <c r="N98" s="12"/>
      <c r="O98" s="13"/>
      <c r="P98" s="13"/>
    </row>
    <row r="99" spans="2:16" x14ac:dyDescent="0.2">
      <c r="B99" s="27"/>
      <c r="C99" s="27"/>
      <c r="D99" s="22"/>
      <c r="E99" s="28"/>
      <c r="F99" s="28"/>
      <c r="H99" s="29"/>
      <c r="I99" s="29"/>
      <c r="J99" s="30"/>
      <c r="K99" s="31"/>
      <c r="L99" s="31"/>
      <c r="N99" s="12"/>
      <c r="O99" s="13"/>
      <c r="P99" s="13"/>
    </row>
    <row r="100" spans="2:16" x14ac:dyDescent="0.2">
      <c r="B100" s="27"/>
      <c r="C100" s="27"/>
      <c r="D100" s="22"/>
      <c r="E100" s="28"/>
      <c r="F100" s="28"/>
      <c r="H100" s="29"/>
      <c r="I100" s="29"/>
      <c r="J100" s="30"/>
      <c r="K100" s="31"/>
      <c r="L100" s="31"/>
      <c r="N100" s="12"/>
      <c r="O100" s="13"/>
      <c r="P100" s="13"/>
    </row>
    <row r="101" spans="2:16" x14ac:dyDescent="0.2">
      <c r="B101" s="27"/>
      <c r="C101" s="27"/>
      <c r="D101" s="22"/>
      <c r="E101" s="28"/>
      <c r="F101" s="28"/>
      <c r="H101" s="29"/>
      <c r="I101" s="29"/>
      <c r="J101" s="30"/>
      <c r="K101" s="31"/>
      <c r="L101" s="31"/>
      <c r="N101" s="12"/>
      <c r="O101" s="13"/>
      <c r="P101" s="13"/>
    </row>
    <row r="102" spans="2:16" x14ac:dyDescent="0.2">
      <c r="B102" s="27"/>
      <c r="C102" s="27"/>
      <c r="D102" s="22"/>
      <c r="E102" s="28"/>
      <c r="F102" s="28"/>
      <c r="H102" s="29"/>
      <c r="I102" s="29"/>
      <c r="J102" s="30"/>
      <c r="K102" s="31"/>
      <c r="L102" s="31"/>
      <c r="N102" s="12"/>
      <c r="O102" s="13"/>
      <c r="P102" s="13"/>
    </row>
    <row r="103" spans="2:16" x14ac:dyDescent="0.2">
      <c r="B103" s="27"/>
      <c r="C103" s="27"/>
      <c r="D103" s="22"/>
      <c r="E103" s="28"/>
      <c r="F103" s="28"/>
      <c r="H103" s="29"/>
      <c r="I103" s="29"/>
      <c r="J103" s="30"/>
      <c r="K103" s="31"/>
      <c r="L103" s="31"/>
      <c r="N103" s="12"/>
      <c r="O103" s="13"/>
      <c r="P103" s="13"/>
    </row>
    <row r="104" spans="2:16" x14ac:dyDescent="0.2">
      <c r="B104" s="27"/>
      <c r="C104" s="27"/>
      <c r="D104" s="22"/>
      <c r="E104" s="28"/>
      <c r="F104" s="28"/>
      <c r="H104" s="29"/>
      <c r="I104" s="29"/>
      <c r="J104" s="30"/>
      <c r="K104" s="31"/>
      <c r="L104" s="31"/>
      <c r="N104" s="12"/>
      <c r="O104" s="13"/>
      <c r="P104" s="13"/>
    </row>
    <row r="105" spans="2:16" x14ac:dyDescent="0.2">
      <c r="B105" s="27"/>
      <c r="C105" s="27"/>
      <c r="D105" s="22"/>
      <c r="E105" s="28"/>
      <c r="F105" s="28"/>
      <c r="H105" s="29"/>
      <c r="I105" s="29"/>
      <c r="J105" s="30"/>
      <c r="K105" s="31"/>
      <c r="L105" s="31"/>
      <c r="N105" s="12"/>
      <c r="O105" s="13"/>
      <c r="P105" s="13"/>
    </row>
    <row r="106" spans="2:16" x14ac:dyDescent="0.2">
      <c r="B106" s="27"/>
      <c r="C106" s="27"/>
      <c r="D106" s="22"/>
      <c r="E106" s="28"/>
      <c r="F106" s="28"/>
      <c r="H106" s="29"/>
      <c r="I106" s="29"/>
      <c r="J106" s="30"/>
      <c r="K106" s="31"/>
      <c r="L106" s="31"/>
      <c r="N106" s="12"/>
      <c r="O106" s="13"/>
      <c r="P106" s="13"/>
    </row>
    <row r="107" spans="2:16" x14ac:dyDescent="0.2">
      <c r="B107" s="27"/>
      <c r="C107" s="27"/>
      <c r="D107" s="22"/>
      <c r="E107" s="28"/>
      <c r="F107" s="28"/>
      <c r="H107" s="29"/>
      <c r="I107" s="29"/>
      <c r="J107" s="30"/>
      <c r="K107" s="31"/>
      <c r="L107" s="31"/>
      <c r="N107" s="12"/>
      <c r="O107" s="13"/>
      <c r="P107" s="13"/>
    </row>
    <row r="108" spans="2:16" x14ac:dyDescent="0.2">
      <c r="B108" s="27"/>
      <c r="C108" s="27"/>
      <c r="D108" s="22"/>
      <c r="E108" s="28"/>
      <c r="F108" s="28"/>
      <c r="H108" s="29"/>
      <c r="I108" s="29"/>
      <c r="J108" s="30"/>
      <c r="K108" s="31"/>
      <c r="L108" s="31"/>
      <c r="N108" s="12"/>
      <c r="O108" s="13"/>
      <c r="P108" s="13"/>
    </row>
    <row r="109" spans="2:16" x14ac:dyDescent="0.2">
      <c r="B109" s="27"/>
      <c r="C109" s="27"/>
      <c r="D109" s="22"/>
      <c r="E109" s="28"/>
      <c r="F109" s="28"/>
      <c r="H109" s="29"/>
      <c r="I109" s="29"/>
      <c r="J109" s="30"/>
      <c r="K109" s="31"/>
      <c r="L109" s="31"/>
      <c r="N109" s="12"/>
      <c r="O109" s="13"/>
      <c r="P109" s="13"/>
    </row>
    <row r="110" spans="2:16" x14ac:dyDescent="0.2">
      <c r="B110" s="27"/>
      <c r="C110" s="27"/>
      <c r="D110" s="22"/>
      <c r="E110" s="28"/>
      <c r="F110" s="28"/>
      <c r="H110" s="29"/>
      <c r="I110" s="29"/>
      <c r="J110" s="30"/>
      <c r="K110" s="31"/>
      <c r="L110" s="31"/>
      <c r="N110" s="12"/>
      <c r="O110" s="13"/>
      <c r="P110" s="13"/>
    </row>
    <row r="111" spans="2:16" x14ac:dyDescent="0.2">
      <c r="B111" s="27"/>
      <c r="C111" s="27"/>
      <c r="D111" s="22"/>
      <c r="E111" s="28"/>
      <c r="F111" s="28"/>
      <c r="H111" s="29"/>
      <c r="I111" s="29"/>
      <c r="J111" s="30"/>
      <c r="K111" s="31"/>
      <c r="L111" s="31"/>
      <c r="N111" s="12"/>
      <c r="O111" s="13"/>
      <c r="P111" s="13"/>
    </row>
    <row r="112" spans="2:16" x14ac:dyDescent="0.2">
      <c r="B112" s="27"/>
      <c r="C112" s="27"/>
      <c r="D112" s="22"/>
      <c r="E112" s="28"/>
      <c r="F112" s="28"/>
      <c r="H112" s="29"/>
      <c r="I112" s="29"/>
      <c r="J112" s="30"/>
      <c r="K112" s="31"/>
      <c r="L112" s="31"/>
      <c r="N112" s="12"/>
      <c r="O112" s="13"/>
      <c r="P112" s="13"/>
    </row>
    <row r="113" spans="2:16" x14ac:dyDescent="0.2">
      <c r="B113" s="27"/>
      <c r="C113" s="27"/>
      <c r="D113" s="22"/>
      <c r="E113" s="28"/>
      <c r="F113" s="28"/>
      <c r="H113" s="29"/>
      <c r="I113" s="29"/>
      <c r="J113" s="30"/>
      <c r="K113" s="31"/>
      <c r="L113" s="31"/>
      <c r="N113" s="12"/>
      <c r="O113" s="13"/>
      <c r="P113" s="13"/>
    </row>
    <row r="114" spans="2:16" x14ac:dyDescent="0.2">
      <c r="B114" s="27"/>
      <c r="C114" s="27"/>
      <c r="D114" s="22"/>
      <c r="E114" s="28"/>
      <c r="F114" s="28"/>
      <c r="H114" s="29"/>
      <c r="I114" s="29"/>
      <c r="J114" s="30"/>
      <c r="K114" s="31"/>
      <c r="L114" s="31"/>
      <c r="N114" s="12"/>
      <c r="O114" s="13"/>
      <c r="P114" s="13"/>
    </row>
    <row r="115" spans="2:16" x14ac:dyDescent="0.2">
      <c r="B115" s="27"/>
      <c r="C115" s="27"/>
      <c r="D115" s="22"/>
      <c r="E115" s="28"/>
      <c r="F115" s="28"/>
      <c r="H115" s="29"/>
      <c r="I115" s="29"/>
      <c r="J115" s="30"/>
      <c r="K115" s="31"/>
      <c r="L115" s="31"/>
      <c r="N115" s="12"/>
      <c r="O115" s="13"/>
      <c r="P115" s="13"/>
    </row>
    <row r="116" spans="2:16" x14ac:dyDescent="0.2">
      <c r="B116" s="27"/>
      <c r="C116" s="27"/>
      <c r="D116" s="22"/>
      <c r="E116" s="28"/>
      <c r="F116" s="28"/>
      <c r="H116" s="29"/>
      <c r="I116" s="29"/>
      <c r="J116" s="30"/>
      <c r="K116" s="31"/>
      <c r="L116" s="31"/>
      <c r="N116" s="12"/>
      <c r="O116" s="13"/>
      <c r="P116" s="13"/>
    </row>
    <row r="117" spans="2:16" x14ac:dyDescent="0.2">
      <c r="B117" s="27"/>
      <c r="C117" s="27"/>
      <c r="D117" s="22"/>
      <c r="E117" s="28"/>
      <c r="F117" s="28"/>
      <c r="H117" s="29"/>
      <c r="I117" s="29"/>
      <c r="J117" s="30"/>
      <c r="K117" s="31"/>
      <c r="L117" s="31"/>
      <c r="N117" s="12"/>
      <c r="O117" s="13"/>
      <c r="P117" s="13"/>
    </row>
    <row r="118" spans="2:16" x14ac:dyDescent="0.2">
      <c r="B118" s="27"/>
      <c r="C118" s="27"/>
      <c r="D118" s="22"/>
      <c r="E118" s="28"/>
      <c r="F118" s="28"/>
      <c r="H118" s="29"/>
      <c r="I118" s="29"/>
      <c r="J118" s="30"/>
      <c r="K118" s="31"/>
      <c r="L118" s="31"/>
      <c r="N118" s="12"/>
      <c r="O118" s="13"/>
      <c r="P118" s="13"/>
    </row>
    <row r="119" spans="2:16" x14ac:dyDescent="0.2">
      <c r="B119" s="27"/>
      <c r="C119" s="27"/>
      <c r="D119" s="22"/>
      <c r="E119" s="28"/>
      <c r="F119" s="28"/>
      <c r="H119" s="29"/>
      <c r="I119" s="29"/>
      <c r="J119" s="30"/>
      <c r="K119" s="31"/>
      <c r="L119" s="31"/>
      <c r="N119" s="12"/>
      <c r="O119" s="13"/>
      <c r="P119" s="13"/>
    </row>
    <row r="120" spans="2:16" x14ac:dyDescent="0.2">
      <c r="B120" s="27"/>
      <c r="C120" s="27"/>
      <c r="D120" s="22"/>
      <c r="E120" s="28"/>
      <c r="F120" s="28"/>
      <c r="H120" s="29"/>
      <c r="I120" s="29"/>
      <c r="J120" s="30"/>
      <c r="K120" s="31"/>
      <c r="L120" s="31"/>
      <c r="N120" s="12"/>
      <c r="O120" s="13"/>
      <c r="P120" s="13"/>
    </row>
    <row r="121" spans="2:16" x14ac:dyDescent="0.2">
      <c r="B121" s="27"/>
      <c r="C121" s="27"/>
      <c r="D121" s="22"/>
      <c r="E121" s="28"/>
      <c r="F121" s="28"/>
      <c r="H121" s="29"/>
      <c r="I121" s="29"/>
      <c r="J121" s="30"/>
      <c r="K121" s="31"/>
      <c r="L121" s="31"/>
      <c r="N121" s="12"/>
      <c r="O121" s="13"/>
      <c r="P121" s="13"/>
    </row>
    <row r="122" spans="2:16" x14ac:dyDescent="0.2">
      <c r="B122" s="27"/>
      <c r="C122" s="27"/>
      <c r="D122" s="22"/>
      <c r="E122" s="28"/>
      <c r="F122" s="28"/>
      <c r="H122" s="29"/>
      <c r="I122" s="29"/>
      <c r="J122" s="30"/>
      <c r="K122" s="31"/>
      <c r="L122" s="31"/>
      <c r="N122" s="12"/>
      <c r="O122" s="13"/>
      <c r="P122" s="13"/>
    </row>
    <row r="123" spans="2:16" x14ac:dyDescent="0.2">
      <c r="B123" s="27"/>
      <c r="C123" s="27"/>
      <c r="D123" s="22"/>
      <c r="E123" s="28"/>
      <c r="F123" s="28"/>
      <c r="H123" s="29"/>
      <c r="I123" s="29"/>
      <c r="J123" s="30"/>
      <c r="K123" s="31"/>
      <c r="L123" s="31"/>
      <c r="N123" s="12"/>
      <c r="O123" s="13"/>
      <c r="P123" s="13"/>
    </row>
    <row r="124" spans="2:16" x14ac:dyDescent="0.2">
      <c r="B124" s="27"/>
      <c r="C124" s="27"/>
      <c r="D124" s="22"/>
      <c r="E124" s="28"/>
      <c r="F124" s="28"/>
      <c r="H124" s="29"/>
      <c r="I124" s="29"/>
      <c r="J124" s="30"/>
      <c r="K124" s="31"/>
      <c r="L124" s="31"/>
      <c r="N124" s="12"/>
      <c r="O124" s="13"/>
      <c r="P124" s="13"/>
    </row>
    <row r="125" spans="2:16" x14ac:dyDescent="0.2">
      <c r="B125" s="27"/>
      <c r="C125" s="27"/>
      <c r="D125" s="22"/>
      <c r="E125" s="28"/>
      <c r="F125" s="28"/>
      <c r="H125" s="29"/>
      <c r="I125" s="29"/>
      <c r="J125" s="30"/>
      <c r="K125" s="31"/>
      <c r="L125" s="31"/>
      <c r="N125" s="12"/>
      <c r="O125" s="13"/>
      <c r="P125" s="13"/>
    </row>
    <row r="126" spans="2:16" x14ac:dyDescent="0.2">
      <c r="B126" s="27"/>
      <c r="C126" s="27"/>
      <c r="D126" s="22"/>
      <c r="E126" s="28"/>
      <c r="F126" s="28"/>
      <c r="H126" s="29"/>
      <c r="I126" s="29"/>
      <c r="J126" s="30"/>
      <c r="K126" s="31"/>
      <c r="L126" s="31"/>
      <c r="N126" s="12"/>
      <c r="O126" s="13"/>
      <c r="P126" s="13"/>
    </row>
    <row r="127" spans="2:16" x14ac:dyDescent="0.2">
      <c r="B127" s="27"/>
      <c r="C127" s="27"/>
      <c r="D127" s="22"/>
      <c r="E127" s="28"/>
      <c r="F127" s="28"/>
      <c r="H127" s="29"/>
      <c r="I127" s="29"/>
      <c r="J127" s="30"/>
      <c r="K127" s="31"/>
      <c r="L127" s="31"/>
      <c r="N127" s="12"/>
      <c r="O127" s="13"/>
      <c r="P127" s="13"/>
    </row>
    <row r="128" spans="2:16" x14ac:dyDescent="0.2">
      <c r="B128" s="27"/>
      <c r="C128" s="27"/>
      <c r="D128" s="22"/>
      <c r="E128" s="28"/>
      <c r="F128" s="28"/>
      <c r="H128" s="29"/>
      <c r="I128" s="29"/>
      <c r="J128" s="30"/>
      <c r="K128" s="31"/>
      <c r="L128" s="31"/>
      <c r="N128" s="12"/>
      <c r="O128" s="13"/>
      <c r="P128" s="13"/>
    </row>
    <row r="129" spans="2:16" x14ac:dyDescent="0.2">
      <c r="B129" s="27"/>
      <c r="C129" s="27"/>
      <c r="D129" s="22"/>
      <c r="E129" s="28"/>
      <c r="F129" s="28"/>
      <c r="H129" s="29"/>
      <c r="I129" s="29"/>
      <c r="J129" s="30"/>
      <c r="K129" s="31"/>
      <c r="L129" s="31"/>
      <c r="N129" s="12"/>
      <c r="O129" s="13"/>
      <c r="P129" s="13"/>
    </row>
    <row r="130" spans="2:16" x14ac:dyDescent="0.2">
      <c r="B130" s="27"/>
      <c r="C130" s="27"/>
      <c r="D130" s="22"/>
      <c r="E130" s="28"/>
      <c r="F130" s="28"/>
      <c r="H130" s="29"/>
      <c r="I130" s="29"/>
      <c r="J130" s="30"/>
      <c r="K130" s="31"/>
      <c r="L130" s="31"/>
      <c r="N130" s="12"/>
      <c r="O130" s="13"/>
      <c r="P130" s="13"/>
    </row>
    <row r="131" spans="2:16" x14ac:dyDescent="0.2">
      <c r="B131" s="27"/>
      <c r="C131" s="27"/>
      <c r="D131" s="22"/>
      <c r="E131" s="28"/>
      <c r="F131" s="28"/>
      <c r="H131" s="29"/>
      <c r="I131" s="29"/>
      <c r="J131" s="30"/>
      <c r="K131" s="31"/>
      <c r="L131" s="31"/>
      <c r="N131" s="12"/>
      <c r="O131" s="13"/>
      <c r="P131" s="13"/>
    </row>
    <row r="132" spans="2:16" x14ac:dyDescent="0.2">
      <c r="B132" s="27"/>
      <c r="C132" s="27"/>
      <c r="D132" s="22"/>
      <c r="E132" s="28"/>
      <c r="F132" s="28"/>
      <c r="H132" s="29"/>
      <c r="I132" s="29"/>
      <c r="J132" s="30"/>
      <c r="K132" s="31"/>
      <c r="L132" s="31"/>
      <c r="N132" s="12"/>
      <c r="O132" s="13"/>
      <c r="P132" s="13"/>
    </row>
    <row r="133" spans="2:16" x14ac:dyDescent="0.2">
      <c r="B133" s="27"/>
      <c r="C133" s="27"/>
      <c r="D133" s="22"/>
      <c r="E133" s="28"/>
      <c r="F133" s="28"/>
      <c r="H133" s="29"/>
      <c r="I133" s="29"/>
      <c r="J133" s="30"/>
      <c r="K133" s="31"/>
      <c r="L133" s="31"/>
      <c r="N133" s="12"/>
      <c r="O133" s="13"/>
      <c r="P133" s="13"/>
    </row>
    <row r="134" spans="2:16" x14ac:dyDescent="0.2">
      <c r="B134" s="27"/>
      <c r="C134" s="27"/>
      <c r="D134" s="22"/>
      <c r="E134" s="28"/>
      <c r="F134" s="28"/>
      <c r="H134" s="29"/>
      <c r="I134" s="29"/>
      <c r="J134" s="30"/>
      <c r="K134" s="31"/>
      <c r="L134" s="31"/>
      <c r="N134" s="12"/>
      <c r="O134" s="13"/>
      <c r="P134" s="13"/>
    </row>
    <row r="135" spans="2:16" x14ac:dyDescent="0.2">
      <c r="B135" s="27"/>
      <c r="C135" s="27"/>
      <c r="D135" s="22"/>
      <c r="E135" s="28"/>
      <c r="F135" s="28"/>
      <c r="H135" s="29"/>
      <c r="I135" s="29"/>
      <c r="J135" s="30"/>
      <c r="K135" s="31"/>
      <c r="L135" s="31"/>
      <c r="N135" s="12"/>
      <c r="O135" s="13"/>
      <c r="P135" s="13"/>
    </row>
    <row r="136" spans="2:16" x14ac:dyDescent="0.2">
      <c r="B136" s="27"/>
      <c r="C136" s="27"/>
      <c r="D136" s="22"/>
      <c r="E136" s="28"/>
      <c r="F136" s="28"/>
      <c r="H136" s="29"/>
      <c r="I136" s="29"/>
      <c r="J136" s="30"/>
      <c r="K136" s="31"/>
      <c r="L136" s="31"/>
      <c r="N136" s="12"/>
      <c r="O136" s="13"/>
      <c r="P136" s="13"/>
    </row>
    <row r="137" spans="2:16" x14ac:dyDescent="0.2">
      <c r="B137" s="27"/>
      <c r="C137" s="27"/>
      <c r="D137" s="22"/>
      <c r="E137" s="28"/>
      <c r="F137" s="28"/>
      <c r="H137" s="29"/>
      <c r="I137" s="29"/>
      <c r="J137" s="30"/>
      <c r="K137" s="31"/>
      <c r="L137" s="31"/>
      <c r="N137" s="12"/>
      <c r="O137" s="13"/>
      <c r="P137" s="13"/>
    </row>
    <row r="138" spans="2:16" x14ac:dyDescent="0.2">
      <c r="B138" s="27"/>
      <c r="C138" s="27"/>
      <c r="D138" s="22"/>
      <c r="E138" s="28"/>
      <c r="F138" s="28"/>
      <c r="H138" s="29"/>
      <c r="I138" s="29"/>
      <c r="J138" s="30"/>
      <c r="K138" s="31"/>
      <c r="L138" s="31"/>
      <c r="N138" s="12"/>
      <c r="O138" s="13"/>
      <c r="P138" s="13"/>
    </row>
    <row r="139" spans="2:16" x14ac:dyDescent="0.2">
      <c r="B139" s="27"/>
      <c r="C139" s="27"/>
      <c r="D139" s="22"/>
      <c r="E139" s="28"/>
      <c r="F139" s="28"/>
      <c r="H139" s="29"/>
      <c r="I139" s="29"/>
      <c r="J139" s="30"/>
      <c r="K139" s="31"/>
      <c r="L139" s="31"/>
      <c r="N139" s="12"/>
      <c r="O139" s="13"/>
      <c r="P139" s="13"/>
    </row>
    <row r="140" spans="2:16" x14ac:dyDescent="0.2">
      <c r="B140" s="27"/>
      <c r="C140" s="27"/>
      <c r="D140" s="22"/>
      <c r="E140" s="28"/>
      <c r="F140" s="28"/>
      <c r="H140" s="29"/>
      <c r="I140" s="29"/>
      <c r="J140" s="30"/>
      <c r="K140" s="31"/>
      <c r="L140" s="31"/>
      <c r="N140" s="12"/>
      <c r="O140" s="13"/>
      <c r="P140" s="13"/>
    </row>
    <row r="141" spans="2:16" x14ac:dyDescent="0.2">
      <c r="B141" s="27"/>
      <c r="C141" s="27"/>
      <c r="D141" s="22"/>
      <c r="E141" s="28"/>
      <c r="F141" s="28"/>
      <c r="H141" s="29"/>
      <c r="I141" s="29"/>
      <c r="J141" s="30"/>
      <c r="K141" s="31"/>
      <c r="L141" s="31"/>
      <c r="N141" s="12"/>
      <c r="O141" s="13"/>
      <c r="P141" s="13"/>
    </row>
    <row r="142" spans="2:16" x14ac:dyDescent="0.2">
      <c r="B142" s="27"/>
      <c r="C142" s="27"/>
      <c r="D142" s="22"/>
      <c r="E142" s="28"/>
      <c r="F142" s="28"/>
      <c r="H142" s="29"/>
      <c r="I142" s="29"/>
      <c r="J142" s="30"/>
      <c r="K142" s="31"/>
      <c r="L142" s="31"/>
      <c r="N142" s="12"/>
      <c r="O142" s="13"/>
      <c r="P142" s="13"/>
    </row>
    <row r="143" spans="2:16" x14ac:dyDescent="0.2">
      <c r="B143" s="27"/>
      <c r="C143" s="27"/>
      <c r="D143" s="22"/>
      <c r="E143" s="28"/>
      <c r="F143" s="28"/>
      <c r="H143" s="29"/>
      <c r="I143" s="29"/>
      <c r="J143" s="30"/>
      <c r="K143" s="31"/>
      <c r="L143" s="31"/>
      <c r="N143" s="12"/>
      <c r="O143" s="13"/>
      <c r="P143" s="13"/>
    </row>
    <row r="144" spans="2:16" x14ac:dyDescent="0.2">
      <c r="B144" s="27"/>
      <c r="C144" s="27"/>
      <c r="D144" s="22"/>
      <c r="E144" s="28"/>
      <c r="F144" s="28"/>
      <c r="H144" s="29"/>
      <c r="I144" s="29"/>
      <c r="J144" s="30"/>
      <c r="K144" s="31"/>
      <c r="L144" s="31"/>
      <c r="N144" s="12"/>
      <c r="O144" s="13"/>
      <c r="P144" s="13"/>
    </row>
    <row r="145" spans="2:16" x14ac:dyDescent="0.2">
      <c r="B145" s="27"/>
      <c r="C145" s="27"/>
      <c r="D145" s="22"/>
      <c r="E145" s="28"/>
      <c r="F145" s="28"/>
      <c r="H145" s="29"/>
      <c r="I145" s="29"/>
      <c r="J145" s="30"/>
      <c r="K145" s="31"/>
      <c r="L145" s="31"/>
      <c r="N145" s="12"/>
      <c r="O145" s="13"/>
      <c r="P145" s="13"/>
    </row>
    <row r="146" spans="2:16" x14ac:dyDescent="0.2">
      <c r="B146" s="27"/>
      <c r="C146" s="27"/>
      <c r="D146" s="22"/>
      <c r="E146" s="28"/>
      <c r="F146" s="28"/>
      <c r="H146" s="29"/>
      <c r="I146" s="29"/>
      <c r="J146" s="30"/>
      <c r="K146" s="31"/>
      <c r="L146" s="31"/>
      <c r="N146" s="12"/>
      <c r="O146" s="13"/>
      <c r="P146" s="13"/>
    </row>
    <row r="147" spans="2:16" x14ac:dyDescent="0.2">
      <c r="B147" s="27"/>
      <c r="C147" s="27"/>
      <c r="D147" s="22"/>
      <c r="E147" s="28"/>
      <c r="F147" s="28"/>
      <c r="H147" s="29"/>
      <c r="I147" s="29"/>
      <c r="J147" s="30"/>
      <c r="K147" s="31"/>
      <c r="L147" s="31"/>
      <c r="N147" s="12"/>
      <c r="O147" s="13"/>
      <c r="P147" s="13"/>
    </row>
    <row r="148" spans="2:16" x14ac:dyDescent="0.2">
      <c r="B148" s="27"/>
      <c r="C148" s="27"/>
      <c r="D148" s="22"/>
      <c r="E148" s="28"/>
      <c r="F148" s="28"/>
      <c r="H148" s="29"/>
      <c r="I148" s="29"/>
      <c r="J148" s="30"/>
      <c r="K148" s="31"/>
      <c r="L148" s="31"/>
      <c r="N148" s="12"/>
      <c r="O148" s="13"/>
      <c r="P148" s="13"/>
    </row>
    <row r="149" spans="2:16" x14ac:dyDescent="0.2">
      <c r="B149" s="27"/>
      <c r="C149" s="27"/>
      <c r="D149" s="22"/>
      <c r="E149" s="28"/>
      <c r="F149" s="28"/>
      <c r="H149" s="29"/>
      <c r="I149" s="29"/>
      <c r="J149" s="30"/>
      <c r="K149" s="31"/>
      <c r="L149" s="31"/>
      <c r="N149" s="12"/>
      <c r="O149" s="13"/>
      <c r="P149" s="13"/>
    </row>
    <row r="150" spans="2:16" x14ac:dyDescent="0.2">
      <c r="B150" s="27"/>
      <c r="C150" s="27"/>
      <c r="D150" s="22"/>
      <c r="E150" s="28"/>
      <c r="F150" s="28"/>
      <c r="H150" s="29"/>
      <c r="I150" s="29"/>
      <c r="J150" s="30"/>
      <c r="K150" s="31"/>
      <c r="L150" s="31"/>
      <c r="N150" s="12"/>
      <c r="O150" s="13"/>
      <c r="P150" s="13"/>
    </row>
    <row r="151" spans="2:16" x14ac:dyDescent="0.2">
      <c r="B151" s="27"/>
      <c r="C151" s="27"/>
      <c r="D151" s="22"/>
      <c r="E151" s="28"/>
      <c r="F151" s="28"/>
      <c r="H151" s="29"/>
      <c r="I151" s="29"/>
      <c r="J151" s="30"/>
      <c r="K151" s="31"/>
      <c r="L151" s="31"/>
      <c r="N151" s="12"/>
      <c r="O151" s="13"/>
      <c r="P151" s="13"/>
    </row>
    <row r="152" spans="2:16" x14ac:dyDescent="0.2">
      <c r="B152" s="27"/>
      <c r="C152" s="27"/>
      <c r="D152" s="22"/>
      <c r="E152" s="28"/>
      <c r="F152" s="28"/>
      <c r="H152" s="29"/>
      <c r="I152" s="29"/>
      <c r="J152" s="30"/>
      <c r="K152" s="31"/>
      <c r="L152" s="31"/>
      <c r="N152" s="12"/>
      <c r="O152" s="13"/>
      <c r="P152" s="13"/>
    </row>
    <row r="153" spans="2:16" x14ac:dyDescent="0.2">
      <c r="B153" s="27"/>
      <c r="C153" s="27"/>
      <c r="D153" s="22"/>
      <c r="E153" s="28"/>
      <c r="F153" s="28"/>
      <c r="H153" s="29"/>
      <c r="I153" s="29"/>
      <c r="J153" s="30"/>
      <c r="K153" s="31"/>
      <c r="L153" s="31"/>
      <c r="N153" s="12"/>
      <c r="O153" s="13"/>
      <c r="P153" s="13"/>
    </row>
    <row r="154" spans="2:16" x14ac:dyDescent="0.2">
      <c r="B154" s="27"/>
      <c r="C154" s="27"/>
      <c r="D154" s="22"/>
      <c r="E154" s="28"/>
      <c r="F154" s="28"/>
      <c r="H154" s="29"/>
      <c r="I154" s="29"/>
      <c r="J154" s="30"/>
      <c r="K154" s="31"/>
      <c r="L154" s="31"/>
      <c r="N154" s="12"/>
      <c r="O154" s="13"/>
      <c r="P154" s="13"/>
    </row>
    <row r="155" spans="2:16" x14ac:dyDescent="0.2">
      <c r="B155" s="27"/>
      <c r="C155" s="27"/>
      <c r="D155" s="22"/>
      <c r="E155" s="28"/>
      <c r="F155" s="28"/>
      <c r="H155" s="29"/>
      <c r="I155" s="29"/>
      <c r="J155" s="30"/>
      <c r="K155" s="31"/>
      <c r="L155" s="31"/>
      <c r="N155" s="12"/>
      <c r="O155" s="13"/>
      <c r="P155" s="13"/>
    </row>
    <row r="156" spans="2:16" x14ac:dyDescent="0.2">
      <c r="B156" s="27"/>
      <c r="C156" s="27"/>
      <c r="D156" s="22"/>
      <c r="E156" s="28"/>
      <c r="F156" s="28"/>
      <c r="H156" s="29"/>
      <c r="I156" s="29"/>
      <c r="J156" s="30"/>
      <c r="K156" s="31"/>
      <c r="L156" s="31"/>
      <c r="N156" s="12"/>
      <c r="O156" s="13"/>
      <c r="P156" s="13"/>
    </row>
    <row r="157" spans="2:16" x14ac:dyDescent="0.2">
      <c r="B157" s="27"/>
      <c r="C157" s="27"/>
      <c r="D157" s="22"/>
      <c r="E157" s="28"/>
      <c r="F157" s="28"/>
      <c r="H157" s="29"/>
      <c r="I157" s="29"/>
      <c r="J157" s="30"/>
      <c r="K157" s="31"/>
      <c r="L157" s="31"/>
      <c r="N157" s="12"/>
      <c r="O157" s="13"/>
      <c r="P157" s="13"/>
    </row>
    <row r="158" spans="2:16" x14ac:dyDescent="0.2">
      <c r="B158" s="27"/>
      <c r="C158" s="27"/>
      <c r="D158" s="22"/>
      <c r="E158" s="28"/>
      <c r="F158" s="28"/>
      <c r="H158" s="29"/>
      <c r="I158" s="29"/>
      <c r="J158" s="30"/>
      <c r="K158" s="31"/>
      <c r="L158" s="31"/>
      <c r="N158" s="12"/>
      <c r="O158" s="13"/>
      <c r="P158" s="13"/>
    </row>
    <row r="159" spans="2:16" x14ac:dyDescent="0.2">
      <c r="B159" s="27"/>
      <c r="C159" s="27"/>
      <c r="D159" s="22"/>
      <c r="E159" s="28"/>
      <c r="F159" s="28"/>
      <c r="H159" s="29"/>
      <c r="I159" s="29"/>
      <c r="J159" s="30"/>
      <c r="K159" s="31"/>
      <c r="L159" s="31"/>
      <c r="N159" s="12"/>
      <c r="O159" s="13"/>
      <c r="P159" s="13"/>
    </row>
    <row r="160" spans="2:16" x14ac:dyDescent="0.2">
      <c r="B160" s="27"/>
      <c r="C160" s="27"/>
      <c r="D160" s="22"/>
      <c r="E160" s="28"/>
      <c r="F160" s="28"/>
      <c r="H160" s="29"/>
      <c r="I160" s="29"/>
      <c r="J160" s="30"/>
      <c r="K160" s="31"/>
      <c r="L160" s="31"/>
      <c r="N160" s="12"/>
      <c r="O160" s="13"/>
      <c r="P160" s="13"/>
    </row>
    <row r="161" spans="2:16" x14ac:dyDescent="0.2">
      <c r="B161" s="27"/>
      <c r="C161" s="27"/>
      <c r="D161" s="22"/>
      <c r="E161" s="28"/>
      <c r="F161" s="28"/>
      <c r="H161" s="29"/>
      <c r="I161" s="29"/>
      <c r="J161" s="30"/>
      <c r="K161" s="31"/>
      <c r="L161" s="31"/>
      <c r="N161" s="12"/>
      <c r="O161" s="13"/>
      <c r="P161" s="13"/>
    </row>
    <row r="162" spans="2:16" x14ac:dyDescent="0.2">
      <c r="B162" s="27"/>
      <c r="C162" s="27"/>
      <c r="D162" s="22"/>
      <c r="E162" s="28"/>
      <c r="F162" s="28"/>
      <c r="H162" s="29"/>
      <c r="I162" s="29"/>
      <c r="J162" s="30"/>
      <c r="K162" s="31"/>
      <c r="L162" s="31"/>
      <c r="N162" s="12"/>
      <c r="O162" s="13"/>
      <c r="P162" s="13"/>
    </row>
    <row r="163" spans="2:16" x14ac:dyDescent="0.2">
      <c r="B163" s="27"/>
      <c r="C163" s="27"/>
      <c r="D163" s="22"/>
      <c r="E163" s="28"/>
      <c r="F163" s="28"/>
      <c r="H163" s="29"/>
      <c r="I163" s="29"/>
      <c r="J163" s="30"/>
      <c r="K163" s="31"/>
      <c r="L163" s="31"/>
      <c r="N163" s="12"/>
      <c r="O163" s="13"/>
      <c r="P163" s="13"/>
    </row>
    <row r="164" spans="2:16" x14ac:dyDescent="0.2">
      <c r="B164" s="27"/>
      <c r="C164" s="27"/>
      <c r="D164" s="22"/>
      <c r="E164" s="28"/>
      <c r="F164" s="28"/>
      <c r="H164" s="29"/>
      <c r="I164" s="29"/>
      <c r="J164" s="30"/>
      <c r="K164" s="31"/>
      <c r="L164" s="31"/>
      <c r="N164" s="12"/>
      <c r="O164" s="13"/>
      <c r="P164" s="13"/>
    </row>
    <row r="165" spans="2:16" x14ac:dyDescent="0.2">
      <c r="B165" s="27"/>
      <c r="C165" s="27"/>
      <c r="D165" s="22"/>
      <c r="E165" s="28"/>
      <c r="F165" s="28"/>
      <c r="H165" s="29"/>
      <c r="I165" s="29"/>
      <c r="J165" s="30"/>
      <c r="K165" s="31"/>
      <c r="L165" s="31"/>
      <c r="N165" s="12"/>
      <c r="O165" s="13"/>
      <c r="P165" s="13"/>
    </row>
    <row r="166" spans="2:16" x14ac:dyDescent="0.2">
      <c r="B166" s="27"/>
      <c r="C166" s="27"/>
      <c r="D166" s="22"/>
      <c r="E166" s="28"/>
      <c r="F166" s="28"/>
      <c r="H166" s="29"/>
      <c r="I166" s="29"/>
      <c r="J166" s="30"/>
      <c r="K166" s="31"/>
      <c r="L166" s="31"/>
      <c r="N166" s="12"/>
      <c r="O166" s="13"/>
      <c r="P166" s="13"/>
    </row>
    <row r="167" spans="2:16" x14ac:dyDescent="0.2">
      <c r="B167" s="27"/>
      <c r="C167" s="27"/>
      <c r="D167" s="22"/>
      <c r="E167" s="28"/>
      <c r="F167" s="28"/>
      <c r="H167" s="29"/>
      <c r="I167" s="29"/>
      <c r="J167" s="30"/>
      <c r="K167" s="31"/>
      <c r="L167" s="31"/>
      <c r="N167" s="12"/>
      <c r="O167" s="13"/>
      <c r="P167" s="13"/>
    </row>
    <row r="168" spans="2:16" x14ac:dyDescent="0.2">
      <c r="B168" s="27"/>
      <c r="C168" s="27"/>
      <c r="D168" s="22"/>
      <c r="E168" s="28"/>
      <c r="F168" s="28"/>
      <c r="H168" s="29"/>
      <c r="I168" s="29"/>
      <c r="J168" s="30"/>
      <c r="K168" s="31"/>
      <c r="L168" s="31"/>
      <c r="N168" s="12"/>
      <c r="O168" s="13"/>
      <c r="P168" s="13"/>
    </row>
    <row r="169" spans="2:16" x14ac:dyDescent="0.2">
      <c r="B169" s="27"/>
      <c r="C169" s="27"/>
      <c r="D169" s="22"/>
      <c r="E169" s="28"/>
      <c r="F169" s="28"/>
      <c r="H169" s="29"/>
      <c r="I169" s="29"/>
      <c r="J169" s="30"/>
      <c r="K169" s="31"/>
      <c r="L169" s="31"/>
      <c r="N169" s="12"/>
      <c r="O169" s="13"/>
      <c r="P169" s="13"/>
    </row>
    <row r="170" spans="2:16" x14ac:dyDescent="0.2">
      <c r="B170" s="27"/>
      <c r="C170" s="27"/>
      <c r="D170" s="22"/>
      <c r="E170" s="28"/>
      <c r="F170" s="28"/>
      <c r="H170" s="29"/>
      <c r="I170" s="29"/>
      <c r="J170" s="30"/>
      <c r="K170" s="31"/>
      <c r="L170" s="31"/>
      <c r="N170" s="12"/>
      <c r="O170" s="13"/>
      <c r="P170" s="13"/>
    </row>
    <row r="171" spans="2:16" x14ac:dyDescent="0.2">
      <c r="B171" s="27"/>
      <c r="C171" s="27"/>
      <c r="D171" s="22"/>
      <c r="E171" s="28"/>
      <c r="F171" s="28"/>
      <c r="H171" s="29"/>
      <c r="I171" s="29"/>
      <c r="J171" s="30"/>
      <c r="K171" s="31"/>
      <c r="L171" s="31"/>
      <c r="N171" s="12"/>
      <c r="O171" s="13"/>
      <c r="P171" s="13"/>
    </row>
    <row r="172" spans="2:16" x14ac:dyDescent="0.2">
      <c r="B172" s="27"/>
      <c r="C172" s="27"/>
      <c r="D172" s="22"/>
      <c r="E172" s="28"/>
      <c r="F172" s="28"/>
      <c r="H172" s="29"/>
      <c r="I172" s="29"/>
      <c r="J172" s="30"/>
      <c r="K172" s="31"/>
      <c r="L172" s="31"/>
      <c r="N172" s="12"/>
      <c r="O172" s="13"/>
      <c r="P172" s="13"/>
    </row>
    <row r="173" spans="2:16" x14ac:dyDescent="0.2">
      <c r="B173" s="27"/>
      <c r="C173" s="27"/>
      <c r="D173" s="22"/>
      <c r="E173" s="28"/>
      <c r="F173" s="28"/>
      <c r="H173" s="29"/>
      <c r="I173" s="29"/>
      <c r="J173" s="30"/>
      <c r="K173" s="31"/>
      <c r="L173" s="31"/>
      <c r="N173" s="12"/>
      <c r="O173" s="13"/>
      <c r="P173" s="13"/>
    </row>
    <row r="174" spans="2:16" x14ac:dyDescent="0.2">
      <c r="B174" s="27"/>
      <c r="C174" s="27"/>
      <c r="D174" s="22"/>
      <c r="E174" s="28"/>
      <c r="F174" s="28"/>
      <c r="H174" s="29"/>
      <c r="I174" s="29"/>
      <c r="J174" s="30"/>
      <c r="K174" s="31"/>
      <c r="L174" s="31"/>
      <c r="N174" s="12"/>
      <c r="O174" s="13"/>
      <c r="P174" s="13"/>
    </row>
    <row r="175" spans="2:16" x14ac:dyDescent="0.2">
      <c r="B175" s="27"/>
      <c r="C175" s="27"/>
      <c r="D175" s="22"/>
      <c r="E175" s="28"/>
      <c r="F175" s="28"/>
      <c r="H175" s="29"/>
      <c r="I175" s="29"/>
      <c r="J175" s="30"/>
      <c r="K175" s="31"/>
      <c r="L175" s="31"/>
      <c r="N175" s="12"/>
      <c r="O175" s="13"/>
      <c r="P175" s="13"/>
    </row>
    <row r="176" spans="2:16" x14ac:dyDescent="0.2">
      <c r="B176" s="27"/>
      <c r="C176" s="27"/>
      <c r="D176" s="22"/>
      <c r="E176" s="28"/>
      <c r="F176" s="28"/>
      <c r="H176" s="29"/>
      <c r="I176" s="29"/>
      <c r="J176" s="30"/>
      <c r="K176" s="31"/>
      <c r="L176" s="31"/>
      <c r="N176" s="12"/>
      <c r="O176" s="13"/>
      <c r="P176" s="13"/>
    </row>
    <row r="177" spans="2:16" x14ac:dyDescent="0.2">
      <c r="B177" s="27"/>
      <c r="C177" s="27"/>
      <c r="D177" s="22"/>
      <c r="E177" s="28"/>
      <c r="F177" s="28"/>
      <c r="H177" s="29"/>
      <c r="I177" s="29"/>
      <c r="J177" s="30"/>
      <c r="K177" s="31"/>
      <c r="L177" s="31"/>
      <c r="N177" s="12"/>
      <c r="O177" s="13"/>
      <c r="P177" s="13"/>
    </row>
    <row r="178" spans="2:16" x14ac:dyDescent="0.2">
      <c r="B178" s="27"/>
      <c r="C178" s="27"/>
      <c r="D178" s="22"/>
      <c r="E178" s="28"/>
      <c r="F178" s="28"/>
      <c r="H178" s="29"/>
      <c r="I178" s="29"/>
      <c r="J178" s="30"/>
      <c r="K178" s="31"/>
      <c r="L178" s="31"/>
      <c r="N178" s="12"/>
      <c r="O178" s="13"/>
      <c r="P178" s="13"/>
    </row>
    <row r="179" spans="2:16" x14ac:dyDescent="0.2">
      <c r="B179" s="27"/>
      <c r="C179" s="27"/>
      <c r="D179" s="22"/>
      <c r="E179" s="28"/>
      <c r="F179" s="28"/>
      <c r="H179" s="29"/>
      <c r="I179" s="29"/>
      <c r="J179" s="30"/>
      <c r="K179" s="31"/>
      <c r="L179" s="31"/>
      <c r="N179" s="12"/>
      <c r="O179" s="13"/>
      <c r="P179" s="13"/>
    </row>
    <row r="180" spans="2:16" x14ac:dyDescent="0.2">
      <c r="B180" s="27"/>
      <c r="C180" s="27"/>
      <c r="D180" s="22"/>
      <c r="E180" s="28"/>
      <c r="F180" s="28"/>
      <c r="H180" s="29"/>
      <c r="I180" s="29"/>
      <c r="J180" s="30"/>
      <c r="K180" s="31"/>
      <c r="L180" s="31"/>
      <c r="N180" s="12"/>
      <c r="O180" s="13"/>
      <c r="P180" s="13"/>
    </row>
    <row r="181" spans="2:16" x14ac:dyDescent="0.2">
      <c r="B181" s="27"/>
      <c r="C181" s="27"/>
      <c r="D181" s="22"/>
      <c r="E181" s="28"/>
      <c r="F181" s="28"/>
      <c r="H181" s="29"/>
      <c r="I181" s="29"/>
      <c r="J181" s="30"/>
      <c r="K181" s="31"/>
      <c r="L181" s="31"/>
      <c r="N181" s="12"/>
      <c r="O181" s="13"/>
      <c r="P181" s="13"/>
    </row>
    <row r="182" spans="2:16" x14ac:dyDescent="0.2">
      <c r="B182" s="27"/>
      <c r="C182" s="27"/>
      <c r="D182" s="22"/>
      <c r="E182" s="28"/>
      <c r="F182" s="28"/>
      <c r="H182" s="29"/>
      <c r="I182" s="29"/>
      <c r="J182" s="30"/>
      <c r="K182" s="31"/>
      <c r="L182" s="31"/>
      <c r="N182" s="12"/>
      <c r="O182" s="13"/>
      <c r="P182" s="13"/>
    </row>
    <row r="183" spans="2:16" x14ac:dyDescent="0.2">
      <c r="B183" s="27"/>
      <c r="C183" s="27"/>
      <c r="D183" s="22"/>
      <c r="E183" s="28"/>
      <c r="F183" s="28"/>
      <c r="H183" s="29"/>
      <c r="I183" s="29"/>
      <c r="J183" s="30"/>
      <c r="K183" s="31"/>
      <c r="L183" s="31"/>
      <c r="N183" s="12"/>
      <c r="O183" s="13"/>
      <c r="P183" s="13"/>
    </row>
    <row r="184" spans="2:16" x14ac:dyDescent="0.2">
      <c r="B184" s="27"/>
      <c r="C184" s="27"/>
      <c r="D184" s="22"/>
      <c r="E184" s="28"/>
      <c r="F184" s="28"/>
      <c r="H184" s="29"/>
      <c r="I184" s="29"/>
      <c r="J184" s="30"/>
      <c r="K184" s="31"/>
      <c r="L184" s="31"/>
      <c r="N184" s="12"/>
      <c r="O184" s="13"/>
      <c r="P184" s="13"/>
    </row>
    <row r="185" spans="2:16" x14ac:dyDescent="0.2">
      <c r="B185" s="27"/>
      <c r="C185" s="27"/>
      <c r="D185" s="22"/>
      <c r="E185" s="28"/>
      <c r="F185" s="28"/>
      <c r="H185" s="29"/>
      <c r="I185" s="29"/>
      <c r="J185" s="30"/>
      <c r="K185" s="31"/>
      <c r="L185" s="31"/>
      <c r="N185" s="12"/>
      <c r="O185" s="13"/>
      <c r="P185" s="13"/>
    </row>
    <row r="186" spans="2:16" x14ac:dyDescent="0.2">
      <c r="B186" s="27"/>
      <c r="C186" s="27"/>
      <c r="D186" s="22"/>
      <c r="E186" s="28"/>
      <c r="F186" s="28"/>
      <c r="H186" s="29"/>
      <c r="I186" s="29"/>
      <c r="J186" s="30"/>
      <c r="K186" s="31"/>
      <c r="L186" s="31"/>
      <c r="N186" s="12"/>
      <c r="O186" s="13"/>
      <c r="P186" s="13"/>
    </row>
    <row r="187" spans="2:16" x14ac:dyDescent="0.2">
      <c r="B187" s="27"/>
      <c r="C187" s="27"/>
      <c r="D187" s="22"/>
      <c r="E187" s="28"/>
      <c r="F187" s="28"/>
      <c r="H187" s="29"/>
      <c r="I187" s="29"/>
      <c r="J187" s="30"/>
      <c r="K187" s="31"/>
      <c r="L187" s="31"/>
      <c r="N187" s="12"/>
      <c r="O187" s="13"/>
      <c r="P187" s="13"/>
    </row>
    <row r="188" spans="2:16" x14ac:dyDescent="0.2">
      <c r="B188" s="27"/>
      <c r="C188" s="27"/>
      <c r="D188" s="22"/>
      <c r="E188" s="28"/>
      <c r="F188" s="28"/>
      <c r="H188" s="29"/>
      <c r="I188" s="29"/>
      <c r="J188" s="30"/>
      <c r="K188" s="31"/>
      <c r="L188" s="31"/>
      <c r="N188" s="12"/>
      <c r="O188" s="13"/>
      <c r="P188" s="13"/>
    </row>
    <row r="189" spans="2:16" x14ac:dyDescent="0.2">
      <c r="B189" s="27"/>
      <c r="C189" s="27"/>
      <c r="D189" s="22"/>
      <c r="E189" s="28"/>
      <c r="F189" s="28"/>
      <c r="H189" s="29"/>
      <c r="I189" s="29"/>
      <c r="J189" s="30"/>
      <c r="K189" s="31"/>
      <c r="L189" s="31"/>
      <c r="N189" s="12"/>
      <c r="O189" s="13"/>
      <c r="P189" s="13"/>
    </row>
    <row r="190" spans="2:16" x14ac:dyDescent="0.2">
      <c r="B190" s="27"/>
      <c r="C190" s="27"/>
      <c r="D190" s="22"/>
      <c r="E190" s="28"/>
      <c r="F190" s="28"/>
      <c r="H190" s="29"/>
      <c r="I190" s="29"/>
      <c r="J190" s="30"/>
      <c r="K190" s="31"/>
      <c r="L190" s="31"/>
      <c r="N190" s="12"/>
      <c r="O190" s="13"/>
      <c r="P190" s="13"/>
    </row>
    <row r="191" spans="2:16" x14ac:dyDescent="0.2">
      <c r="B191" s="27"/>
      <c r="C191" s="27"/>
      <c r="D191" s="22"/>
      <c r="E191" s="28"/>
      <c r="F191" s="28"/>
      <c r="H191" s="29"/>
      <c r="I191" s="29"/>
      <c r="J191" s="30"/>
      <c r="K191" s="31"/>
      <c r="L191" s="31"/>
      <c r="N191" s="12"/>
      <c r="O191" s="13"/>
      <c r="P191" s="13"/>
    </row>
    <row r="192" spans="2:16" x14ac:dyDescent="0.2">
      <c r="B192" s="27"/>
      <c r="C192" s="27"/>
      <c r="D192" s="22"/>
      <c r="E192" s="28"/>
      <c r="F192" s="28"/>
      <c r="H192" s="29"/>
      <c r="I192" s="29"/>
      <c r="J192" s="30"/>
      <c r="K192" s="31"/>
      <c r="L192" s="31"/>
      <c r="N192" s="12"/>
      <c r="O192" s="13"/>
      <c r="P192" s="13"/>
    </row>
    <row r="193" spans="2:16" x14ac:dyDescent="0.2">
      <c r="B193" s="27"/>
      <c r="C193" s="27"/>
      <c r="D193" s="22"/>
      <c r="E193" s="28"/>
      <c r="F193" s="28"/>
      <c r="H193" s="29"/>
      <c r="I193" s="29"/>
      <c r="J193" s="30"/>
      <c r="K193" s="31"/>
      <c r="L193" s="31"/>
      <c r="N193" s="12"/>
      <c r="O193" s="13"/>
      <c r="P193" s="13"/>
    </row>
    <row r="194" spans="2:16" x14ac:dyDescent="0.2">
      <c r="B194" s="27"/>
      <c r="C194" s="27"/>
      <c r="D194" s="22"/>
      <c r="E194" s="28"/>
      <c r="F194" s="28"/>
      <c r="H194" s="29"/>
      <c r="I194" s="29"/>
      <c r="J194" s="30"/>
      <c r="K194" s="31"/>
      <c r="L194" s="31"/>
      <c r="N194" s="12"/>
      <c r="O194" s="13"/>
      <c r="P194" s="13"/>
    </row>
    <row r="195" spans="2:16" x14ac:dyDescent="0.2">
      <c r="B195" s="27"/>
      <c r="C195" s="27"/>
      <c r="D195" s="22"/>
      <c r="E195" s="28"/>
      <c r="F195" s="28"/>
      <c r="H195" s="29"/>
      <c r="I195" s="29"/>
      <c r="J195" s="30"/>
      <c r="K195" s="31"/>
      <c r="L195" s="31"/>
      <c r="N195" s="12"/>
      <c r="O195" s="13"/>
      <c r="P195" s="13"/>
    </row>
    <row r="196" spans="2:16" x14ac:dyDescent="0.2">
      <c r="B196" s="27"/>
      <c r="C196" s="27"/>
      <c r="D196" s="22"/>
      <c r="E196" s="28"/>
      <c r="F196" s="28"/>
      <c r="H196" s="29"/>
      <c r="I196" s="29"/>
      <c r="J196" s="30"/>
      <c r="K196" s="31"/>
      <c r="L196" s="31"/>
      <c r="N196" s="12"/>
      <c r="O196" s="13"/>
      <c r="P196" s="13"/>
    </row>
    <row r="197" spans="2:16" x14ac:dyDescent="0.2">
      <c r="B197" s="27"/>
      <c r="C197" s="27"/>
      <c r="D197" s="22"/>
      <c r="E197" s="28"/>
      <c r="F197" s="28"/>
      <c r="H197" s="29"/>
      <c r="I197" s="29"/>
      <c r="J197" s="30"/>
      <c r="K197" s="31"/>
      <c r="L197" s="31"/>
      <c r="N197" s="12"/>
      <c r="O197" s="13"/>
      <c r="P197" s="13"/>
    </row>
    <row r="198" spans="2:16" x14ac:dyDescent="0.2">
      <c r="B198" s="27"/>
      <c r="C198" s="27"/>
      <c r="D198" s="22"/>
      <c r="E198" s="28"/>
      <c r="F198" s="28"/>
      <c r="H198" s="29"/>
      <c r="I198" s="29"/>
      <c r="J198" s="30"/>
      <c r="K198" s="31"/>
      <c r="L198" s="31"/>
      <c r="N198" s="12"/>
      <c r="O198" s="13"/>
      <c r="P198" s="13"/>
    </row>
    <row r="199" spans="2:16" x14ac:dyDescent="0.2">
      <c r="B199" s="27"/>
      <c r="C199" s="27"/>
      <c r="D199" s="22"/>
      <c r="E199" s="28"/>
      <c r="F199" s="28"/>
      <c r="H199" s="29"/>
      <c r="I199" s="29"/>
      <c r="J199" s="30"/>
      <c r="K199" s="31"/>
      <c r="L199" s="31"/>
      <c r="N199" s="12"/>
      <c r="O199" s="13"/>
      <c r="P199" s="13"/>
    </row>
    <row r="200" spans="2:16" x14ac:dyDescent="0.2">
      <c r="B200" s="27"/>
      <c r="C200" s="27"/>
      <c r="D200" s="22"/>
      <c r="E200" s="28"/>
      <c r="F200" s="28"/>
      <c r="H200" s="29"/>
      <c r="I200" s="29"/>
      <c r="J200" s="30"/>
      <c r="K200" s="31"/>
      <c r="L200" s="31"/>
      <c r="N200" s="12"/>
      <c r="O200" s="13"/>
      <c r="P200" s="13"/>
    </row>
    <row r="201" spans="2:16" x14ac:dyDescent="0.2">
      <c r="B201" s="27"/>
      <c r="C201" s="27"/>
      <c r="D201" s="22"/>
      <c r="E201" s="28"/>
      <c r="F201" s="28"/>
      <c r="H201" s="29"/>
      <c r="I201" s="29"/>
      <c r="J201" s="30"/>
      <c r="K201" s="31"/>
      <c r="L201" s="31"/>
      <c r="N201" s="12"/>
      <c r="O201" s="13"/>
      <c r="P201" s="13"/>
    </row>
    <row r="202" spans="2:16" x14ac:dyDescent="0.2">
      <c r="B202" s="27"/>
      <c r="C202" s="27"/>
      <c r="D202" s="22"/>
      <c r="E202" s="28"/>
      <c r="F202" s="28"/>
      <c r="H202" s="29"/>
      <c r="I202" s="29"/>
      <c r="J202" s="30"/>
      <c r="K202" s="31"/>
      <c r="L202" s="31"/>
      <c r="N202" s="12"/>
      <c r="O202" s="13"/>
      <c r="P202" s="13"/>
    </row>
    <row r="203" spans="2:16" x14ac:dyDescent="0.2">
      <c r="B203" s="27"/>
      <c r="C203" s="27"/>
      <c r="D203" s="22"/>
      <c r="E203" s="28"/>
      <c r="F203" s="28"/>
      <c r="H203" s="29"/>
      <c r="I203" s="29"/>
      <c r="J203" s="30"/>
      <c r="K203" s="31"/>
      <c r="L203" s="31"/>
      <c r="N203" s="12"/>
      <c r="O203" s="13"/>
      <c r="P203" s="13"/>
    </row>
    <row r="204" spans="2:16" x14ac:dyDescent="0.2">
      <c r="B204" s="27"/>
      <c r="C204" s="27"/>
      <c r="D204" s="22"/>
      <c r="E204" s="28"/>
      <c r="F204" s="28"/>
      <c r="H204" s="29"/>
      <c r="I204" s="29"/>
      <c r="J204" s="30"/>
      <c r="K204" s="31"/>
      <c r="L204" s="31"/>
      <c r="N204" s="12"/>
      <c r="O204" s="13"/>
      <c r="P204" s="13"/>
    </row>
    <row r="205" spans="2:16" x14ac:dyDescent="0.2">
      <c r="B205" s="27"/>
      <c r="C205" s="27"/>
      <c r="D205" s="22"/>
      <c r="E205" s="28"/>
      <c r="F205" s="28"/>
      <c r="H205" s="29"/>
      <c r="I205" s="29"/>
      <c r="J205" s="30"/>
      <c r="K205" s="31"/>
      <c r="L205" s="31"/>
      <c r="N205" s="12"/>
      <c r="O205" s="13"/>
      <c r="P205" s="13"/>
    </row>
    <row r="206" spans="2:16" x14ac:dyDescent="0.2">
      <c r="B206" s="27"/>
      <c r="C206" s="27"/>
      <c r="D206" s="22"/>
      <c r="E206" s="28"/>
      <c r="F206" s="28"/>
      <c r="H206" s="29"/>
      <c r="I206" s="29"/>
      <c r="J206" s="30"/>
      <c r="K206" s="31"/>
      <c r="L206" s="31"/>
      <c r="N206" s="12"/>
      <c r="O206" s="13"/>
      <c r="P206" s="13"/>
    </row>
    <row r="207" spans="2:16" x14ac:dyDescent="0.2">
      <c r="B207" s="27"/>
      <c r="C207" s="27"/>
      <c r="D207" s="22"/>
      <c r="E207" s="28"/>
      <c r="F207" s="28"/>
      <c r="H207" s="29"/>
      <c r="I207" s="29"/>
      <c r="J207" s="30"/>
      <c r="K207" s="31"/>
      <c r="L207" s="31"/>
      <c r="N207" s="12"/>
      <c r="O207" s="13"/>
      <c r="P207" s="13"/>
    </row>
    <row r="208" spans="2:16" x14ac:dyDescent="0.2">
      <c r="B208" s="27"/>
      <c r="C208" s="27"/>
      <c r="D208" s="22"/>
      <c r="E208" s="28"/>
      <c r="F208" s="28"/>
      <c r="H208" s="29"/>
      <c r="I208" s="29"/>
      <c r="J208" s="30"/>
      <c r="K208" s="31"/>
      <c r="L208" s="31"/>
      <c r="N208" s="12"/>
      <c r="O208" s="13"/>
      <c r="P208" s="13"/>
    </row>
    <row r="209" spans="2:16" x14ac:dyDescent="0.2">
      <c r="B209" s="27"/>
      <c r="C209" s="27"/>
      <c r="D209" s="22"/>
      <c r="E209" s="28"/>
      <c r="F209" s="28"/>
      <c r="H209" s="29"/>
      <c r="I209" s="29"/>
      <c r="J209" s="30"/>
      <c r="K209" s="31"/>
      <c r="L209" s="31"/>
      <c r="N209" s="12"/>
      <c r="O209" s="13"/>
      <c r="P209" s="13"/>
    </row>
    <row r="210" spans="2:16" x14ac:dyDescent="0.2">
      <c r="B210" s="27"/>
      <c r="C210" s="27"/>
      <c r="D210" s="22"/>
      <c r="E210" s="28"/>
      <c r="F210" s="28"/>
      <c r="H210" s="29"/>
      <c r="I210" s="29"/>
      <c r="J210" s="30"/>
      <c r="K210" s="31"/>
      <c r="L210" s="31"/>
      <c r="N210" s="12"/>
      <c r="O210" s="13"/>
      <c r="P210" s="13"/>
    </row>
    <row r="211" spans="2:16" x14ac:dyDescent="0.2">
      <c r="B211" s="27"/>
      <c r="C211" s="27"/>
      <c r="D211" s="22"/>
      <c r="E211" s="28"/>
      <c r="F211" s="28"/>
      <c r="H211" s="29"/>
      <c r="I211" s="29"/>
      <c r="J211" s="30"/>
      <c r="K211" s="31"/>
      <c r="L211" s="31"/>
      <c r="N211" s="12"/>
      <c r="O211" s="13"/>
      <c r="P211" s="13"/>
    </row>
    <row r="212" spans="2:16" x14ac:dyDescent="0.2">
      <c r="B212" s="27"/>
      <c r="C212" s="27"/>
      <c r="D212" s="22"/>
      <c r="E212" s="28"/>
      <c r="F212" s="28"/>
      <c r="H212" s="29"/>
      <c r="I212" s="29"/>
      <c r="J212" s="30"/>
      <c r="K212" s="31"/>
      <c r="L212" s="31"/>
      <c r="N212" s="12"/>
      <c r="O212" s="13"/>
      <c r="P212" s="13"/>
    </row>
    <row r="213" spans="2:16" x14ac:dyDescent="0.2">
      <c r="B213" s="27"/>
      <c r="C213" s="27"/>
      <c r="D213" s="22"/>
      <c r="E213" s="28"/>
      <c r="F213" s="28"/>
      <c r="H213" s="29"/>
      <c r="I213" s="29"/>
      <c r="J213" s="30"/>
      <c r="K213" s="31"/>
      <c r="L213" s="31"/>
      <c r="N213" s="12"/>
      <c r="O213" s="13"/>
      <c r="P213" s="13"/>
    </row>
    <row r="214" spans="2:16" x14ac:dyDescent="0.2">
      <c r="B214" s="27"/>
      <c r="C214" s="27"/>
      <c r="D214" s="22"/>
      <c r="E214" s="28"/>
      <c r="F214" s="28"/>
      <c r="H214" s="29"/>
      <c r="I214" s="29"/>
      <c r="J214" s="30"/>
      <c r="K214" s="31"/>
      <c r="L214" s="31"/>
      <c r="N214" s="12"/>
      <c r="O214" s="13"/>
      <c r="P214" s="13"/>
    </row>
    <row r="215" spans="2:16" x14ac:dyDescent="0.2">
      <c r="B215" s="27"/>
      <c r="C215" s="27"/>
      <c r="D215" s="22"/>
      <c r="E215" s="28"/>
      <c r="F215" s="28"/>
      <c r="H215" s="29"/>
      <c r="I215" s="29"/>
      <c r="J215" s="30"/>
      <c r="K215" s="31"/>
      <c r="L215" s="31"/>
      <c r="N215" s="12"/>
      <c r="O215" s="13"/>
      <c r="P215" s="13"/>
    </row>
    <row r="216" spans="2:16" x14ac:dyDescent="0.2">
      <c r="B216" s="27"/>
      <c r="C216" s="27"/>
      <c r="D216" s="22"/>
      <c r="E216" s="28"/>
      <c r="F216" s="28"/>
      <c r="H216" s="29"/>
      <c r="I216" s="29"/>
      <c r="J216" s="30"/>
      <c r="K216" s="31"/>
      <c r="L216" s="31"/>
      <c r="N216" s="12"/>
      <c r="O216" s="13"/>
      <c r="P216" s="13"/>
    </row>
    <row r="217" spans="2:16" x14ac:dyDescent="0.2">
      <c r="B217" s="27"/>
      <c r="C217" s="27"/>
      <c r="D217" s="22"/>
      <c r="E217" s="28"/>
      <c r="F217" s="28"/>
      <c r="H217" s="29"/>
      <c r="I217" s="29"/>
      <c r="J217" s="30"/>
      <c r="K217" s="31"/>
      <c r="L217" s="31"/>
      <c r="N217" s="12"/>
      <c r="O217" s="13"/>
      <c r="P217" s="13"/>
    </row>
    <row r="218" spans="2:16" x14ac:dyDescent="0.2">
      <c r="B218" s="27"/>
      <c r="C218" s="27"/>
      <c r="D218" s="22"/>
      <c r="E218" s="28"/>
      <c r="F218" s="28"/>
      <c r="H218" s="29"/>
      <c r="I218" s="29"/>
      <c r="J218" s="30"/>
      <c r="K218" s="31"/>
      <c r="L218" s="31"/>
      <c r="N218" s="12"/>
      <c r="O218" s="13"/>
      <c r="P218" s="13"/>
    </row>
    <row r="219" spans="2:16" x14ac:dyDescent="0.2">
      <c r="B219" s="27"/>
      <c r="C219" s="27"/>
      <c r="D219" s="22"/>
      <c r="E219" s="28"/>
      <c r="F219" s="28"/>
      <c r="H219" s="29"/>
      <c r="I219" s="29"/>
      <c r="J219" s="30"/>
      <c r="K219" s="31"/>
      <c r="L219" s="31"/>
      <c r="N219" s="12"/>
      <c r="O219" s="13"/>
      <c r="P219" s="13"/>
    </row>
    <row r="220" spans="2:16" x14ac:dyDescent="0.2">
      <c r="B220" s="27"/>
      <c r="C220" s="27"/>
      <c r="D220" s="22"/>
      <c r="E220" s="28"/>
      <c r="F220" s="28"/>
      <c r="H220" s="29"/>
      <c r="I220" s="29"/>
      <c r="J220" s="30"/>
      <c r="K220" s="31"/>
      <c r="L220" s="31"/>
      <c r="N220" s="12"/>
      <c r="O220" s="13"/>
      <c r="P220" s="13"/>
    </row>
    <row r="221" spans="2:16" x14ac:dyDescent="0.2">
      <c r="B221" s="27"/>
      <c r="C221" s="27"/>
      <c r="D221" s="22"/>
      <c r="E221" s="28"/>
      <c r="F221" s="28"/>
      <c r="H221" s="29"/>
      <c r="I221" s="29"/>
      <c r="J221" s="30"/>
      <c r="K221" s="31"/>
      <c r="L221" s="31"/>
      <c r="N221" s="12"/>
      <c r="O221" s="13"/>
      <c r="P221" s="13"/>
    </row>
    <row r="222" spans="2:16" x14ac:dyDescent="0.2">
      <c r="B222" s="27"/>
      <c r="C222" s="27"/>
      <c r="D222" s="22"/>
      <c r="E222" s="28"/>
      <c r="F222" s="28"/>
      <c r="H222" s="29"/>
      <c r="I222" s="29"/>
      <c r="J222" s="30"/>
      <c r="K222" s="31"/>
      <c r="L222" s="31"/>
      <c r="N222" s="12"/>
      <c r="O222" s="13"/>
      <c r="P222" s="13"/>
    </row>
    <row r="223" spans="2:16" x14ac:dyDescent="0.2">
      <c r="B223" s="27"/>
      <c r="C223" s="27"/>
      <c r="D223" s="22"/>
      <c r="E223" s="28"/>
      <c r="F223" s="28"/>
      <c r="H223" s="29"/>
      <c r="I223" s="29"/>
      <c r="J223" s="30"/>
      <c r="K223" s="31"/>
      <c r="L223" s="31"/>
      <c r="N223" s="12"/>
      <c r="O223" s="13"/>
      <c r="P223" s="13"/>
    </row>
    <row r="224" spans="2:16" x14ac:dyDescent="0.2">
      <c r="B224" s="27"/>
      <c r="C224" s="27"/>
      <c r="D224" s="22"/>
      <c r="E224" s="28"/>
      <c r="F224" s="28"/>
      <c r="H224" s="29"/>
      <c r="I224" s="29"/>
      <c r="J224" s="30"/>
      <c r="K224" s="31"/>
      <c r="L224" s="31"/>
      <c r="N224" s="12"/>
      <c r="O224" s="13"/>
      <c r="P224" s="13"/>
    </row>
    <row r="225" spans="2:16" x14ac:dyDescent="0.2">
      <c r="B225" s="27"/>
      <c r="C225" s="27"/>
      <c r="D225" s="22"/>
      <c r="E225" s="28"/>
      <c r="F225" s="28"/>
      <c r="H225" s="29"/>
      <c r="I225" s="29"/>
      <c r="J225" s="30"/>
      <c r="K225" s="31"/>
      <c r="L225" s="31"/>
      <c r="N225" s="12"/>
      <c r="O225" s="13"/>
      <c r="P225" s="13"/>
    </row>
    <row r="226" spans="2:16" x14ac:dyDescent="0.2">
      <c r="B226" s="27"/>
      <c r="C226" s="27"/>
      <c r="D226" s="22"/>
      <c r="E226" s="28"/>
      <c r="F226" s="28"/>
      <c r="H226" s="29"/>
      <c r="I226" s="29"/>
      <c r="J226" s="30"/>
      <c r="K226" s="31"/>
      <c r="L226" s="31"/>
      <c r="N226" s="12"/>
      <c r="O226" s="13"/>
      <c r="P226" s="13"/>
    </row>
    <row r="227" spans="2:16" x14ac:dyDescent="0.2">
      <c r="B227" s="27"/>
      <c r="C227" s="27"/>
      <c r="D227" s="22"/>
      <c r="E227" s="28"/>
      <c r="F227" s="28"/>
      <c r="H227" s="29"/>
      <c r="I227" s="29"/>
      <c r="J227" s="30"/>
      <c r="K227" s="31"/>
      <c r="L227" s="31"/>
      <c r="N227" s="12"/>
      <c r="O227" s="13"/>
      <c r="P227" s="13"/>
    </row>
    <row r="228" spans="2:16" x14ac:dyDescent="0.2">
      <c r="B228" s="27"/>
      <c r="C228" s="27"/>
      <c r="D228" s="22"/>
      <c r="E228" s="28"/>
      <c r="F228" s="28"/>
      <c r="H228" s="29"/>
      <c r="I228" s="29"/>
      <c r="J228" s="30"/>
      <c r="K228" s="31"/>
      <c r="L228" s="31"/>
      <c r="N228" s="12"/>
      <c r="O228" s="13"/>
      <c r="P228" s="13"/>
    </row>
    <row r="229" spans="2:16" x14ac:dyDescent="0.2">
      <c r="B229" s="27"/>
      <c r="C229" s="27"/>
      <c r="D229" s="22"/>
      <c r="E229" s="28"/>
      <c r="F229" s="28"/>
      <c r="H229" s="29"/>
      <c r="I229" s="29"/>
      <c r="J229" s="30"/>
      <c r="K229" s="31"/>
      <c r="L229" s="31"/>
      <c r="N229" s="12"/>
      <c r="O229" s="13"/>
      <c r="P229" s="13"/>
    </row>
    <row r="230" spans="2:16" x14ac:dyDescent="0.2">
      <c r="B230" s="27"/>
      <c r="C230" s="27"/>
      <c r="D230" s="22"/>
      <c r="E230" s="28"/>
      <c r="F230" s="28"/>
      <c r="H230" s="29"/>
      <c r="I230" s="29"/>
      <c r="J230" s="30"/>
      <c r="K230" s="31"/>
      <c r="L230" s="31"/>
      <c r="N230" s="12"/>
      <c r="O230" s="13"/>
      <c r="P230" s="13"/>
    </row>
    <row r="231" spans="2:16" x14ac:dyDescent="0.2">
      <c r="B231" s="27"/>
      <c r="C231" s="27"/>
      <c r="D231" s="22"/>
      <c r="E231" s="28"/>
      <c r="F231" s="28"/>
      <c r="H231" s="29"/>
      <c r="I231" s="29"/>
      <c r="J231" s="30"/>
      <c r="K231" s="31"/>
      <c r="L231" s="31"/>
      <c r="N231" s="12"/>
      <c r="O231" s="13"/>
      <c r="P231" s="13"/>
    </row>
    <row r="232" spans="2:16" x14ac:dyDescent="0.2">
      <c r="B232" s="27"/>
      <c r="C232" s="27"/>
      <c r="D232" s="22"/>
      <c r="E232" s="28"/>
      <c r="F232" s="28"/>
      <c r="H232" s="29"/>
      <c r="I232" s="29"/>
      <c r="J232" s="30"/>
      <c r="K232" s="31"/>
      <c r="L232" s="31"/>
      <c r="N232" s="12"/>
      <c r="O232" s="13"/>
      <c r="P232" s="13"/>
    </row>
    <row r="233" spans="2:16" x14ac:dyDescent="0.2">
      <c r="B233" s="27"/>
      <c r="C233" s="27"/>
      <c r="D233" s="22"/>
      <c r="E233" s="28"/>
      <c r="F233" s="28"/>
      <c r="H233" s="29"/>
      <c r="I233" s="29"/>
      <c r="J233" s="30"/>
      <c r="K233" s="31"/>
      <c r="L233" s="31"/>
      <c r="N233" s="12"/>
      <c r="O233" s="13"/>
      <c r="P233" s="13"/>
    </row>
    <row r="234" spans="2:16" x14ac:dyDescent="0.2">
      <c r="B234" s="27"/>
      <c r="C234" s="27"/>
      <c r="D234" s="22"/>
      <c r="E234" s="28"/>
      <c r="F234" s="28"/>
      <c r="H234" s="29"/>
      <c r="I234" s="29"/>
      <c r="J234" s="30"/>
      <c r="K234" s="31"/>
      <c r="L234" s="31"/>
      <c r="N234" s="12"/>
      <c r="O234" s="13"/>
      <c r="P234" s="13"/>
    </row>
    <row r="235" spans="2:16" x14ac:dyDescent="0.2">
      <c r="B235" s="27"/>
      <c r="C235" s="27"/>
      <c r="D235" s="22"/>
      <c r="E235" s="28"/>
      <c r="F235" s="28"/>
      <c r="H235" s="29"/>
      <c r="I235" s="29"/>
      <c r="J235" s="30"/>
      <c r="K235" s="31"/>
      <c r="L235" s="31"/>
      <c r="N235" s="12"/>
      <c r="O235" s="13"/>
      <c r="P235" s="13"/>
    </row>
    <row r="236" spans="2:16" x14ac:dyDescent="0.2">
      <c r="B236" s="27"/>
      <c r="C236" s="27"/>
      <c r="D236" s="22"/>
      <c r="E236" s="28"/>
      <c r="F236" s="28"/>
      <c r="H236" s="29"/>
      <c r="I236" s="29"/>
      <c r="J236" s="30"/>
      <c r="K236" s="31"/>
      <c r="L236" s="31"/>
      <c r="N236" s="12"/>
      <c r="O236" s="13"/>
      <c r="P236" s="13"/>
    </row>
    <row r="237" spans="2:16" x14ac:dyDescent="0.2">
      <c r="B237" s="27"/>
      <c r="C237" s="27"/>
      <c r="D237" s="22"/>
      <c r="E237" s="28"/>
      <c r="F237" s="28"/>
      <c r="H237" s="29"/>
      <c r="I237" s="29"/>
      <c r="J237" s="30"/>
      <c r="K237" s="31"/>
      <c r="L237" s="31"/>
      <c r="N237" s="12"/>
      <c r="O237" s="13"/>
      <c r="P237" s="13"/>
    </row>
    <row r="238" spans="2:16" x14ac:dyDescent="0.2">
      <c r="B238" s="27"/>
      <c r="C238" s="27"/>
      <c r="D238" s="22"/>
      <c r="E238" s="28"/>
      <c r="F238" s="28"/>
      <c r="H238" s="29"/>
      <c r="I238" s="29"/>
      <c r="J238" s="30"/>
      <c r="K238" s="31"/>
      <c r="L238" s="31"/>
      <c r="N238" s="12"/>
      <c r="O238" s="13"/>
      <c r="P238" s="13"/>
    </row>
    <row r="239" spans="2:16" x14ac:dyDescent="0.2">
      <c r="B239" s="27"/>
      <c r="C239" s="27"/>
      <c r="D239" s="22"/>
      <c r="E239" s="28"/>
      <c r="F239" s="28"/>
      <c r="H239" s="29"/>
      <c r="I239" s="29"/>
      <c r="J239" s="30"/>
      <c r="K239" s="31"/>
      <c r="L239" s="31"/>
      <c r="N239" s="12"/>
      <c r="O239" s="13"/>
      <c r="P239" s="13"/>
    </row>
    <row r="240" spans="2:16" x14ac:dyDescent="0.2">
      <c r="B240" s="27"/>
      <c r="C240" s="27"/>
      <c r="D240" s="22"/>
      <c r="E240" s="28"/>
      <c r="F240" s="28"/>
      <c r="H240" s="29"/>
      <c r="I240" s="29"/>
      <c r="J240" s="30"/>
      <c r="K240" s="31"/>
      <c r="L240" s="31"/>
      <c r="N240" s="12"/>
      <c r="O240" s="13"/>
      <c r="P240" s="13"/>
    </row>
    <row r="241" spans="2:16" x14ac:dyDescent="0.2">
      <c r="B241" s="27"/>
      <c r="C241" s="27"/>
      <c r="D241" s="22"/>
      <c r="E241" s="28"/>
      <c r="F241" s="28"/>
      <c r="H241" s="29"/>
      <c r="I241" s="29"/>
      <c r="J241" s="30"/>
      <c r="K241" s="31"/>
      <c r="L241" s="31"/>
      <c r="N241" s="12"/>
      <c r="O241" s="13"/>
      <c r="P241" s="13"/>
    </row>
    <row r="242" spans="2:16" x14ac:dyDescent="0.2">
      <c r="B242" s="27"/>
      <c r="C242" s="27"/>
      <c r="D242" s="22"/>
      <c r="E242" s="28"/>
      <c r="F242" s="28"/>
      <c r="H242" s="29"/>
      <c r="I242" s="29"/>
      <c r="J242" s="30"/>
      <c r="K242" s="31"/>
      <c r="L242" s="31"/>
      <c r="N242" s="12"/>
      <c r="O242" s="13"/>
      <c r="P242" s="13"/>
    </row>
    <row r="243" spans="2:16" x14ac:dyDescent="0.2">
      <c r="B243" s="27"/>
      <c r="C243" s="27"/>
      <c r="D243" s="22"/>
      <c r="E243" s="28"/>
      <c r="F243" s="28"/>
      <c r="H243" s="29"/>
      <c r="I243" s="29"/>
      <c r="J243" s="30"/>
      <c r="K243" s="31"/>
      <c r="L243" s="31"/>
      <c r="N243" s="12"/>
      <c r="O243" s="13"/>
      <c r="P243" s="13"/>
    </row>
    <row r="244" spans="2:16" x14ac:dyDescent="0.2">
      <c r="B244" s="27"/>
      <c r="C244" s="27"/>
      <c r="D244" s="22"/>
      <c r="E244" s="28"/>
      <c r="F244" s="28"/>
      <c r="H244" s="29"/>
      <c r="I244" s="29"/>
      <c r="J244" s="30"/>
      <c r="K244" s="31"/>
      <c r="L244" s="31"/>
      <c r="N244" s="12"/>
      <c r="O244" s="13"/>
      <c r="P244" s="13"/>
    </row>
    <row r="245" spans="2:16" x14ac:dyDescent="0.2">
      <c r="B245" s="27"/>
      <c r="C245" s="27"/>
      <c r="D245" s="22"/>
      <c r="E245" s="28"/>
      <c r="F245" s="28"/>
      <c r="H245" s="29"/>
      <c r="I245" s="29"/>
      <c r="J245" s="30"/>
      <c r="K245" s="31"/>
      <c r="L245" s="31"/>
      <c r="N245" s="12"/>
      <c r="O245" s="13"/>
      <c r="P245" s="13"/>
    </row>
    <row r="246" spans="2:16" x14ac:dyDescent="0.2">
      <c r="B246" s="27"/>
      <c r="C246" s="27"/>
      <c r="D246" s="22"/>
      <c r="E246" s="28"/>
      <c r="F246" s="28"/>
      <c r="H246" s="29"/>
      <c r="I246" s="29"/>
      <c r="J246" s="30"/>
      <c r="K246" s="31"/>
      <c r="L246" s="31"/>
      <c r="N246" s="12"/>
      <c r="O246" s="13"/>
      <c r="P246" s="13"/>
    </row>
    <row r="247" spans="2:16" x14ac:dyDescent="0.2">
      <c r="B247" s="27"/>
      <c r="C247" s="27"/>
      <c r="D247" s="22"/>
      <c r="E247" s="28"/>
      <c r="F247" s="28"/>
      <c r="H247" s="29"/>
      <c r="I247" s="29"/>
      <c r="J247" s="30"/>
      <c r="K247" s="31"/>
      <c r="L247" s="31"/>
      <c r="N247" s="12"/>
      <c r="O247" s="13"/>
      <c r="P247" s="13"/>
    </row>
    <row r="248" spans="2:16" x14ac:dyDescent="0.2">
      <c r="B248" s="27"/>
      <c r="C248" s="27"/>
      <c r="D248" s="22"/>
      <c r="E248" s="28"/>
      <c r="F248" s="28"/>
      <c r="H248" s="29"/>
      <c r="I248" s="29"/>
      <c r="J248" s="30"/>
      <c r="K248" s="31"/>
      <c r="L248" s="31"/>
      <c r="N248" s="12"/>
      <c r="O248" s="13"/>
      <c r="P248" s="13"/>
    </row>
    <row r="249" spans="2:16" x14ac:dyDescent="0.2">
      <c r="B249" s="27"/>
      <c r="C249" s="27"/>
      <c r="D249" s="22"/>
      <c r="E249" s="28"/>
      <c r="F249" s="28"/>
      <c r="H249" s="29"/>
      <c r="I249" s="29"/>
      <c r="J249" s="30"/>
      <c r="K249" s="31"/>
      <c r="L249" s="31"/>
      <c r="N249" s="12"/>
      <c r="O249" s="13"/>
      <c r="P249" s="13"/>
    </row>
    <row r="250" spans="2:16" x14ac:dyDescent="0.2">
      <c r="B250" s="27"/>
      <c r="C250" s="27"/>
      <c r="D250" s="22"/>
      <c r="E250" s="28"/>
      <c r="F250" s="28"/>
      <c r="H250" s="29"/>
      <c r="I250" s="29"/>
      <c r="J250" s="30"/>
      <c r="K250" s="31"/>
      <c r="L250" s="31"/>
      <c r="N250" s="12"/>
      <c r="O250" s="13"/>
      <c r="P250" s="13"/>
    </row>
    <row r="251" spans="2:16" x14ac:dyDescent="0.2">
      <c r="B251" s="27"/>
      <c r="C251" s="27"/>
      <c r="D251" s="22"/>
      <c r="E251" s="28"/>
      <c r="F251" s="28"/>
      <c r="H251" s="29"/>
      <c r="I251" s="29"/>
      <c r="J251" s="30"/>
      <c r="K251" s="31"/>
      <c r="L251" s="31"/>
      <c r="N251" s="12"/>
      <c r="O251" s="13"/>
      <c r="P251" s="13"/>
    </row>
    <row r="252" spans="2:16" x14ac:dyDescent="0.2">
      <c r="B252" s="27"/>
      <c r="C252" s="27"/>
      <c r="D252" s="22"/>
      <c r="E252" s="28"/>
      <c r="F252" s="28"/>
      <c r="H252" s="29"/>
      <c r="I252" s="29"/>
      <c r="J252" s="30"/>
      <c r="K252" s="31"/>
      <c r="L252" s="31"/>
      <c r="N252" s="12"/>
      <c r="O252" s="13"/>
      <c r="P252" s="13"/>
    </row>
    <row r="253" spans="2:16" x14ac:dyDescent="0.2">
      <c r="B253" s="27"/>
      <c r="C253" s="27"/>
      <c r="D253" s="22"/>
      <c r="E253" s="28"/>
      <c r="F253" s="28"/>
      <c r="H253" s="29"/>
      <c r="I253" s="29"/>
      <c r="J253" s="30"/>
      <c r="K253" s="31"/>
      <c r="L253" s="31"/>
      <c r="N253" s="12"/>
      <c r="O253" s="13"/>
      <c r="P253" s="13"/>
    </row>
    <row r="254" spans="2:16" x14ac:dyDescent="0.2">
      <c r="B254" s="27"/>
      <c r="C254" s="27"/>
      <c r="D254" s="22"/>
      <c r="E254" s="28"/>
      <c r="F254" s="28"/>
      <c r="H254" s="29"/>
      <c r="I254" s="29"/>
      <c r="J254" s="30"/>
      <c r="K254" s="31"/>
      <c r="L254" s="31"/>
      <c r="N254" s="12"/>
      <c r="O254" s="13"/>
      <c r="P254" s="13"/>
    </row>
    <row r="255" spans="2:16" x14ac:dyDescent="0.2">
      <c r="B255" s="27"/>
      <c r="C255" s="27"/>
      <c r="D255" s="22"/>
      <c r="E255" s="28"/>
      <c r="F255" s="28"/>
      <c r="H255" s="29"/>
      <c r="I255" s="29"/>
      <c r="J255" s="30"/>
      <c r="K255" s="31"/>
      <c r="L255" s="31"/>
      <c r="N255" s="12"/>
      <c r="O255" s="13"/>
      <c r="P255" s="13"/>
    </row>
    <row r="256" spans="2:16" x14ac:dyDescent="0.2">
      <c r="B256" s="27"/>
      <c r="C256" s="27"/>
      <c r="D256" s="22"/>
      <c r="E256" s="28"/>
      <c r="F256" s="28"/>
      <c r="H256" s="29"/>
      <c r="I256" s="29"/>
      <c r="J256" s="30"/>
      <c r="K256" s="31"/>
      <c r="L256" s="31"/>
      <c r="N256" s="12"/>
      <c r="O256" s="13"/>
      <c r="P256" s="13"/>
    </row>
    <row r="257" spans="2:16" x14ac:dyDescent="0.2">
      <c r="B257" s="27"/>
      <c r="C257" s="27"/>
      <c r="D257" s="22"/>
      <c r="E257" s="28"/>
      <c r="F257" s="28"/>
      <c r="H257" s="29"/>
      <c r="I257" s="29"/>
      <c r="J257" s="30"/>
      <c r="K257" s="31"/>
      <c r="L257" s="31"/>
      <c r="N257" s="12"/>
      <c r="O257" s="13"/>
      <c r="P257" s="13"/>
    </row>
    <row r="258" spans="2:16" x14ac:dyDescent="0.2">
      <c r="B258" s="27"/>
      <c r="C258" s="27"/>
      <c r="D258" s="22"/>
      <c r="E258" s="28"/>
      <c r="F258" s="28"/>
      <c r="H258" s="29"/>
      <c r="I258" s="29"/>
      <c r="J258" s="30"/>
      <c r="K258" s="31"/>
      <c r="L258" s="31"/>
      <c r="N258" s="12"/>
      <c r="O258" s="13"/>
      <c r="P258" s="13"/>
    </row>
    <row r="259" spans="2:16" x14ac:dyDescent="0.2">
      <c r="B259" s="27"/>
      <c r="C259" s="27"/>
      <c r="D259" s="22"/>
      <c r="E259" s="28"/>
      <c r="F259" s="28"/>
      <c r="H259" s="29"/>
      <c r="I259" s="29"/>
      <c r="J259" s="30"/>
      <c r="K259" s="31"/>
      <c r="L259" s="31"/>
      <c r="N259" s="12"/>
      <c r="O259" s="13"/>
      <c r="P259" s="13"/>
    </row>
    <row r="260" spans="2:16" x14ac:dyDescent="0.2">
      <c r="B260" s="27"/>
      <c r="C260" s="27"/>
      <c r="D260" s="22"/>
      <c r="E260" s="28"/>
      <c r="F260" s="28"/>
      <c r="H260" s="29"/>
      <c r="I260" s="29"/>
      <c r="J260" s="30"/>
      <c r="K260" s="31"/>
      <c r="L260" s="31"/>
      <c r="N260" s="12"/>
      <c r="O260" s="13"/>
      <c r="P260" s="13"/>
    </row>
    <row r="261" spans="2:16" x14ac:dyDescent="0.2">
      <c r="B261" s="27"/>
      <c r="C261" s="27"/>
      <c r="D261" s="22"/>
      <c r="E261" s="28"/>
      <c r="F261" s="28"/>
      <c r="H261" s="29"/>
      <c r="I261" s="29"/>
      <c r="J261" s="30"/>
      <c r="K261" s="31"/>
      <c r="L261" s="31"/>
      <c r="N261" s="12"/>
      <c r="O261" s="13"/>
      <c r="P261" s="13"/>
    </row>
    <row r="262" spans="2:16" x14ac:dyDescent="0.2">
      <c r="B262" s="27"/>
      <c r="C262" s="27"/>
      <c r="D262" s="22"/>
      <c r="E262" s="28"/>
      <c r="F262" s="28"/>
      <c r="H262" s="29"/>
      <c r="I262" s="29"/>
      <c r="J262" s="30"/>
      <c r="K262" s="31"/>
      <c r="L262" s="31"/>
      <c r="N262" s="12"/>
      <c r="O262" s="13"/>
      <c r="P262" s="13"/>
    </row>
    <row r="263" spans="2:16" x14ac:dyDescent="0.2">
      <c r="B263" s="27"/>
      <c r="C263" s="27"/>
      <c r="D263" s="22"/>
      <c r="E263" s="28"/>
      <c r="F263" s="28"/>
      <c r="H263" s="29"/>
      <c r="I263" s="29"/>
      <c r="J263" s="30"/>
      <c r="K263" s="31"/>
      <c r="L263" s="31"/>
      <c r="N263" s="12"/>
      <c r="O263" s="13"/>
      <c r="P263" s="13"/>
    </row>
    <row r="264" spans="2:16" x14ac:dyDescent="0.2">
      <c r="B264" s="27"/>
      <c r="C264" s="27"/>
      <c r="D264" s="22"/>
      <c r="E264" s="28"/>
      <c r="F264" s="28"/>
      <c r="H264" s="29"/>
      <c r="I264" s="29"/>
      <c r="J264" s="30"/>
      <c r="K264" s="31"/>
      <c r="L264" s="31"/>
      <c r="N264" s="12"/>
      <c r="O264" s="13"/>
      <c r="P264" s="13"/>
    </row>
    <row r="265" spans="2:16" x14ac:dyDescent="0.2">
      <c r="B265" s="27"/>
      <c r="C265" s="27"/>
      <c r="D265" s="22"/>
      <c r="E265" s="28"/>
      <c r="F265" s="28"/>
      <c r="H265" s="29"/>
      <c r="I265" s="29"/>
      <c r="J265" s="30"/>
      <c r="K265" s="31"/>
      <c r="L265" s="31"/>
      <c r="N265" s="12"/>
      <c r="O265" s="13"/>
      <c r="P265" s="13"/>
    </row>
    <row r="266" spans="2:16" x14ac:dyDescent="0.2">
      <c r="B266" s="27"/>
      <c r="C266" s="27"/>
      <c r="D266" s="22"/>
      <c r="E266" s="28"/>
      <c r="F266" s="28"/>
      <c r="H266" s="29"/>
      <c r="I266" s="29"/>
      <c r="J266" s="30"/>
      <c r="K266" s="31"/>
      <c r="L266" s="31"/>
      <c r="N266" s="12"/>
      <c r="O266" s="13"/>
      <c r="P266" s="13"/>
    </row>
    <row r="267" spans="2:16" x14ac:dyDescent="0.2">
      <c r="B267" s="27"/>
      <c r="C267" s="27"/>
      <c r="D267" s="22"/>
      <c r="E267" s="28"/>
      <c r="F267" s="28"/>
      <c r="H267" s="29"/>
      <c r="I267" s="29"/>
      <c r="J267" s="30"/>
      <c r="K267" s="31"/>
      <c r="L267" s="31"/>
      <c r="N267" s="12"/>
      <c r="O267" s="13"/>
      <c r="P267" s="13"/>
    </row>
    <row r="268" spans="2:16" x14ac:dyDescent="0.2">
      <c r="B268" s="27"/>
      <c r="C268" s="27"/>
      <c r="D268" s="22"/>
      <c r="E268" s="28"/>
      <c r="F268" s="28"/>
      <c r="H268" s="29"/>
      <c r="I268" s="29"/>
      <c r="J268" s="30"/>
      <c r="K268" s="31"/>
      <c r="L268" s="31"/>
      <c r="N268" s="12"/>
      <c r="O268" s="13"/>
      <c r="P268" s="13"/>
    </row>
    <row r="269" spans="2:16" x14ac:dyDescent="0.2">
      <c r="B269" s="27"/>
      <c r="C269" s="27"/>
      <c r="D269" s="22"/>
      <c r="E269" s="28"/>
      <c r="F269" s="28"/>
      <c r="H269" s="29"/>
      <c r="I269" s="29"/>
      <c r="J269" s="30"/>
      <c r="K269" s="31"/>
      <c r="L269" s="31"/>
      <c r="N269" s="12"/>
      <c r="O269" s="13"/>
      <c r="P269" s="13"/>
    </row>
    <row r="270" spans="2:16" x14ac:dyDescent="0.2">
      <c r="B270" s="27"/>
      <c r="C270" s="27"/>
      <c r="D270" s="22"/>
      <c r="E270" s="28"/>
      <c r="F270" s="28"/>
      <c r="H270" s="29"/>
      <c r="I270" s="29"/>
      <c r="J270" s="30"/>
      <c r="K270" s="31"/>
      <c r="L270" s="31"/>
      <c r="N270" s="12"/>
      <c r="O270" s="13"/>
      <c r="P270" s="13"/>
    </row>
    <row r="271" spans="2:16" x14ac:dyDescent="0.2">
      <c r="B271" s="27"/>
      <c r="C271" s="27"/>
      <c r="D271" s="22"/>
      <c r="E271" s="28"/>
      <c r="F271" s="28"/>
      <c r="H271" s="29"/>
      <c r="I271" s="29"/>
      <c r="J271" s="30"/>
      <c r="K271" s="31"/>
      <c r="L271" s="31"/>
      <c r="N271" s="12"/>
      <c r="O271" s="13"/>
      <c r="P271" s="13"/>
    </row>
    <row r="272" spans="2:16" x14ac:dyDescent="0.2">
      <c r="B272" s="27"/>
      <c r="C272" s="27"/>
      <c r="D272" s="22"/>
      <c r="E272" s="28"/>
      <c r="F272" s="28"/>
      <c r="H272" s="29"/>
      <c r="I272" s="29"/>
      <c r="J272" s="30"/>
      <c r="K272" s="31"/>
      <c r="L272" s="31"/>
      <c r="N272" s="12"/>
      <c r="O272" s="13"/>
      <c r="P272" s="13"/>
    </row>
    <row r="273" spans="2:16" x14ac:dyDescent="0.2">
      <c r="B273" s="27"/>
      <c r="C273" s="27"/>
      <c r="D273" s="22"/>
      <c r="E273" s="28"/>
      <c r="F273" s="28"/>
      <c r="H273" s="29"/>
      <c r="I273" s="29"/>
      <c r="J273" s="30"/>
      <c r="K273" s="31"/>
      <c r="L273" s="31"/>
      <c r="N273" s="12"/>
      <c r="O273" s="13"/>
      <c r="P273" s="13"/>
    </row>
    <row r="274" spans="2:16" x14ac:dyDescent="0.2">
      <c r="B274" s="27"/>
      <c r="C274" s="27"/>
      <c r="D274" s="22"/>
      <c r="E274" s="28"/>
      <c r="F274" s="28"/>
      <c r="H274" s="29"/>
      <c r="I274" s="29"/>
      <c r="J274" s="30"/>
      <c r="K274" s="31"/>
      <c r="L274" s="31"/>
      <c r="N274" s="12"/>
      <c r="O274" s="13"/>
      <c r="P274" s="13"/>
    </row>
    <row r="275" spans="2:16" x14ac:dyDescent="0.2">
      <c r="B275" s="27"/>
      <c r="C275" s="27"/>
      <c r="D275" s="22"/>
      <c r="E275" s="28"/>
      <c r="F275" s="28"/>
      <c r="H275" s="29"/>
      <c r="I275" s="29"/>
      <c r="J275" s="30"/>
      <c r="K275" s="31"/>
      <c r="L275" s="31"/>
      <c r="N275" s="12"/>
      <c r="O275" s="13"/>
      <c r="P275" s="13"/>
    </row>
    <row r="276" spans="2:16" x14ac:dyDescent="0.2">
      <c r="B276" s="27"/>
      <c r="C276" s="27"/>
      <c r="D276" s="22"/>
      <c r="E276" s="28"/>
      <c r="F276" s="28"/>
      <c r="H276" s="29"/>
      <c r="I276" s="29"/>
      <c r="J276" s="30"/>
      <c r="K276" s="31"/>
      <c r="L276" s="31"/>
      <c r="N276" s="12"/>
      <c r="O276" s="13"/>
      <c r="P276" s="13"/>
    </row>
    <row r="277" spans="2:16" x14ac:dyDescent="0.2">
      <c r="B277" s="27"/>
      <c r="C277" s="27"/>
      <c r="D277" s="22"/>
      <c r="E277" s="28"/>
      <c r="F277" s="28"/>
      <c r="H277" s="29"/>
      <c r="I277" s="29"/>
      <c r="J277" s="30"/>
      <c r="K277" s="31"/>
      <c r="L277" s="31"/>
      <c r="N277" s="12"/>
      <c r="O277" s="13"/>
      <c r="P277" s="13"/>
    </row>
    <row r="278" spans="2:16" x14ac:dyDescent="0.2">
      <c r="B278" s="27"/>
      <c r="C278" s="27"/>
      <c r="D278" s="22"/>
      <c r="E278" s="28"/>
      <c r="F278" s="28"/>
      <c r="H278" s="29"/>
      <c r="I278" s="29"/>
      <c r="J278" s="30"/>
      <c r="K278" s="31"/>
      <c r="L278" s="31"/>
      <c r="N278" s="12"/>
      <c r="O278" s="13"/>
      <c r="P278" s="13"/>
    </row>
    <row r="279" spans="2:16" x14ac:dyDescent="0.2">
      <c r="B279" s="27"/>
      <c r="C279" s="27"/>
      <c r="D279" s="22"/>
      <c r="E279" s="28"/>
      <c r="F279" s="28"/>
      <c r="H279" s="29"/>
      <c r="I279" s="29"/>
      <c r="J279" s="30"/>
      <c r="K279" s="31"/>
      <c r="L279" s="31"/>
      <c r="N279" s="12"/>
      <c r="O279" s="13"/>
      <c r="P279" s="13"/>
    </row>
    <row r="280" spans="2:16" x14ac:dyDescent="0.2">
      <c r="B280" s="27"/>
      <c r="C280" s="27"/>
      <c r="D280" s="22"/>
      <c r="E280" s="28"/>
      <c r="F280" s="28"/>
      <c r="H280" s="29"/>
      <c r="I280" s="29"/>
      <c r="J280" s="30"/>
      <c r="K280" s="31"/>
      <c r="L280" s="31"/>
      <c r="N280" s="12"/>
      <c r="O280" s="13"/>
      <c r="P280" s="13"/>
    </row>
    <row r="281" spans="2:16" x14ac:dyDescent="0.2">
      <c r="B281" s="27"/>
      <c r="C281" s="27"/>
      <c r="D281" s="22"/>
      <c r="E281" s="28"/>
      <c r="F281" s="28"/>
      <c r="H281" s="29"/>
      <c r="I281" s="29"/>
      <c r="J281" s="30"/>
      <c r="K281" s="31"/>
      <c r="L281" s="31"/>
      <c r="N281" s="12"/>
      <c r="O281" s="13"/>
      <c r="P281" s="13"/>
    </row>
    <row r="282" spans="2:16" x14ac:dyDescent="0.2">
      <c r="B282" s="27"/>
      <c r="C282" s="27"/>
      <c r="D282" s="22"/>
      <c r="E282" s="28"/>
      <c r="F282" s="28"/>
      <c r="H282" s="29"/>
      <c r="I282" s="29"/>
      <c r="J282" s="30"/>
      <c r="K282" s="31"/>
      <c r="L282" s="31"/>
      <c r="N282" s="12"/>
      <c r="O282" s="13"/>
      <c r="P282" s="13"/>
    </row>
    <row r="283" spans="2:16" x14ac:dyDescent="0.2">
      <c r="B283" s="27"/>
      <c r="C283" s="27"/>
      <c r="D283" s="22"/>
      <c r="E283" s="28"/>
      <c r="F283" s="28"/>
      <c r="H283" s="29"/>
      <c r="I283" s="29"/>
      <c r="J283" s="30"/>
      <c r="K283" s="31"/>
      <c r="L283" s="31"/>
      <c r="N283" s="12"/>
      <c r="O283" s="13"/>
      <c r="P283" s="13"/>
    </row>
    <row r="284" spans="2:16" x14ac:dyDescent="0.2">
      <c r="B284" s="27"/>
      <c r="C284" s="27"/>
      <c r="D284" s="22"/>
      <c r="E284" s="28"/>
      <c r="F284" s="28"/>
      <c r="H284" s="29"/>
      <c r="I284" s="29"/>
      <c r="J284" s="30"/>
      <c r="K284" s="31"/>
      <c r="L284" s="31"/>
      <c r="N284" s="12"/>
      <c r="O284" s="13"/>
      <c r="P284" s="13"/>
    </row>
    <row r="285" spans="2:16" x14ac:dyDescent="0.2">
      <c r="B285" s="27"/>
      <c r="C285" s="27"/>
      <c r="D285" s="22"/>
      <c r="E285" s="28"/>
      <c r="F285" s="28"/>
      <c r="H285" s="29"/>
      <c r="I285" s="29"/>
      <c r="J285" s="30"/>
      <c r="K285" s="31"/>
      <c r="L285" s="31"/>
      <c r="N285" s="12"/>
      <c r="O285" s="13"/>
      <c r="P285" s="13"/>
    </row>
    <row r="286" spans="2:16" x14ac:dyDescent="0.2">
      <c r="B286" s="27"/>
      <c r="C286" s="27"/>
      <c r="D286" s="22"/>
      <c r="E286" s="28"/>
      <c r="F286" s="28"/>
      <c r="H286" s="29"/>
      <c r="I286" s="29"/>
      <c r="J286" s="30"/>
      <c r="K286" s="31"/>
      <c r="L286" s="31"/>
      <c r="N286" s="12"/>
      <c r="O286" s="13"/>
      <c r="P286" s="13"/>
    </row>
    <row r="287" spans="2:16" x14ac:dyDescent="0.2">
      <c r="B287" s="27"/>
      <c r="C287" s="27"/>
      <c r="D287" s="22"/>
      <c r="E287" s="28"/>
      <c r="F287" s="28"/>
      <c r="H287" s="29"/>
      <c r="I287" s="29"/>
      <c r="J287" s="30"/>
      <c r="K287" s="31"/>
      <c r="L287" s="31"/>
      <c r="N287" s="12"/>
      <c r="O287" s="13"/>
      <c r="P287" s="13"/>
    </row>
    <row r="288" spans="2:16" x14ac:dyDescent="0.2">
      <c r="B288" s="27"/>
      <c r="C288" s="27"/>
      <c r="D288" s="22"/>
      <c r="E288" s="28"/>
      <c r="F288" s="28"/>
      <c r="H288" s="29"/>
      <c r="I288" s="29"/>
      <c r="J288" s="30"/>
      <c r="K288" s="31"/>
      <c r="L288" s="31"/>
      <c r="N288" s="12"/>
      <c r="O288" s="13"/>
      <c r="P288" s="13"/>
    </row>
    <row r="289" spans="2:16" x14ac:dyDescent="0.2">
      <c r="B289" s="27"/>
      <c r="C289" s="27"/>
      <c r="D289" s="22"/>
      <c r="E289" s="28"/>
      <c r="F289" s="28"/>
      <c r="H289" s="29"/>
      <c r="I289" s="29"/>
      <c r="J289" s="30"/>
      <c r="K289" s="31"/>
      <c r="L289" s="31"/>
      <c r="N289" s="12"/>
      <c r="O289" s="13"/>
      <c r="P289" s="13"/>
    </row>
    <row r="290" spans="2:16" x14ac:dyDescent="0.2">
      <c r="B290" s="27"/>
      <c r="C290" s="27"/>
      <c r="D290" s="22"/>
      <c r="E290" s="28"/>
      <c r="F290" s="28"/>
      <c r="H290" s="29"/>
      <c r="I290" s="29"/>
      <c r="J290" s="30"/>
      <c r="K290" s="31"/>
      <c r="L290" s="31"/>
      <c r="N290" s="12"/>
      <c r="O290" s="13"/>
      <c r="P290" s="13"/>
    </row>
    <row r="291" spans="2:16" x14ac:dyDescent="0.2">
      <c r="B291" s="27"/>
      <c r="C291" s="27"/>
      <c r="D291" s="22"/>
      <c r="E291" s="28"/>
      <c r="F291" s="28"/>
      <c r="H291" s="29"/>
      <c r="I291" s="29"/>
      <c r="J291" s="30"/>
      <c r="K291" s="31"/>
      <c r="L291" s="31"/>
      <c r="N291" s="12"/>
      <c r="O291" s="13"/>
      <c r="P291" s="13"/>
    </row>
    <row r="292" spans="2:16" x14ac:dyDescent="0.2">
      <c r="B292" s="27"/>
      <c r="C292" s="27"/>
      <c r="D292" s="22"/>
      <c r="E292" s="28"/>
      <c r="F292" s="28"/>
      <c r="H292" s="29"/>
      <c r="I292" s="29"/>
      <c r="J292" s="30"/>
      <c r="K292" s="31"/>
      <c r="L292" s="31"/>
      <c r="N292" s="12"/>
      <c r="O292" s="13"/>
      <c r="P292" s="13"/>
    </row>
    <row r="293" spans="2:16" x14ac:dyDescent="0.2">
      <c r="B293" s="27"/>
      <c r="C293" s="27"/>
      <c r="D293" s="22"/>
      <c r="E293" s="28"/>
      <c r="F293" s="28"/>
      <c r="H293" s="29"/>
      <c r="I293" s="29"/>
      <c r="J293" s="30"/>
      <c r="K293" s="31"/>
      <c r="L293" s="31"/>
      <c r="N293" s="12"/>
      <c r="O293" s="13"/>
      <c r="P293" s="13"/>
    </row>
    <row r="294" spans="2:16" x14ac:dyDescent="0.2">
      <c r="B294" s="27"/>
      <c r="C294" s="27"/>
      <c r="D294" s="22"/>
      <c r="E294" s="28"/>
      <c r="F294" s="28"/>
      <c r="H294" s="29"/>
      <c r="I294" s="29"/>
      <c r="J294" s="30"/>
      <c r="K294" s="31"/>
      <c r="L294" s="31"/>
      <c r="N294" s="12"/>
      <c r="O294" s="13"/>
      <c r="P294" s="13"/>
    </row>
    <row r="295" spans="2:16" x14ac:dyDescent="0.2">
      <c r="B295" s="27"/>
      <c r="C295" s="27"/>
      <c r="D295" s="22"/>
      <c r="E295" s="28"/>
      <c r="F295" s="28"/>
      <c r="H295" s="29"/>
      <c r="I295" s="29"/>
      <c r="J295" s="30"/>
      <c r="K295" s="31"/>
      <c r="L295" s="31"/>
      <c r="N295" s="12"/>
      <c r="O295" s="13"/>
      <c r="P295" s="13"/>
    </row>
    <row r="296" spans="2:16" x14ac:dyDescent="0.2">
      <c r="B296" s="27"/>
      <c r="C296" s="27"/>
      <c r="D296" s="22"/>
      <c r="E296" s="28"/>
      <c r="F296" s="28"/>
      <c r="H296" s="29"/>
      <c r="I296" s="29"/>
      <c r="J296" s="30"/>
      <c r="K296" s="31"/>
      <c r="L296" s="31"/>
      <c r="N296" s="12"/>
      <c r="O296" s="13"/>
      <c r="P296" s="13"/>
    </row>
    <row r="297" spans="2:16" x14ac:dyDescent="0.2">
      <c r="B297" s="27"/>
      <c r="C297" s="27"/>
      <c r="D297" s="22"/>
      <c r="E297" s="28"/>
      <c r="F297" s="28"/>
      <c r="H297" s="29"/>
      <c r="I297" s="29"/>
      <c r="J297" s="30"/>
      <c r="K297" s="31"/>
      <c r="L297" s="31"/>
      <c r="N297" s="12"/>
      <c r="O297" s="13"/>
      <c r="P297" s="13"/>
    </row>
    <row r="298" spans="2:16" x14ac:dyDescent="0.2">
      <c r="B298" s="27"/>
      <c r="C298" s="27"/>
      <c r="D298" s="22"/>
      <c r="E298" s="28"/>
      <c r="F298" s="28"/>
      <c r="H298" s="29"/>
      <c r="I298" s="29"/>
      <c r="J298" s="30"/>
      <c r="K298" s="31"/>
      <c r="L298" s="31"/>
      <c r="N298" s="12"/>
      <c r="O298" s="13"/>
      <c r="P298" s="13"/>
    </row>
    <row r="299" spans="2:16" x14ac:dyDescent="0.2">
      <c r="B299" s="27"/>
      <c r="C299" s="27"/>
      <c r="D299" s="22"/>
      <c r="E299" s="28"/>
      <c r="F299" s="28"/>
      <c r="H299" s="29"/>
      <c r="I299" s="29"/>
      <c r="J299" s="30"/>
      <c r="K299" s="31"/>
      <c r="L299" s="31"/>
      <c r="N299" s="12"/>
      <c r="O299" s="13"/>
      <c r="P299" s="13"/>
    </row>
    <row r="300" spans="2:16" x14ac:dyDescent="0.2">
      <c r="B300" s="27"/>
      <c r="C300" s="27"/>
      <c r="D300" s="22"/>
      <c r="E300" s="28"/>
      <c r="F300" s="28"/>
      <c r="H300" s="29"/>
      <c r="I300" s="29"/>
      <c r="J300" s="30"/>
      <c r="K300" s="31"/>
      <c r="L300" s="31"/>
      <c r="N300" s="12"/>
      <c r="O300" s="13"/>
      <c r="P300" s="13"/>
    </row>
    <row r="301" spans="2:16" x14ac:dyDescent="0.2">
      <c r="B301" s="27"/>
      <c r="C301" s="27"/>
      <c r="D301" s="22"/>
      <c r="E301" s="28"/>
      <c r="F301" s="28"/>
      <c r="H301" s="29"/>
      <c r="I301" s="29"/>
      <c r="J301" s="30"/>
      <c r="K301" s="31"/>
      <c r="L301" s="31"/>
      <c r="N301" s="12"/>
      <c r="O301" s="13"/>
      <c r="P301" s="13"/>
    </row>
    <row r="302" spans="2:16" x14ac:dyDescent="0.2">
      <c r="B302" s="27"/>
      <c r="C302" s="27"/>
      <c r="D302" s="22"/>
      <c r="E302" s="28"/>
      <c r="F302" s="28"/>
      <c r="H302" s="29"/>
      <c r="I302" s="29"/>
      <c r="J302" s="30"/>
      <c r="K302" s="31"/>
      <c r="L302" s="31"/>
      <c r="N302" s="12"/>
      <c r="O302" s="13"/>
      <c r="P302" s="13"/>
    </row>
    <row r="303" spans="2:16" x14ac:dyDescent="0.2">
      <c r="B303" s="27"/>
      <c r="C303" s="27"/>
      <c r="D303" s="22"/>
      <c r="E303" s="28"/>
      <c r="F303" s="28"/>
      <c r="H303" s="29"/>
      <c r="I303" s="29"/>
      <c r="J303" s="30"/>
      <c r="K303" s="31"/>
      <c r="L303" s="31"/>
      <c r="N303" s="12"/>
      <c r="O303" s="13"/>
      <c r="P303" s="13"/>
    </row>
    <row r="304" spans="2:16" x14ac:dyDescent="0.2">
      <c r="B304" s="27"/>
      <c r="C304" s="27"/>
      <c r="D304" s="22"/>
      <c r="E304" s="28"/>
      <c r="F304" s="28"/>
      <c r="H304" s="29"/>
      <c r="I304" s="29"/>
      <c r="J304" s="30"/>
      <c r="K304" s="31"/>
      <c r="L304" s="31"/>
      <c r="N304" s="12"/>
      <c r="O304" s="13"/>
      <c r="P304" s="13"/>
    </row>
    <row r="305" spans="2:16" x14ac:dyDescent="0.2">
      <c r="B305" s="27"/>
      <c r="C305" s="27"/>
      <c r="D305" s="22"/>
      <c r="E305" s="28"/>
      <c r="F305" s="28"/>
      <c r="H305" s="29"/>
      <c r="I305" s="29"/>
      <c r="J305" s="30"/>
      <c r="K305" s="31"/>
      <c r="L305" s="31"/>
      <c r="N305" s="12"/>
      <c r="O305" s="13"/>
      <c r="P305" s="13"/>
    </row>
    <row r="306" spans="2:16" x14ac:dyDescent="0.2">
      <c r="B306" s="27"/>
      <c r="C306" s="27"/>
      <c r="D306" s="22"/>
      <c r="E306" s="28"/>
      <c r="F306" s="28"/>
      <c r="H306" s="29"/>
      <c r="I306" s="29"/>
      <c r="J306" s="30"/>
      <c r="K306" s="31"/>
      <c r="L306" s="31"/>
      <c r="N306" s="12"/>
      <c r="O306" s="13"/>
      <c r="P306" s="13"/>
    </row>
    <row r="307" spans="2:16" x14ac:dyDescent="0.2">
      <c r="B307" s="27"/>
      <c r="C307" s="27"/>
      <c r="D307" s="22"/>
      <c r="E307" s="28"/>
      <c r="F307" s="28"/>
      <c r="H307" s="29"/>
      <c r="I307" s="29"/>
      <c r="J307" s="30"/>
      <c r="K307" s="31"/>
      <c r="L307" s="31"/>
      <c r="N307" s="12"/>
      <c r="O307" s="13"/>
      <c r="P307" s="13"/>
    </row>
    <row r="308" spans="2:16" x14ac:dyDescent="0.2">
      <c r="B308" s="27"/>
      <c r="C308" s="27"/>
      <c r="D308" s="22"/>
      <c r="E308" s="28"/>
      <c r="F308" s="28"/>
      <c r="H308" s="29"/>
      <c r="I308" s="29"/>
      <c r="J308" s="30"/>
      <c r="K308" s="31"/>
      <c r="L308" s="31"/>
      <c r="N308" s="12"/>
      <c r="O308" s="13"/>
      <c r="P308" s="13"/>
    </row>
    <row r="309" spans="2:16" x14ac:dyDescent="0.2">
      <c r="B309" s="27"/>
      <c r="C309" s="27"/>
      <c r="D309" s="22"/>
      <c r="E309" s="28"/>
      <c r="F309" s="28"/>
      <c r="H309" s="29"/>
      <c r="I309" s="29"/>
      <c r="J309" s="30"/>
      <c r="K309" s="31"/>
      <c r="L309" s="31"/>
      <c r="N309" s="12"/>
      <c r="O309" s="13"/>
      <c r="P309" s="13"/>
    </row>
    <row r="310" spans="2:16" x14ac:dyDescent="0.2">
      <c r="B310" s="27"/>
      <c r="C310" s="27"/>
      <c r="D310" s="22"/>
      <c r="E310" s="28"/>
      <c r="F310" s="28"/>
      <c r="H310" s="29"/>
      <c r="I310" s="29"/>
      <c r="J310" s="30"/>
      <c r="K310" s="31"/>
      <c r="L310" s="31"/>
      <c r="N310" s="12"/>
      <c r="O310" s="13"/>
      <c r="P310" s="13"/>
    </row>
    <row r="311" spans="2:16" x14ac:dyDescent="0.2">
      <c r="B311" s="27"/>
      <c r="C311" s="27"/>
      <c r="D311" s="22"/>
      <c r="E311" s="28"/>
      <c r="F311" s="28"/>
      <c r="H311" s="29"/>
      <c r="I311" s="29"/>
      <c r="J311" s="30"/>
      <c r="K311" s="31"/>
      <c r="L311" s="31"/>
      <c r="N311" s="12"/>
      <c r="O311" s="13"/>
      <c r="P311" s="13"/>
    </row>
    <row r="312" spans="2:16" x14ac:dyDescent="0.2">
      <c r="B312" s="27"/>
      <c r="C312" s="27"/>
      <c r="D312" s="22"/>
      <c r="E312" s="28"/>
      <c r="F312" s="28"/>
      <c r="H312" s="29"/>
      <c r="I312" s="29"/>
      <c r="J312" s="30"/>
      <c r="K312" s="31"/>
      <c r="L312" s="31"/>
      <c r="N312" s="12"/>
      <c r="O312" s="13"/>
      <c r="P312" s="13"/>
    </row>
    <row r="313" spans="2:16" x14ac:dyDescent="0.2">
      <c r="B313" s="27"/>
      <c r="C313" s="27"/>
      <c r="D313" s="22"/>
      <c r="E313" s="28"/>
      <c r="F313" s="28"/>
      <c r="H313" s="29"/>
      <c r="I313" s="29"/>
      <c r="J313" s="30"/>
      <c r="K313" s="31"/>
      <c r="L313" s="31"/>
      <c r="N313" s="12"/>
      <c r="O313" s="13"/>
      <c r="P313" s="13"/>
    </row>
    <row r="314" spans="2:16" x14ac:dyDescent="0.2">
      <c r="B314" s="27"/>
      <c r="C314" s="27"/>
      <c r="D314" s="22"/>
      <c r="E314" s="28"/>
      <c r="F314" s="28"/>
      <c r="H314" s="29"/>
      <c r="I314" s="29"/>
      <c r="J314" s="30"/>
      <c r="K314" s="31"/>
      <c r="L314" s="31"/>
      <c r="N314" s="12"/>
      <c r="O314" s="13"/>
      <c r="P314" s="13"/>
    </row>
    <row r="315" spans="2:16" x14ac:dyDescent="0.2">
      <c r="B315" s="27"/>
      <c r="C315" s="27"/>
      <c r="D315" s="22"/>
      <c r="E315" s="28"/>
      <c r="F315" s="28"/>
      <c r="H315" s="29"/>
      <c r="I315" s="29"/>
      <c r="J315" s="30"/>
      <c r="K315" s="31"/>
      <c r="L315" s="31"/>
      <c r="N315" s="12"/>
      <c r="O315" s="13"/>
      <c r="P315" s="13"/>
    </row>
    <row r="316" spans="2:16" x14ac:dyDescent="0.2">
      <c r="B316" s="27"/>
      <c r="C316" s="27"/>
      <c r="D316" s="22"/>
      <c r="E316" s="28"/>
      <c r="F316" s="28"/>
      <c r="H316" s="29"/>
      <c r="I316" s="29"/>
      <c r="J316" s="30"/>
      <c r="K316" s="31"/>
      <c r="L316" s="31"/>
      <c r="N316" s="12"/>
      <c r="O316" s="13"/>
      <c r="P316" s="13"/>
    </row>
    <row r="317" spans="2:16" x14ac:dyDescent="0.2">
      <c r="B317" s="27"/>
      <c r="C317" s="27"/>
      <c r="D317" s="22"/>
      <c r="E317" s="28"/>
      <c r="F317" s="28"/>
      <c r="H317" s="29"/>
      <c r="I317" s="29"/>
      <c r="J317" s="30"/>
      <c r="K317" s="31"/>
      <c r="L317" s="31"/>
      <c r="N317" s="12"/>
      <c r="O317" s="13"/>
      <c r="P317" s="13"/>
    </row>
    <row r="318" spans="2:16" x14ac:dyDescent="0.2">
      <c r="B318" s="27"/>
      <c r="C318" s="27"/>
      <c r="D318" s="22"/>
      <c r="E318" s="28"/>
      <c r="F318" s="28"/>
      <c r="H318" s="29"/>
      <c r="I318" s="29"/>
      <c r="J318" s="30"/>
      <c r="K318" s="31"/>
      <c r="L318" s="31"/>
      <c r="N318" s="12"/>
      <c r="O318" s="13"/>
      <c r="P318" s="13"/>
    </row>
    <row r="319" spans="2:16" x14ac:dyDescent="0.2">
      <c r="B319" s="27"/>
      <c r="C319" s="27"/>
      <c r="D319" s="22"/>
      <c r="E319" s="28"/>
      <c r="F319" s="28"/>
      <c r="H319" s="29"/>
      <c r="I319" s="29"/>
      <c r="J319" s="30"/>
      <c r="K319" s="31"/>
      <c r="L319" s="31"/>
      <c r="N319" s="12"/>
      <c r="O319" s="13"/>
      <c r="P319" s="13"/>
    </row>
    <row r="320" spans="2:16" x14ac:dyDescent="0.2">
      <c r="B320" s="27"/>
      <c r="C320" s="27"/>
      <c r="D320" s="22"/>
      <c r="E320" s="28"/>
      <c r="F320" s="28"/>
      <c r="H320" s="29"/>
      <c r="I320" s="29"/>
      <c r="J320" s="30"/>
      <c r="K320" s="31"/>
      <c r="L320" s="31"/>
      <c r="N320" s="12"/>
      <c r="O320" s="13"/>
      <c r="P320" s="13"/>
    </row>
    <row r="321" spans="2:16" x14ac:dyDescent="0.2">
      <c r="B321" s="27"/>
      <c r="C321" s="27"/>
      <c r="D321" s="22"/>
      <c r="E321" s="28"/>
      <c r="F321" s="28"/>
      <c r="H321" s="29"/>
      <c r="I321" s="29"/>
      <c r="J321" s="30"/>
      <c r="K321" s="31"/>
      <c r="L321" s="31"/>
      <c r="N321" s="12"/>
      <c r="O321" s="13"/>
      <c r="P321" s="13"/>
    </row>
    <row r="322" spans="2:16" x14ac:dyDescent="0.2">
      <c r="B322" s="27"/>
      <c r="C322" s="27"/>
      <c r="D322" s="22"/>
      <c r="E322" s="28"/>
      <c r="F322" s="28"/>
      <c r="H322" s="29"/>
      <c r="I322" s="29"/>
      <c r="J322" s="30"/>
      <c r="K322" s="31"/>
      <c r="L322" s="31"/>
      <c r="N322" s="12"/>
      <c r="O322" s="13"/>
      <c r="P322" s="13"/>
    </row>
    <row r="323" spans="2:16" x14ac:dyDescent="0.2">
      <c r="B323" s="27"/>
      <c r="C323" s="27"/>
      <c r="D323" s="22"/>
      <c r="E323" s="28"/>
      <c r="F323" s="28"/>
      <c r="H323" s="29"/>
      <c r="I323" s="29"/>
      <c r="J323" s="30"/>
      <c r="K323" s="31"/>
      <c r="L323" s="31"/>
      <c r="N323" s="12"/>
      <c r="O323" s="13"/>
      <c r="P323" s="13"/>
    </row>
    <row r="324" spans="2:16" x14ac:dyDescent="0.2">
      <c r="B324" s="27"/>
      <c r="C324" s="27"/>
      <c r="D324" s="22"/>
      <c r="E324" s="28"/>
      <c r="F324" s="28"/>
      <c r="H324" s="29"/>
      <c r="I324" s="29"/>
      <c r="J324" s="30"/>
      <c r="K324" s="31"/>
      <c r="L324" s="31"/>
      <c r="N324" s="12"/>
      <c r="O324" s="13"/>
      <c r="P324" s="13"/>
    </row>
    <row r="325" spans="2:16" x14ac:dyDescent="0.2">
      <c r="B325" s="27"/>
      <c r="C325" s="27"/>
      <c r="D325" s="22"/>
      <c r="E325" s="28"/>
      <c r="F325" s="28"/>
      <c r="H325" s="29"/>
      <c r="I325" s="29"/>
      <c r="J325" s="30"/>
      <c r="K325" s="31"/>
      <c r="L325" s="31"/>
      <c r="N325" s="12"/>
      <c r="O325" s="13"/>
      <c r="P325" s="13"/>
    </row>
    <row r="326" spans="2:16" x14ac:dyDescent="0.2">
      <c r="B326" s="27"/>
      <c r="C326" s="27"/>
      <c r="D326" s="22"/>
      <c r="E326" s="28"/>
      <c r="F326" s="28"/>
      <c r="H326" s="29"/>
      <c r="I326" s="29"/>
      <c r="J326" s="30"/>
      <c r="K326" s="31"/>
      <c r="L326" s="31"/>
      <c r="N326" s="12"/>
      <c r="O326" s="13"/>
      <c r="P326" s="13"/>
    </row>
    <row r="327" spans="2:16" x14ac:dyDescent="0.2">
      <c r="B327" s="27"/>
      <c r="C327" s="27"/>
      <c r="D327" s="22"/>
      <c r="E327" s="28"/>
      <c r="F327" s="28"/>
      <c r="H327" s="29"/>
      <c r="I327" s="29"/>
      <c r="J327" s="30"/>
      <c r="K327" s="31"/>
      <c r="L327" s="31"/>
      <c r="N327" s="12"/>
      <c r="O327" s="13"/>
      <c r="P327" s="13"/>
    </row>
    <row r="328" spans="2:16" x14ac:dyDescent="0.2">
      <c r="B328" s="27"/>
      <c r="C328" s="27"/>
      <c r="D328" s="22"/>
      <c r="E328" s="28"/>
      <c r="F328" s="28"/>
      <c r="H328" s="29"/>
      <c r="I328" s="29"/>
      <c r="J328" s="30"/>
      <c r="K328" s="31"/>
      <c r="L328" s="31"/>
      <c r="N328" s="12"/>
      <c r="O328" s="13"/>
      <c r="P328" s="13"/>
    </row>
    <row r="329" spans="2:16" x14ac:dyDescent="0.2">
      <c r="B329" s="27"/>
      <c r="C329" s="27"/>
      <c r="D329" s="22"/>
      <c r="E329" s="28"/>
      <c r="F329" s="28"/>
      <c r="H329" s="29"/>
      <c r="I329" s="29"/>
      <c r="J329" s="30"/>
      <c r="K329" s="31"/>
      <c r="L329" s="31"/>
      <c r="N329" s="12"/>
      <c r="O329" s="13"/>
      <c r="P329" s="13"/>
    </row>
    <row r="330" spans="2:16" x14ac:dyDescent="0.2">
      <c r="B330" s="27"/>
      <c r="C330" s="27"/>
      <c r="D330" s="22"/>
      <c r="E330" s="28"/>
      <c r="F330" s="28"/>
      <c r="H330" s="29"/>
      <c r="I330" s="29"/>
      <c r="J330" s="30"/>
      <c r="K330" s="31"/>
      <c r="L330" s="31"/>
      <c r="N330" s="12"/>
      <c r="O330" s="13"/>
      <c r="P330" s="13"/>
    </row>
    <row r="331" spans="2:16" x14ac:dyDescent="0.2">
      <c r="B331" s="27"/>
      <c r="C331" s="27"/>
      <c r="D331" s="22"/>
      <c r="E331" s="28"/>
      <c r="F331" s="28"/>
      <c r="H331" s="29"/>
      <c r="I331" s="29"/>
      <c r="J331" s="30"/>
      <c r="K331" s="31"/>
      <c r="L331" s="31"/>
      <c r="N331" s="12"/>
      <c r="O331" s="13"/>
      <c r="P331" s="13"/>
    </row>
    <row r="332" spans="2:16" x14ac:dyDescent="0.2">
      <c r="B332" s="27"/>
      <c r="C332" s="27"/>
      <c r="D332" s="22"/>
      <c r="E332" s="28"/>
      <c r="F332" s="28"/>
      <c r="H332" s="29"/>
      <c r="I332" s="29"/>
      <c r="J332" s="30"/>
      <c r="K332" s="31"/>
      <c r="L332" s="31"/>
      <c r="N332" s="12"/>
      <c r="O332" s="13"/>
      <c r="P332" s="13"/>
    </row>
    <row r="333" spans="2:16" x14ac:dyDescent="0.2">
      <c r="B333" s="27"/>
      <c r="C333" s="27"/>
      <c r="D333" s="22"/>
      <c r="E333" s="28"/>
      <c r="F333" s="28"/>
      <c r="H333" s="29"/>
      <c r="I333" s="29"/>
      <c r="J333" s="30"/>
      <c r="K333" s="31"/>
      <c r="L333" s="31"/>
      <c r="N333" s="12"/>
      <c r="O333" s="13"/>
      <c r="P333" s="13"/>
    </row>
    <row r="334" spans="2:16" x14ac:dyDescent="0.2">
      <c r="B334" s="27"/>
      <c r="C334" s="27"/>
      <c r="D334" s="22"/>
      <c r="E334" s="28"/>
      <c r="F334" s="28"/>
      <c r="H334" s="29"/>
      <c r="I334" s="29"/>
      <c r="J334" s="30"/>
      <c r="K334" s="31"/>
      <c r="L334" s="31"/>
      <c r="N334" s="12"/>
      <c r="O334" s="13"/>
      <c r="P334" s="13"/>
    </row>
    <row r="335" spans="2:16" x14ac:dyDescent="0.2">
      <c r="B335" s="27"/>
      <c r="C335" s="27"/>
      <c r="D335" s="22"/>
      <c r="E335" s="28"/>
      <c r="F335" s="28"/>
      <c r="H335" s="29"/>
      <c r="I335" s="29"/>
      <c r="J335" s="30"/>
      <c r="K335" s="31"/>
      <c r="L335" s="31"/>
      <c r="N335" s="12"/>
      <c r="O335" s="13"/>
      <c r="P335" s="13"/>
    </row>
    <row r="336" spans="2:16" x14ac:dyDescent="0.2">
      <c r="B336" s="27"/>
      <c r="C336" s="27"/>
      <c r="D336" s="22"/>
      <c r="E336" s="28"/>
      <c r="F336" s="28"/>
      <c r="H336" s="29"/>
      <c r="I336" s="29"/>
      <c r="J336" s="30"/>
      <c r="K336" s="31"/>
      <c r="L336" s="31"/>
      <c r="N336" s="12"/>
      <c r="O336" s="13"/>
      <c r="P336" s="13"/>
    </row>
    <row r="337" spans="2:16" x14ac:dyDescent="0.2">
      <c r="B337" s="27"/>
      <c r="C337" s="27"/>
      <c r="D337" s="22"/>
      <c r="E337" s="28"/>
      <c r="F337" s="28"/>
      <c r="H337" s="29"/>
      <c r="I337" s="29"/>
      <c r="J337" s="30"/>
      <c r="K337" s="31"/>
      <c r="L337" s="31"/>
      <c r="N337" s="12"/>
      <c r="O337" s="13"/>
      <c r="P337" s="13"/>
    </row>
    <row r="338" spans="2:16" x14ac:dyDescent="0.2">
      <c r="B338" s="27"/>
      <c r="C338" s="27"/>
      <c r="D338" s="22"/>
      <c r="E338" s="28"/>
      <c r="F338" s="28"/>
      <c r="H338" s="29"/>
      <c r="I338" s="29"/>
      <c r="J338" s="30"/>
      <c r="K338" s="31"/>
      <c r="L338" s="31"/>
      <c r="N338" s="12"/>
      <c r="O338" s="13"/>
      <c r="P338" s="13"/>
    </row>
    <row r="339" spans="2:16" x14ac:dyDescent="0.2">
      <c r="B339" s="27"/>
      <c r="C339" s="27"/>
      <c r="D339" s="22"/>
      <c r="E339" s="28"/>
      <c r="F339" s="28"/>
      <c r="H339" s="29"/>
      <c r="I339" s="29"/>
      <c r="J339" s="30"/>
      <c r="K339" s="31"/>
      <c r="L339" s="31"/>
      <c r="N339" s="12"/>
      <c r="O339" s="13"/>
      <c r="P339" s="13"/>
    </row>
    <row r="340" spans="2:16" x14ac:dyDescent="0.2">
      <c r="B340" s="27"/>
      <c r="C340" s="27"/>
      <c r="D340" s="22"/>
      <c r="E340" s="28"/>
      <c r="F340" s="28"/>
      <c r="H340" s="29"/>
      <c r="I340" s="29"/>
      <c r="J340" s="30"/>
      <c r="K340" s="31"/>
      <c r="L340" s="31"/>
      <c r="N340" s="12"/>
      <c r="O340" s="13"/>
      <c r="P340" s="13"/>
    </row>
    <row r="341" spans="2:16" x14ac:dyDescent="0.2">
      <c r="B341" s="27"/>
      <c r="C341" s="27"/>
      <c r="D341" s="22"/>
      <c r="E341" s="28"/>
      <c r="F341" s="28"/>
      <c r="H341" s="29"/>
      <c r="I341" s="29"/>
      <c r="J341" s="30"/>
      <c r="K341" s="31"/>
      <c r="L341" s="31"/>
      <c r="N341" s="12"/>
      <c r="O341" s="13"/>
      <c r="P341" s="13"/>
    </row>
    <row r="342" spans="2:16" x14ac:dyDescent="0.2">
      <c r="B342" s="27"/>
      <c r="C342" s="27"/>
      <c r="D342" s="22"/>
      <c r="E342" s="28"/>
      <c r="F342" s="28"/>
      <c r="H342" s="29"/>
      <c r="I342" s="29"/>
      <c r="J342" s="30"/>
      <c r="K342" s="31"/>
      <c r="L342" s="31"/>
      <c r="N342" s="12"/>
      <c r="O342" s="13"/>
      <c r="P342" s="13"/>
    </row>
    <row r="343" spans="2:16" x14ac:dyDescent="0.2">
      <c r="B343" s="27"/>
      <c r="C343" s="27"/>
      <c r="D343" s="22"/>
      <c r="E343" s="28"/>
      <c r="F343" s="28"/>
      <c r="H343" s="29"/>
      <c r="I343" s="29"/>
      <c r="J343" s="30"/>
      <c r="K343" s="31"/>
      <c r="L343" s="31"/>
      <c r="N343" s="12"/>
      <c r="O343" s="13"/>
      <c r="P343" s="13"/>
    </row>
    <row r="344" spans="2:16" x14ac:dyDescent="0.2">
      <c r="B344" s="27"/>
      <c r="C344" s="27"/>
      <c r="D344" s="22"/>
      <c r="E344" s="28"/>
      <c r="F344" s="28"/>
      <c r="H344" s="29"/>
      <c r="I344" s="29"/>
      <c r="J344" s="30"/>
      <c r="K344" s="31"/>
      <c r="L344" s="31"/>
      <c r="N344" s="12"/>
      <c r="O344" s="13"/>
      <c r="P344" s="13"/>
    </row>
    <row r="345" spans="2:16" x14ac:dyDescent="0.2">
      <c r="B345" s="27"/>
      <c r="C345" s="27"/>
      <c r="D345" s="22"/>
      <c r="E345" s="28"/>
      <c r="F345" s="28"/>
      <c r="H345" s="29"/>
      <c r="I345" s="29"/>
      <c r="J345" s="30"/>
      <c r="K345" s="31"/>
      <c r="L345" s="31"/>
      <c r="N345" s="12"/>
      <c r="O345" s="13"/>
      <c r="P345" s="13"/>
    </row>
    <row r="346" spans="2:16" x14ac:dyDescent="0.2">
      <c r="B346" s="27"/>
      <c r="C346" s="27"/>
      <c r="D346" s="22"/>
      <c r="E346" s="28"/>
      <c r="F346" s="28"/>
      <c r="H346" s="29"/>
      <c r="I346" s="29"/>
      <c r="J346" s="30"/>
      <c r="K346" s="31"/>
      <c r="L346" s="31"/>
      <c r="N346" s="12"/>
      <c r="O346" s="13"/>
      <c r="P346" s="13"/>
    </row>
    <row r="347" spans="2:16" x14ac:dyDescent="0.2">
      <c r="B347" s="27"/>
      <c r="C347" s="27"/>
      <c r="D347" s="22"/>
      <c r="E347" s="28"/>
      <c r="F347" s="28"/>
      <c r="H347" s="29"/>
      <c r="I347" s="29"/>
      <c r="J347" s="30"/>
      <c r="K347" s="31"/>
      <c r="L347" s="31"/>
      <c r="N347" s="12"/>
      <c r="O347" s="13"/>
      <c r="P347" s="13"/>
    </row>
    <row r="348" spans="2:16" x14ac:dyDescent="0.2">
      <c r="B348" s="27"/>
      <c r="C348" s="27"/>
      <c r="D348" s="22"/>
      <c r="E348" s="28"/>
      <c r="F348" s="28"/>
      <c r="H348" s="29"/>
      <c r="I348" s="29"/>
      <c r="J348" s="30"/>
      <c r="K348" s="31"/>
      <c r="L348" s="31"/>
      <c r="N348" s="12"/>
      <c r="O348" s="13"/>
      <c r="P348" s="13"/>
    </row>
    <row r="349" spans="2:16" x14ac:dyDescent="0.2">
      <c r="B349" s="27"/>
      <c r="C349" s="27"/>
      <c r="D349" s="22"/>
      <c r="E349" s="28"/>
      <c r="F349" s="28"/>
      <c r="H349" s="29"/>
      <c r="I349" s="29"/>
      <c r="J349" s="30"/>
      <c r="K349" s="31"/>
      <c r="L349" s="31"/>
      <c r="N349" s="12"/>
      <c r="O349" s="13"/>
      <c r="P349" s="13"/>
    </row>
    <row r="350" spans="2:16" x14ac:dyDescent="0.2">
      <c r="B350" s="27"/>
      <c r="C350" s="27"/>
      <c r="D350" s="22"/>
      <c r="E350" s="28"/>
      <c r="F350" s="28"/>
      <c r="H350" s="29"/>
      <c r="I350" s="29"/>
      <c r="J350" s="30"/>
      <c r="K350" s="31"/>
      <c r="L350" s="31"/>
      <c r="N350" s="12"/>
      <c r="O350" s="13"/>
      <c r="P350" s="13"/>
    </row>
    <row r="351" spans="2:16" x14ac:dyDescent="0.2">
      <c r="B351" s="27"/>
      <c r="C351" s="27"/>
      <c r="D351" s="22"/>
      <c r="E351" s="28"/>
      <c r="F351" s="28"/>
      <c r="H351" s="29"/>
      <c r="I351" s="29"/>
      <c r="J351" s="30"/>
      <c r="K351" s="31"/>
      <c r="L351" s="31"/>
      <c r="N351" s="12"/>
      <c r="O351" s="13"/>
      <c r="P351" s="13"/>
    </row>
    <row r="352" spans="2:16" x14ac:dyDescent="0.2">
      <c r="B352" s="27"/>
      <c r="C352" s="27"/>
      <c r="D352" s="22"/>
      <c r="E352" s="28"/>
      <c r="F352" s="28"/>
      <c r="H352" s="29"/>
      <c r="I352" s="29"/>
      <c r="J352" s="30"/>
      <c r="K352" s="31"/>
      <c r="L352" s="31"/>
      <c r="N352" s="12"/>
      <c r="O352" s="13"/>
      <c r="P352" s="13"/>
    </row>
    <row r="353" spans="2:16" x14ac:dyDescent="0.2">
      <c r="B353" s="27"/>
      <c r="C353" s="27"/>
      <c r="D353" s="22"/>
      <c r="E353" s="28"/>
      <c r="F353" s="28"/>
      <c r="H353" s="29"/>
      <c r="I353" s="29"/>
      <c r="J353" s="30"/>
      <c r="K353" s="31"/>
      <c r="L353" s="31"/>
      <c r="N353" s="12"/>
      <c r="O353" s="13"/>
      <c r="P353" s="13"/>
    </row>
    <row r="354" spans="2:16" x14ac:dyDescent="0.2">
      <c r="B354" s="27"/>
      <c r="C354" s="27"/>
      <c r="D354" s="22"/>
      <c r="E354" s="28"/>
      <c r="F354" s="28"/>
      <c r="H354" s="29"/>
      <c r="I354" s="29"/>
      <c r="J354" s="30"/>
      <c r="K354" s="31"/>
      <c r="L354" s="31"/>
      <c r="N354" s="12"/>
      <c r="O354" s="13"/>
      <c r="P354" s="13"/>
    </row>
    <row r="355" spans="2:16" x14ac:dyDescent="0.2">
      <c r="B355" s="27"/>
      <c r="C355" s="27"/>
      <c r="D355" s="22"/>
      <c r="E355" s="28"/>
      <c r="F355" s="28"/>
      <c r="H355" s="29"/>
      <c r="I355" s="29"/>
      <c r="J355" s="30"/>
      <c r="K355" s="31"/>
      <c r="L355" s="31"/>
      <c r="N355" s="12"/>
      <c r="O355" s="13"/>
      <c r="P355" s="13"/>
    </row>
    <row r="356" spans="2:16" x14ac:dyDescent="0.2">
      <c r="B356" s="27"/>
      <c r="C356" s="27"/>
      <c r="D356" s="22"/>
      <c r="E356" s="28"/>
      <c r="F356" s="28"/>
      <c r="H356" s="29"/>
      <c r="I356" s="29"/>
      <c r="J356" s="30"/>
      <c r="K356" s="31"/>
      <c r="L356" s="31"/>
      <c r="N356" s="12"/>
      <c r="O356" s="13"/>
      <c r="P356" s="13"/>
    </row>
    <row r="357" spans="2:16" x14ac:dyDescent="0.2">
      <c r="B357" s="27"/>
      <c r="C357" s="27"/>
      <c r="D357" s="22"/>
      <c r="E357" s="28"/>
      <c r="F357" s="28"/>
      <c r="H357" s="29"/>
      <c r="I357" s="29"/>
      <c r="J357" s="30"/>
      <c r="K357" s="31"/>
      <c r="L357" s="31"/>
      <c r="N357" s="12"/>
      <c r="O357" s="13"/>
      <c r="P357" s="13"/>
    </row>
    <row r="358" spans="2:16" x14ac:dyDescent="0.2">
      <c r="B358" s="27"/>
      <c r="C358" s="27"/>
      <c r="D358" s="22"/>
      <c r="E358" s="28"/>
      <c r="F358" s="28"/>
      <c r="H358" s="29"/>
      <c r="I358" s="29"/>
      <c r="J358" s="30"/>
      <c r="K358" s="31"/>
      <c r="L358" s="31"/>
      <c r="N358" s="12"/>
      <c r="O358" s="13"/>
      <c r="P358" s="13"/>
    </row>
    <row r="359" spans="2:16" x14ac:dyDescent="0.2">
      <c r="B359" s="27"/>
      <c r="C359" s="27"/>
      <c r="D359" s="22"/>
      <c r="E359" s="28"/>
      <c r="F359" s="28"/>
      <c r="H359" s="29"/>
      <c r="I359" s="29"/>
      <c r="J359" s="30"/>
      <c r="K359" s="31"/>
      <c r="L359" s="31"/>
      <c r="N359" s="12"/>
      <c r="O359" s="13"/>
      <c r="P359" s="13"/>
    </row>
    <row r="360" spans="2:16" x14ac:dyDescent="0.2">
      <c r="B360" s="27"/>
      <c r="C360" s="27"/>
      <c r="D360" s="22"/>
      <c r="E360" s="28"/>
      <c r="F360" s="28"/>
      <c r="H360" s="29"/>
      <c r="I360" s="29"/>
      <c r="J360" s="30"/>
      <c r="K360" s="31"/>
      <c r="L360" s="31"/>
      <c r="N360" s="12"/>
      <c r="O360" s="13"/>
      <c r="P360" s="13"/>
    </row>
    <row r="361" spans="2:16" x14ac:dyDescent="0.2">
      <c r="B361" s="27"/>
      <c r="C361" s="27"/>
      <c r="D361" s="22"/>
      <c r="E361" s="28"/>
      <c r="F361" s="28"/>
      <c r="H361" s="29"/>
      <c r="I361" s="29"/>
      <c r="J361" s="30"/>
      <c r="K361" s="31"/>
      <c r="L361" s="31"/>
      <c r="N361" s="12"/>
      <c r="O361" s="13"/>
      <c r="P361" s="13"/>
    </row>
    <row r="362" spans="2:16" x14ac:dyDescent="0.2">
      <c r="B362" s="27"/>
      <c r="C362" s="27"/>
      <c r="D362" s="22"/>
      <c r="E362" s="28"/>
      <c r="F362" s="28"/>
      <c r="H362" s="29"/>
      <c r="I362" s="29"/>
      <c r="J362" s="30"/>
      <c r="K362" s="31"/>
      <c r="L362" s="31"/>
      <c r="N362" s="12"/>
      <c r="O362" s="13"/>
      <c r="P362" s="13"/>
    </row>
    <row r="363" spans="2:16" x14ac:dyDescent="0.2">
      <c r="B363" s="27"/>
      <c r="C363" s="27"/>
      <c r="D363" s="22"/>
      <c r="E363" s="28"/>
      <c r="F363" s="28"/>
      <c r="H363" s="29"/>
      <c r="I363" s="29"/>
      <c r="J363" s="30"/>
      <c r="K363" s="31"/>
      <c r="L363" s="31"/>
      <c r="N363" s="12"/>
      <c r="O363" s="13"/>
      <c r="P363" s="13"/>
    </row>
    <row r="364" spans="2:16" x14ac:dyDescent="0.2">
      <c r="B364" s="27"/>
      <c r="C364" s="27"/>
      <c r="D364" s="22"/>
      <c r="E364" s="28"/>
      <c r="F364" s="28"/>
      <c r="H364" s="29"/>
      <c r="I364" s="29"/>
      <c r="J364" s="30"/>
      <c r="K364" s="31"/>
      <c r="L364" s="31"/>
      <c r="N364" s="12"/>
      <c r="O364" s="13"/>
      <c r="P364" s="13"/>
    </row>
    <row r="365" spans="2:16" x14ac:dyDescent="0.2">
      <c r="B365" s="27"/>
      <c r="C365" s="27"/>
      <c r="D365" s="22"/>
      <c r="E365" s="28"/>
      <c r="F365" s="28"/>
      <c r="H365" s="29"/>
      <c r="I365" s="29"/>
      <c r="J365" s="30"/>
      <c r="K365" s="31"/>
      <c r="L365" s="31"/>
      <c r="N365" s="12"/>
      <c r="O365" s="13"/>
      <c r="P365" s="13"/>
    </row>
    <row r="366" spans="2:16" x14ac:dyDescent="0.2">
      <c r="B366" s="27"/>
      <c r="C366" s="27"/>
      <c r="D366" s="22"/>
      <c r="E366" s="28"/>
      <c r="F366" s="28"/>
      <c r="H366" s="29"/>
      <c r="I366" s="29"/>
      <c r="J366" s="30"/>
      <c r="K366" s="31"/>
      <c r="L366" s="31"/>
      <c r="N366" s="12"/>
      <c r="O366" s="13"/>
      <c r="P366" s="13"/>
    </row>
    <row r="367" spans="2:16" x14ac:dyDescent="0.2">
      <c r="B367" s="27"/>
      <c r="C367" s="27"/>
      <c r="D367" s="22"/>
      <c r="E367" s="28"/>
      <c r="F367" s="28"/>
      <c r="H367" s="29"/>
      <c r="I367" s="29"/>
      <c r="J367" s="30"/>
      <c r="K367" s="31"/>
      <c r="L367" s="31"/>
      <c r="N367" s="12"/>
      <c r="O367" s="13"/>
      <c r="P367" s="13"/>
    </row>
    <row r="368" spans="2:16" x14ac:dyDescent="0.2">
      <c r="B368" s="27"/>
      <c r="C368" s="27"/>
      <c r="D368" s="22"/>
      <c r="E368" s="28"/>
      <c r="F368" s="28"/>
      <c r="H368" s="29"/>
      <c r="I368" s="29"/>
      <c r="J368" s="30"/>
      <c r="K368" s="31"/>
      <c r="L368" s="31"/>
      <c r="N368" s="12"/>
      <c r="O368" s="13"/>
      <c r="P368" s="13"/>
    </row>
    <row r="369" spans="2:16" x14ac:dyDescent="0.2">
      <c r="B369" s="27"/>
      <c r="C369" s="27"/>
      <c r="D369" s="22"/>
      <c r="E369" s="28"/>
      <c r="F369" s="28"/>
      <c r="H369" s="29"/>
      <c r="I369" s="29"/>
      <c r="J369" s="30"/>
      <c r="K369" s="31"/>
      <c r="L369" s="31"/>
      <c r="N369" s="12"/>
      <c r="O369" s="13"/>
      <c r="P369" s="13"/>
    </row>
    <row r="370" spans="2:16" x14ac:dyDescent="0.2">
      <c r="B370" s="27"/>
      <c r="C370" s="27"/>
      <c r="D370" s="22"/>
      <c r="E370" s="28"/>
      <c r="F370" s="28"/>
      <c r="H370" s="29"/>
      <c r="I370" s="29"/>
      <c r="J370" s="30"/>
      <c r="K370" s="31"/>
      <c r="L370" s="31"/>
      <c r="N370" s="12"/>
      <c r="O370" s="13"/>
      <c r="P370" s="13"/>
    </row>
    <row r="371" spans="2:16" x14ac:dyDescent="0.2">
      <c r="B371" s="27"/>
      <c r="C371" s="27"/>
      <c r="D371" s="22"/>
      <c r="E371" s="28"/>
      <c r="F371" s="28"/>
      <c r="H371" s="29"/>
      <c r="I371" s="29"/>
      <c r="J371" s="30"/>
      <c r="K371" s="31"/>
      <c r="L371" s="31"/>
      <c r="N371" s="12"/>
      <c r="O371" s="13"/>
      <c r="P371" s="13"/>
    </row>
    <row r="372" spans="2:16" x14ac:dyDescent="0.2">
      <c r="B372" s="27"/>
      <c r="C372" s="27"/>
      <c r="D372" s="22"/>
      <c r="E372" s="28"/>
      <c r="F372" s="28"/>
      <c r="H372" s="29"/>
      <c r="I372" s="29"/>
      <c r="J372" s="30"/>
      <c r="K372" s="31"/>
      <c r="L372" s="31"/>
      <c r="N372" s="12"/>
      <c r="O372" s="13"/>
      <c r="P372" s="13"/>
    </row>
    <row r="373" spans="2:16" x14ac:dyDescent="0.2">
      <c r="B373" s="27"/>
      <c r="C373" s="27"/>
      <c r="D373" s="22"/>
      <c r="E373" s="28"/>
      <c r="F373" s="28"/>
      <c r="H373" s="29"/>
      <c r="I373" s="29"/>
      <c r="J373" s="30"/>
      <c r="K373" s="31"/>
      <c r="L373" s="31"/>
      <c r="N373" s="12"/>
      <c r="O373" s="13"/>
      <c r="P373" s="13"/>
    </row>
    <row r="374" spans="2:16" x14ac:dyDescent="0.2">
      <c r="B374" s="27"/>
      <c r="C374" s="27"/>
      <c r="D374" s="22"/>
      <c r="E374" s="28"/>
      <c r="F374" s="28"/>
      <c r="H374" s="29"/>
      <c r="I374" s="29"/>
      <c r="J374" s="30"/>
      <c r="K374" s="31"/>
      <c r="L374" s="31"/>
      <c r="N374" s="12"/>
      <c r="O374" s="13"/>
      <c r="P374" s="13"/>
    </row>
    <row r="375" spans="2:16" x14ac:dyDescent="0.2">
      <c r="B375" s="27"/>
      <c r="C375" s="27"/>
      <c r="D375" s="22"/>
      <c r="E375" s="28"/>
      <c r="F375" s="28"/>
      <c r="H375" s="29"/>
      <c r="I375" s="29"/>
      <c r="J375" s="30"/>
      <c r="K375" s="31"/>
      <c r="L375" s="31"/>
      <c r="N375" s="12"/>
      <c r="O375" s="13"/>
      <c r="P375" s="13"/>
    </row>
    <row r="376" spans="2:16" x14ac:dyDescent="0.2">
      <c r="B376" s="27"/>
      <c r="C376" s="27"/>
      <c r="D376" s="22"/>
      <c r="E376" s="28"/>
      <c r="F376" s="28"/>
      <c r="H376" s="29"/>
      <c r="I376" s="29"/>
      <c r="J376" s="30"/>
      <c r="K376" s="31"/>
      <c r="L376" s="31"/>
      <c r="N376" s="12"/>
      <c r="O376" s="13"/>
      <c r="P376" s="13"/>
    </row>
    <row r="377" spans="2:16" x14ac:dyDescent="0.2">
      <c r="B377" s="27"/>
      <c r="C377" s="27"/>
      <c r="D377" s="22"/>
      <c r="E377" s="28"/>
      <c r="F377" s="28"/>
      <c r="H377" s="29"/>
      <c r="I377" s="29"/>
      <c r="J377" s="30"/>
      <c r="K377" s="31"/>
      <c r="L377" s="31"/>
      <c r="N377" s="12"/>
      <c r="O377" s="13"/>
      <c r="P377" s="13"/>
    </row>
    <row r="378" spans="2:16" x14ac:dyDescent="0.2">
      <c r="B378" s="27"/>
      <c r="C378" s="27"/>
      <c r="D378" s="22"/>
      <c r="E378" s="28"/>
      <c r="F378" s="28"/>
      <c r="H378" s="29"/>
      <c r="I378" s="29"/>
      <c r="J378" s="30"/>
      <c r="K378" s="31"/>
      <c r="L378" s="31"/>
      <c r="N378" s="12"/>
      <c r="O378" s="13"/>
      <c r="P378" s="13"/>
    </row>
    <row r="379" spans="2:16" x14ac:dyDescent="0.2">
      <c r="B379" s="27"/>
      <c r="C379" s="27"/>
      <c r="D379" s="22"/>
      <c r="E379" s="28"/>
      <c r="F379" s="28"/>
      <c r="H379" s="29"/>
      <c r="I379" s="29"/>
      <c r="J379" s="30"/>
      <c r="K379" s="31"/>
      <c r="L379" s="31"/>
      <c r="N379" s="12"/>
      <c r="O379" s="13"/>
      <c r="P379" s="13"/>
    </row>
    <row r="380" spans="2:16" x14ac:dyDescent="0.2">
      <c r="B380" s="27"/>
      <c r="C380" s="27"/>
      <c r="D380" s="22"/>
      <c r="E380" s="28"/>
      <c r="F380" s="28"/>
      <c r="H380" s="29"/>
      <c r="I380" s="29"/>
      <c r="J380" s="30"/>
      <c r="K380" s="31"/>
      <c r="L380" s="31"/>
      <c r="N380" s="12"/>
      <c r="O380" s="13"/>
      <c r="P380" s="13"/>
    </row>
    <row r="381" spans="2:16" x14ac:dyDescent="0.2">
      <c r="B381" s="27"/>
      <c r="C381" s="27"/>
      <c r="D381" s="22"/>
      <c r="E381" s="28"/>
      <c r="F381" s="28"/>
      <c r="H381" s="29"/>
      <c r="I381" s="29"/>
      <c r="J381" s="30"/>
      <c r="K381" s="31"/>
      <c r="L381" s="31"/>
      <c r="N381" s="12"/>
      <c r="O381" s="13"/>
      <c r="P381" s="13"/>
    </row>
    <row r="382" spans="2:16" x14ac:dyDescent="0.2">
      <c r="B382" s="27"/>
      <c r="C382" s="27"/>
      <c r="D382" s="22"/>
      <c r="E382" s="28"/>
      <c r="F382" s="28"/>
      <c r="H382" s="29"/>
      <c r="I382" s="29"/>
      <c r="J382" s="30"/>
      <c r="K382" s="31"/>
      <c r="L382" s="31"/>
      <c r="N382" s="12"/>
      <c r="O382" s="13"/>
      <c r="P382" s="13"/>
    </row>
    <row r="383" spans="2:16" x14ac:dyDescent="0.2">
      <c r="B383" s="27"/>
      <c r="C383" s="27"/>
      <c r="D383" s="22"/>
      <c r="E383" s="28"/>
      <c r="F383" s="28"/>
      <c r="H383" s="29"/>
      <c r="I383" s="29"/>
      <c r="J383" s="30"/>
      <c r="K383" s="31"/>
      <c r="L383" s="31"/>
      <c r="N383" s="12"/>
      <c r="O383" s="13"/>
      <c r="P383" s="13"/>
    </row>
    <row r="384" spans="2:16" x14ac:dyDescent="0.2">
      <c r="B384" s="27"/>
      <c r="C384" s="27"/>
      <c r="D384" s="22"/>
      <c r="E384" s="28"/>
      <c r="F384" s="28"/>
      <c r="H384" s="29"/>
      <c r="I384" s="29"/>
      <c r="J384" s="30"/>
      <c r="K384" s="31"/>
      <c r="L384" s="31"/>
      <c r="N384" s="12"/>
      <c r="O384" s="13"/>
      <c r="P384" s="13"/>
    </row>
    <row r="385" spans="2:16" x14ac:dyDescent="0.2">
      <c r="B385" s="27"/>
      <c r="C385" s="27"/>
      <c r="D385" s="22"/>
      <c r="E385" s="28"/>
      <c r="F385" s="28"/>
      <c r="H385" s="29"/>
      <c r="I385" s="29"/>
      <c r="J385" s="30"/>
      <c r="K385" s="31"/>
      <c r="L385" s="31"/>
      <c r="N385" s="12"/>
      <c r="O385" s="13"/>
      <c r="P385" s="13"/>
    </row>
    <row r="386" spans="2:16" x14ac:dyDescent="0.2">
      <c r="B386" s="27"/>
      <c r="C386" s="27"/>
      <c r="D386" s="22"/>
      <c r="E386" s="28"/>
      <c r="F386" s="28"/>
      <c r="H386" s="29"/>
      <c r="I386" s="29"/>
      <c r="J386" s="30"/>
      <c r="K386" s="31"/>
      <c r="L386" s="31"/>
      <c r="N386" s="12"/>
      <c r="O386" s="13"/>
      <c r="P386" s="13"/>
    </row>
    <row r="387" spans="2:16" x14ac:dyDescent="0.2">
      <c r="B387" s="27"/>
      <c r="C387" s="27"/>
      <c r="D387" s="22"/>
      <c r="E387" s="28"/>
      <c r="F387" s="28"/>
      <c r="H387" s="29"/>
      <c r="I387" s="29"/>
      <c r="J387" s="30"/>
      <c r="K387" s="31"/>
      <c r="L387" s="31"/>
      <c r="N387" s="12"/>
      <c r="O387" s="13"/>
      <c r="P387" s="13"/>
    </row>
    <row r="388" spans="2:16" x14ac:dyDescent="0.2">
      <c r="B388" s="27"/>
      <c r="C388" s="27"/>
      <c r="D388" s="22"/>
      <c r="E388" s="28"/>
      <c r="F388" s="28"/>
      <c r="H388" s="29"/>
      <c r="I388" s="29"/>
      <c r="J388" s="30"/>
      <c r="K388" s="31"/>
      <c r="L388" s="31"/>
      <c r="N388" s="12"/>
      <c r="O388" s="13"/>
      <c r="P388" s="13"/>
    </row>
    <row r="389" spans="2:16" x14ac:dyDescent="0.2">
      <c r="B389" s="27"/>
      <c r="C389" s="27"/>
      <c r="D389" s="22"/>
      <c r="E389" s="28"/>
      <c r="F389" s="28"/>
      <c r="H389" s="29"/>
      <c r="I389" s="29"/>
      <c r="J389" s="30"/>
      <c r="K389" s="31"/>
      <c r="L389" s="31"/>
      <c r="N389" s="12"/>
      <c r="O389" s="13"/>
      <c r="P389" s="13"/>
    </row>
    <row r="390" spans="2:16" x14ac:dyDescent="0.2">
      <c r="B390" s="27"/>
      <c r="C390" s="27"/>
      <c r="D390" s="22"/>
      <c r="E390" s="28"/>
      <c r="F390" s="28"/>
      <c r="H390" s="29"/>
      <c r="I390" s="29"/>
      <c r="J390" s="30"/>
      <c r="K390" s="31"/>
      <c r="L390" s="31"/>
      <c r="N390" s="12"/>
      <c r="O390" s="13"/>
      <c r="P390" s="13"/>
    </row>
    <row r="391" spans="2:16" x14ac:dyDescent="0.2">
      <c r="B391" s="27"/>
      <c r="C391" s="27"/>
      <c r="D391" s="22"/>
      <c r="E391" s="28"/>
      <c r="F391" s="28"/>
      <c r="H391" s="29"/>
      <c r="I391" s="29"/>
      <c r="J391" s="30"/>
      <c r="K391" s="31"/>
      <c r="L391" s="31"/>
      <c r="N391" s="12"/>
      <c r="O391" s="13"/>
      <c r="P391" s="13"/>
    </row>
    <row r="392" spans="2:16" x14ac:dyDescent="0.2">
      <c r="B392" s="27"/>
      <c r="C392" s="27"/>
      <c r="D392" s="22"/>
      <c r="E392" s="28"/>
      <c r="F392" s="28"/>
      <c r="H392" s="29"/>
      <c r="I392" s="29"/>
      <c r="J392" s="30"/>
      <c r="K392" s="31"/>
      <c r="L392" s="31"/>
      <c r="N392" s="12"/>
      <c r="O392" s="13"/>
      <c r="P392" s="13"/>
    </row>
    <row r="393" spans="2:16" x14ac:dyDescent="0.2">
      <c r="B393" s="27"/>
      <c r="C393" s="27"/>
      <c r="D393" s="22"/>
      <c r="E393" s="28"/>
      <c r="F393" s="28"/>
      <c r="H393" s="29"/>
      <c r="I393" s="29"/>
      <c r="J393" s="30"/>
      <c r="K393" s="31"/>
      <c r="L393" s="31"/>
      <c r="N393" s="12"/>
      <c r="O393" s="13"/>
      <c r="P393" s="13"/>
    </row>
    <row r="394" spans="2:16" x14ac:dyDescent="0.2">
      <c r="B394" s="27"/>
      <c r="C394" s="27"/>
      <c r="D394" s="22"/>
      <c r="E394" s="28"/>
      <c r="F394" s="28"/>
      <c r="H394" s="29"/>
      <c r="I394" s="29"/>
      <c r="J394" s="30"/>
      <c r="K394" s="31"/>
      <c r="L394" s="31"/>
      <c r="N394" s="12"/>
      <c r="O394" s="13"/>
      <c r="P394" s="13"/>
    </row>
    <row r="395" spans="2:16" x14ac:dyDescent="0.2">
      <c r="B395" s="27"/>
      <c r="C395" s="27"/>
      <c r="D395" s="22"/>
      <c r="E395" s="28"/>
      <c r="F395" s="28"/>
      <c r="H395" s="29"/>
      <c r="I395" s="29"/>
      <c r="J395" s="30"/>
      <c r="K395" s="31"/>
      <c r="L395" s="31"/>
      <c r="N395" s="12"/>
      <c r="O395" s="13"/>
      <c r="P395" s="13"/>
    </row>
    <row r="396" spans="2:16" x14ac:dyDescent="0.2">
      <c r="B396" s="27"/>
      <c r="C396" s="27"/>
      <c r="D396" s="22"/>
      <c r="E396" s="28"/>
      <c r="F396" s="28"/>
      <c r="H396" s="29"/>
      <c r="I396" s="29"/>
      <c r="J396" s="30"/>
      <c r="K396" s="31"/>
      <c r="L396" s="31"/>
      <c r="N396" s="12"/>
      <c r="O396" s="13"/>
      <c r="P396" s="13"/>
    </row>
    <row r="397" spans="2:16" x14ac:dyDescent="0.2">
      <c r="B397" s="27"/>
      <c r="C397" s="27"/>
      <c r="D397" s="22"/>
      <c r="E397" s="28"/>
      <c r="F397" s="28"/>
      <c r="H397" s="29"/>
      <c r="I397" s="29"/>
      <c r="J397" s="30"/>
      <c r="K397" s="31"/>
      <c r="L397" s="31"/>
      <c r="N397" s="12"/>
      <c r="O397" s="13"/>
      <c r="P397" s="13"/>
    </row>
    <row r="398" spans="2:16" x14ac:dyDescent="0.2">
      <c r="B398" s="27"/>
      <c r="C398" s="27"/>
      <c r="D398" s="22"/>
      <c r="E398" s="28"/>
      <c r="F398" s="28"/>
      <c r="H398" s="29"/>
      <c r="I398" s="29"/>
      <c r="J398" s="30"/>
      <c r="K398" s="31"/>
      <c r="L398" s="31"/>
      <c r="N398" s="12"/>
      <c r="O398" s="13"/>
      <c r="P398" s="13"/>
    </row>
    <row r="399" spans="2:16" x14ac:dyDescent="0.2">
      <c r="B399" s="27"/>
      <c r="C399" s="27"/>
      <c r="D399" s="22"/>
      <c r="E399" s="28"/>
      <c r="F399" s="28"/>
      <c r="H399" s="29"/>
      <c r="I399" s="29"/>
      <c r="J399" s="30"/>
      <c r="K399" s="31"/>
      <c r="L399" s="31"/>
      <c r="N399" s="12"/>
      <c r="O399" s="13"/>
      <c r="P399" s="13"/>
    </row>
    <row r="400" spans="2:16" x14ac:dyDescent="0.2">
      <c r="B400" s="27"/>
      <c r="C400" s="27"/>
      <c r="D400" s="22"/>
      <c r="E400" s="28"/>
      <c r="F400" s="28"/>
      <c r="H400" s="29"/>
      <c r="I400" s="29"/>
      <c r="J400" s="30"/>
      <c r="K400" s="31"/>
      <c r="L400" s="31"/>
      <c r="N400" s="12"/>
      <c r="O400" s="13"/>
      <c r="P400" s="13"/>
    </row>
    <row r="401" spans="2:16" x14ac:dyDescent="0.2">
      <c r="B401" s="27"/>
      <c r="C401" s="27"/>
      <c r="D401" s="22"/>
      <c r="E401" s="28"/>
      <c r="F401" s="28"/>
      <c r="H401" s="29"/>
      <c r="I401" s="29"/>
      <c r="J401" s="30"/>
      <c r="K401" s="31"/>
      <c r="L401" s="31"/>
      <c r="N401" s="12"/>
      <c r="O401" s="13"/>
      <c r="P401" s="13"/>
    </row>
    <row r="402" spans="2:16" x14ac:dyDescent="0.2">
      <c r="B402" s="27"/>
      <c r="C402" s="27"/>
      <c r="D402" s="22"/>
      <c r="E402" s="28"/>
      <c r="F402" s="28"/>
      <c r="H402" s="29"/>
      <c r="I402" s="29"/>
      <c r="J402" s="30"/>
      <c r="K402" s="31"/>
      <c r="L402" s="31"/>
      <c r="N402" s="12"/>
      <c r="O402" s="13"/>
      <c r="P402" s="13"/>
    </row>
    <row r="403" spans="2:16" x14ac:dyDescent="0.2">
      <c r="B403" s="27"/>
      <c r="C403" s="27"/>
      <c r="D403" s="22"/>
      <c r="E403" s="28"/>
      <c r="F403" s="28"/>
      <c r="H403" s="29"/>
      <c r="I403" s="29"/>
      <c r="J403" s="30"/>
      <c r="K403" s="31"/>
      <c r="L403" s="31"/>
      <c r="N403" s="12"/>
      <c r="O403" s="13"/>
      <c r="P403" s="13"/>
    </row>
    <row r="404" spans="2:16" x14ac:dyDescent="0.2">
      <c r="B404" s="27"/>
      <c r="C404" s="27"/>
      <c r="D404" s="22"/>
      <c r="E404" s="28"/>
      <c r="F404" s="28"/>
      <c r="H404" s="29"/>
      <c r="I404" s="29"/>
      <c r="J404" s="30"/>
      <c r="K404" s="31"/>
      <c r="L404" s="31"/>
      <c r="N404" s="12"/>
      <c r="O404" s="13"/>
      <c r="P404" s="13"/>
    </row>
    <row r="405" spans="2:16" x14ac:dyDescent="0.2">
      <c r="B405" s="27"/>
      <c r="C405" s="27"/>
      <c r="D405" s="22"/>
      <c r="E405" s="28"/>
      <c r="F405" s="28"/>
      <c r="H405" s="29"/>
      <c r="I405" s="29"/>
      <c r="J405" s="30"/>
      <c r="K405" s="31"/>
      <c r="L405" s="31"/>
      <c r="N405" s="12"/>
      <c r="O405" s="13"/>
      <c r="P405" s="13"/>
    </row>
    <row r="406" spans="2:16" x14ac:dyDescent="0.2">
      <c r="B406" s="27"/>
      <c r="C406" s="27"/>
      <c r="D406" s="22"/>
      <c r="E406" s="28"/>
      <c r="F406" s="28"/>
      <c r="H406" s="29"/>
      <c r="I406" s="29"/>
      <c r="J406" s="30"/>
      <c r="K406" s="31"/>
      <c r="L406" s="31"/>
      <c r="N406" s="12"/>
      <c r="O406" s="13"/>
      <c r="P406" s="13"/>
    </row>
    <row r="407" spans="2:16" x14ac:dyDescent="0.2">
      <c r="B407" s="27"/>
      <c r="C407" s="27"/>
      <c r="D407" s="22"/>
      <c r="E407" s="28"/>
      <c r="F407" s="28"/>
      <c r="H407" s="29"/>
      <c r="I407" s="29"/>
      <c r="J407" s="30"/>
      <c r="K407" s="31"/>
      <c r="L407" s="31"/>
      <c r="N407" s="12"/>
      <c r="O407" s="13"/>
      <c r="P407" s="13"/>
    </row>
    <row r="408" spans="2:16" x14ac:dyDescent="0.2">
      <c r="B408" s="27"/>
      <c r="C408" s="27"/>
      <c r="D408" s="22"/>
      <c r="E408" s="28"/>
      <c r="F408" s="28"/>
      <c r="H408" s="29"/>
      <c r="I408" s="29"/>
      <c r="J408" s="30"/>
      <c r="K408" s="31"/>
      <c r="L408" s="31"/>
      <c r="N408" s="12"/>
      <c r="O408" s="13"/>
      <c r="P408" s="13"/>
    </row>
    <row r="409" spans="2:16" x14ac:dyDescent="0.2">
      <c r="B409" s="27"/>
      <c r="C409" s="27"/>
      <c r="D409" s="22"/>
      <c r="E409" s="28"/>
      <c r="F409" s="28"/>
      <c r="H409" s="29"/>
      <c r="I409" s="29"/>
      <c r="J409" s="30"/>
      <c r="K409" s="31"/>
      <c r="L409" s="31"/>
      <c r="N409" s="12"/>
      <c r="O409" s="13"/>
      <c r="P409" s="13"/>
    </row>
    <row r="410" spans="2:16" x14ac:dyDescent="0.2">
      <c r="B410" s="27"/>
      <c r="C410" s="27"/>
      <c r="D410" s="22"/>
      <c r="E410" s="28"/>
      <c r="F410" s="28"/>
      <c r="H410" s="29"/>
      <c r="I410" s="29"/>
      <c r="J410" s="30"/>
      <c r="K410" s="31"/>
      <c r="L410" s="31"/>
      <c r="N410" s="12"/>
      <c r="O410" s="13"/>
      <c r="P410" s="13"/>
    </row>
    <row r="411" spans="2:16" x14ac:dyDescent="0.2">
      <c r="B411" s="27"/>
      <c r="C411" s="27"/>
      <c r="D411" s="22"/>
      <c r="E411" s="28"/>
      <c r="F411" s="28"/>
      <c r="H411" s="29"/>
      <c r="I411" s="29"/>
      <c r="J411" s="30"/>
      <c r="K411" s="31"/>
      <c r="L411" s="31"/>
      <c r="N411" s="12"/>
      <c r="O411" s="13"/>
      <c r="P411" s="13"/>
    </row>
    <row r="412" spans="2:16" x14ac:dyDescent="0.2">
      <c r="B412" s="27"/>
      <c r="C412" s="27"/>
      <c r="D412" s="22"/>
      <c r="E412" s="28"/>
      <c r="F412" s="28"/>
      <c r="H412" s="29"/>
      <c r="I412" s="29"/>
      <c r="J412" s="30"/>
      <c r="K412" s="31"/>
      <c r="L412" s="31"/>
      <c r="N412" s="12"/>
      <c r="O412" s="13"/>
      <c r="P412" s="13"/>
    </row>
    <row r="413" spans="2:16" x14ac:dyDescent="0.2">
      <c r="B413" s="27"/>
      <c r="C413" s="27"/>
      <c r="D413" s="22"/>
      <c r="E413" s="28"/>
      <c r="F413" s="28"/>
      <c r="H413" s="29"/>
      <c r="I413" s="29"/>
      <c r="J413" s="30"/>
      <c r="K413" s="31"/>
      <c r="L413" s="31"/>
      <c r="N413" s="12"/>
      <c r="O413" s="13"/>
      <c r="P413" s="13"/>
    </row>
    <row r="414" spans="2:16" x14ac:dyDescent="0.2">
      <c r="B414" s="27"/>
      <c r="C414" s="27"/>
      <c r="D414" s="22"/>
      <c r="E414" s="28"/>
      <c r="F414" s="28"/>
      <c r="H414" s="29"/>
      <c r="I414" s="29"/>
      <c r="J414" s="30"/>
      <c r="K414" s="31"/>
      <c r="L414" s="31"/>
      <c r="N414" s="12"/>
      <c r="O414" s="13"/>
      <c r="P414" s="13"/>
    </row>
    <row r="415" spans="2:16" x14ac:dyDescent="0.2">
      <c r="B415" s="27"/>
      <c r="C415" s="27"/>
      <c r="D415" s="22"/>
      <c r="E415" s="28"/>
      <c r="F415" s="28"/>
      <c r="H415" s="29"/>
      <c r="I415" s="29"/>
      <c r="J415" s="30"/>
      <c r="K415" s="31"/>
      <c r="L415" s="31"/>
      <c r="N415" s="12"/>
      <c r="O415" s="13"/>
      <c r="P415" s="13"/>
    </row>
    <row r="416" spans="2:16" x14ac:dyDescent="0.2">
      <c r="B416" s="27"/>
      <c r="C416" s="27"/>
      <c r="D416" s="22"/>
      <c r="E416" s="28"/>
      <c r="F416" s="28"/>
      <c r="H416" s="29"/>
      <c r="I416" s="29"/>
      <c r="J416" s="30"/>
      <c r="K416" s="31"/>
      <c r="L416" s="31"/>
      <c r="N416" s="12"/>
      <c r="O416" s="13"/>
      <c r="P416" s="13"/>
    </row>
    <row r="417" spans="2:16" x14ac:dyDescent="0.2">
      <c r="B417" s="27"/>
      <c r="C417" s="27"/>
      <c r="D417" s="22"/>
      <c r="E417" s="28"/>
      <c r="F417" s="28"/>
      <c r="H417" s="29"/>
      <c r="I417" s="29"/>
      <c r="J417" s="30"/>
      <c r="K417" s="31"/>
      <c r="L417" s="31"/>
      <c r="N417" s="12"/>
      <c r="O417" s="13"/>
      <c r="P417" s="13"/>
    </row>
    <row r="418" spans="2:16" x14ac:dyDescent="0.2">
      <c r="B418" s="27"/>
      <c r="C418" s="27"/>
      <c r="D418" s="22"/>
      <c r="E418" s="28"/>
      <c r="F418" s="28"/>
      <c r="H418" s="29"/>
      <c r="I418" s="29"/>
      <c r="J418" s="30"/>
      <c r="K418" s="31"/>
      <c r="L418" s="31"/>
      <c r="N418" s="12"/>
      <c r="O418" s="13"/>
      <c r="P418" s="13"/>
    </row>
    <row r="419" spans="2:16" x14ac:dyDescent="0.2">
      <c r="B419" s="27"/>
      <c r="C419" s="27"/>
      <c r="D419" s="22"/>
      <c r="E419" s="28"/>
      <c r="F419" s="28"/>
      <c r="H419" s="29"/>
      <c r="I419" s="29"/>
      <c r="J419" s="30"/>
      <c r="K419" s="31"/>
      <c r="L419" s="31"/>
      <c r="N419" s="12"/>
      <c r="O419" s="13"/>
      <c r="P419" s="13"/>
    </row>
    <row r="420" spans="2:16" x14ac:dyDescent="0.2">
      <c r="B420" s="27"/>
      <c r="C420" s="27"/>
      <c r="D420" s="22"/>
      <c r="E420" s="28"/>
      <c r="F420" s="28"/>
      <c r="H420" s="29"/>
      <c r="I420" s="29"/>
      <c r="J420" s="30"/>
      <c r="K420" s="31"/>
      <c r="L420" s="31"/>
      <c r="N420" s="12"/>
      <c r="O420" s="13"/>
      <c r="P420" s="13"/>
    </row>
    <row r="421" spans="2:16" x14ac:dyDescent="0.2">
      <c r="B421" s="27"/>
      <c r="C421" s="27"/>
      <c r="D421" s="22"/>
      <c r="E421" s="28"/>
      <c r="F421" s="28"/>
      <c r="H421" s="29"/>
      <c r="I421" s="29"/>
      <c r="J421" s="30"/>
      <c r="K421" s="31"/>
      <c r="L421" s="31"/>
      <c r="N421" s="12"/>
      <c r="O421" s="13"/>
      <c r="P421" s="13"/>
    </row>
    <row r="422" spans="2:16" x14ac:dyDescent="0.2">
      <c r="B422" s="27"/>
      <c r="C422" s="27"/>
      <c r="D422" s="22"/>
      <c r="E422" s="28"/>
      <c r="F422" s="28"/>
      <c r="H422" s="29"/>
      <c r="I422" s="29"/>
      <c r="J422" s="30"/>
      <c r="K422" s="31"/>
      <c r="L422" s="31"/>
      <c r="N422" s="12"/>
      <c r="O422" s="13"/>
      <c r="P422" s="13"/>
    </row>
    <row r="423" spans="2:16" x14ac:dyDescent="0.2">
      <c r="B423" s="27"/>
      <c r="C423" s="27"/>
      <c r="D423" s="22"/>
      <c r="E423" s="28"/>
      <c r="F423" s="28"/>
      <c r="H423" s="29"/>
      <c r="I423" s="29"/>
      <c r="J423" s="30"/>
      <c r="K423" s="31"/>
      <c r="L423" s="31"/>
      <c r="N423" s="12"/>
      <c r="O423" s="13"/>
      <c r="P423" s="13"/>
    </row>
    <row r="424" spans="2:16" x14ac:dyDescent="0.2">
      <c r="B424" s="27"/>
      <c r="C424" s="27"/>
      <c r="D424" s="22"/>
      <c r="E424" s="28"/>
      <c r="F424" s="28"/>
      <c r="H424" s="29"/>
      <c r="I424" s="29"/>
      <c r="J424" s="30"/>
      <c r="K424" s="31"/>
      <c r="L424" s="31"/>
      <c r="N424" s="12"/>
      <c r="O424" s="13"/>
      <c r="P424" s="13"/>
    </row>
    <row r="425" spans="2:16" x14ac:dyDescent="0.2">
      <c r="B425" s="27"/>
      <c r="C425" s="27"/>
      <c r="D425" s="22"/>
      <c r="E425" s="28"/>
      <c r="F425" s="28"/>
      <c r="H425" s="29"/>
      <c r="I425" s="29"/>
      <c r="J425" s="30"/>
      <c r="K425" s="31"/>
      <c r="L425" s="31"/>
      <c r="N425" s="12"/>
      <c r="O425" s="13"/>
      <c r="P425" s="13"/>
    </row>
    <row r="426" spans="2:16" x14ac:dyDescent="0.2">
      <c r="B426" s="27"/>
      <c r="C426" s="27"/>
      <c r="D426" s="22"/>
      <c r="E426" s="28"/>
      <c r="F426" s="28"/>
      <c r="H426" s="29"/>
      <c r="I426" s="29"/>
      <c r="J426" s="30"/>
      <c r="K426" s="31"/>
      <c r="L426" s="31"/>
      <c r="N426" s="12"/>
      <c r="O426" s="13"/>
      <c r="P426" s="13"/>
    </row>
    <row r="427" spans="2:16" x14ac:dyDescent="0.2">
      <c r="B427" s="27"/>
      <c r="C427" s="27"/>
      <c r="D427" s="22"/>
      <c r="E427" s="28"/>
      <c r="F427" s="28"/>
      <c r="H427" s="29"/>
      <c r="I427" s="29"/>
      <c r="J427" s="30"/>
      <c r="K427" s="31"/>
      <c r="L427" s="31"/>
      <c r="N427" s="12"/>
      <c r="O427" s="13"/>
      <c r="P427" s="13"/>
    </row>
    <row r="428" spans="2:16" x14ac:dyDescent="0.2">
      <c r="B428" s="27"/>
      <c r="C428" s="27"/>
      <c r="D428" s="22"/>
      <c r="E428" s="28"/>
      <c r="F428" s="28"/>
      <c r="H428" s="29"/>
      <c r="I428" s="29"/>
      <c r="J428" s="30"/>
      <c r="K428" s="31"/>
      <c r="L428" s="31"/>
      <c r="N428" s="12"/>
      <c r="O428" s="13"/>
      <c r="P428" s="13"/>
    </row>
    <row r="429" spans="2:16" x14ac:dyDescent="0.2">
      <c r="B429" s="27"/>
      <c r="C429" s="27"/>
      <c r="D429" s="22"/>
      <c r="E429" s="28"/>
      <c r="F429" s="28"/>
      <c r="H429" s="29"/>
      <c r="I429" s="29"/>
      <c r="J429" s="30"/>
      <c r="K429" s="31"/>
      <c r="L429" s="31"/>
      <c r="N429" s="12"/>
      <c r="O429" s="13"/>
      <c r="P429" s="13"/>
    </row>
    <row r="430" spans="2:16" x14ac:dyDescent="0.2">
      <c r="B430" s="27"/>
      <c r="C430" s="27"/>
      <c r="D430" s="22"/>
      <c r="E430" s="28"/>
      <c r="F430" s="28"/>
      <c r="H430" s="29"/>
      <c r="I430" s="29"/>
      <c r="J430" s="30"/>
      <c r="K430" s="31"/>
      <c r="L430" s="31"/>
      <c r="N430" s="12"/>
      <c r="O430" s="13"/>
      <c r="P430" s="13"/>
    </row>
    <row r="431" spans="2:16" x14ac:dyDescent="0.2">
      <c r="B431" s="27"/>
      <c r="C431" s="27"/>
      <c r="D431" s="22"/>
      <c r="E431" s="28"/>
      <c r="F431" s="28"/>
      <c r="H431" s="29"/>
      <c r="I431" s="29"/>
      <c r="J431" s="30"/>
      <c r="K431" s="31"/>
      <c r="L431" s="31"/>
      <c r="N431" s="12"/>
      <c r="O431" s="13"/>
      <c r="P431" s="13"/>
    </row>
    <row r="432" spans="2:16" x14ac:dyDescent="0.2">
      <c r="B432" s="27"/>
      <c r="C432" s="27"/>
      <c r="D432" s="22"/>
      <c r="E432" s="28"/>
      <c r="F432" s="28"/>
      <c r="H432" s="29"/>
      <c r="I432" s="29"/>
      <c r="J432" s="30"/>
      <c r="K432" s="31"/>
      <c r="L432" s="31"/>
      <c r="N432" s="12"/>
      <c r="O432" s="13"/>
      <c r="P432" s="13"/>
    </row>
    <row r="433" spans="2:16" x14ac:dyDescent="0.2">
      <c r="B433" s="27"/>
      <c r="C433" s="27"/>
      <c r="D433" s="22"/>
      <c r="E433" s="28"/>
      <c r="F433" s="28"/>
      <c r="H433" s="29"/>
      <c r="I433" s="29"/>
      <c r="J433" s="30"/>
      <c r="K433" s="31"/>
      <c r="L433" s="31"/>
      <c r="N433" s="12"/>
      <c r="O433" s="13"/>
      <c r="P433" s="13"/>
    </row>
    <row r="434" spans="2:16" x14ac:dyDescent="0.2">
      <c r="B434" s="27"/>
      <c r="C434" s="27"/>
      <c r="D434" s="22"/>
      <c r="E434" s="28"/>
      <c r="F434" s="28"/>
      <c r="H434" s="29"/>
      <c r="I434" s="29"/>
      <c r="J434" s="30"/>
      <c r="K434" s="31"/>
      <c r="L434" s="31"/>
      <c r="N434" s="12"/>
      <c r="O434" s="13"/>
      <c r="P434" s="13"/>
    </row>
    <row r="435" spans="2:16" x14ac:dyDescent="0.2">
      <c r="B435" s="27"/>
      <c r="C435" s="27"/>
      <c r="D435" s="22"/>
      <c r="E435" s="28"/>
      <c r="F435" s="28"/>
      <c r="H435" s="29"/>
      <c r="I435" s="29"/>
      <c r="J435" s="30"/>
      <c r="K435" s="31"/>
      <c r="L435" s="31"/>
      <c r="N435" s="12"/>
      <c r="O435" s="13"/>
      <c r="P435" s="13"/>
    </row>
    <row r="436" spans="2:16" x14ac:dyDescent="0.2">
      <c r="B436" s="27"/>
      <c r="C436" s="27"/>
      <c r="D436" s="22"/>
      <c r="E436" s="28"/>
      <c r="F436" s="28"/>
      <c r="H436" s="29"/>
      <c r="I436" s="29"/>
      <c r="J436" s="30"/>
      <c r="K436" s="31"/>
      <c r="L436" s="31"/>
      <c r="N436" s="12"/>
      <c r="O436" s="13"/>
      <c r="P436" s="13"/>
    </row>
    <row r="437" spans="2:16" x14ac:dyDescent="0.2">
      <c r="B437" s="27"/>
      <c r="C437" s="27"/>
      <c r="D437" s="22"/>
      <c r="E437" s="28"/>
      <c r="F437" s="28"/>
      <c r="H437" s="29"/>
      <c r="I437" s="29"/>
      <c r="J437" s="30"/>
      <c r="K437" s="31"/>
      <c r="L437" s="31"/>
      <c r="N437" s="12"/>
      <c r="O437" s="13"/>
      <c r="P437" s="13"/>
    </row>
    <row r="438" spans="2:16" x14ac:dyDescent="0.2">
      <c r="B438" s="27"/>
      <c r="C438" s="27"/>
      <c r="D438" s="22"/>
      <c r="E438" s="28"/>
      <c r="F438" s="28"/>
      <c r="H438" s="29"/>
      <c r="I438" s="29"/>
      <c r="J438" s="30"/>
      <c r="K438" s="31"/>
      <c r="L438" s="31"/>
      <c r="N438" s="12"/>
      <c r="O438" s="13"/>
      <c r="P438" s="13"/>
    </row>
    <row r="439" spans="2:16" x14ac:dyDescent="0.2">
      <c r="B439" s="27"/>
      <c r="C439" s="27"/>
      <c r="D439" s="22"/>
      <c r="E439" s="28"/>
      <c r="F439" s="28"/>
      <c r="H439" s="29"/>
      <c r="I439" s="29"/>
      <c r="J439" s="30"/>
      <c r="K439" s="31"/>
      <c r="L439" s="31"/>
      <c r="N439" s="12"/>
      <c r="O439" s="13"/>
      <c r="P439" s="13"/>
    </row>
    <row r="440" spans="2:16" x14ac:dyDescent="0.2">
      <c r="B440" s="27"/>
      <c r="C440" s="27"/>
      <c r="D440" s="22"/>
      <c r="E440" s="28"/>
      <c r="F440" s="28"/>
      <c r="H440" s="29"/>
      <c r="I440" s="29"/>
      <c r="J440" s="30"/>
      <c r="K440" s="31"/>
      <c r="L440" s="31"/>
      <c r="N440" s="12"/>
      <c r="O440" s="13"/>
      <c r="P440" s="13"/>
    </row>
    <row r="441" spans="2:16" x14ac:dyDescent="0.2">
      <c r="B441" s="27"/>
      <c r="C441" s="27"/>
      <c r="D441" s="22"/>
      <c r="E441" s="28"/>
      <c r="F441" s="28"/>
      <c r="H441" s="29"/>
      <c r="I441" s="29"/>
      <c r="J441" s="30"/>
      <c r="K441" s="31"/>
      <c r="L441" s="31"/>
      <c r="N441" s="12"/>
      <c r="O441" s="13"/>
      <c r="P441" s="13"/>
    </row>
    <row r="442" spans="2:16" x14ac:dyDescent="0.2">
      <c r="B442" s="27"/>
      <c r="C442" s="27"/>
      <c r="D442" s="22"/>
      <c r="E442" s="28"/>
      <c r="F442" s="28"/>
      <c r="H442" s="29"/>
      <c r="I442" s="29"/>
      <c r="J442" s="30"/>
      <c r="K442" s="31"/>
      <c r="L442" s="31"/>
      <c r="N442" s="12"/>
      <c r="O442" s="13"/>
      <c r="P442" s="13"/>
    </row>
    <row r="443" spans="2:16" x14ac:dyDescent="0.2">
      <c r="B443" s="27"/>
      <c r="C443" s="27"/>
      <c r="D443" s="22"/>
      <c r="E443" s="28"/>
      <c r="F443" s="28"/>
      <c r="H443" s="29"/>
      <c r="I443" s="29"/>
      <c r="J443" s="30"/>
      <c r="K443" s="31"/>
      <c r="L443" s="31"/>
      <c r="N443" s="12"/>
      <c r="O443" s="13"/>
      <c r="P443" s="13"/>
    </row>
    <row r="444" spans="2:16" x14ac:dyDescent="0.2">
      <c r="B444" s="27"/>
      <c r="C444" s="27"/>
      <c r="D444" s="22"/>
      <c r="E444" s="28"/>
      <c r="F444" s="28"/>
      <c r="H444" s="29"/>
      <c r="I444" s="29"/>
      <c r="J444" s="30"/>
      <c r="K444" s="31"/>
      <c r="L444" s="31"/>
      <c r="N444" s="12"/>
      <c r="O444" s="13"/>
      <c r="P444" s="13"/>
    </row>
    <row r="445" spans="2:16" x14ac:dyDescent="0.2">
      <c r="B445" s="27"/>
      <c r="C445" s="27"/>
      <c r="D445" s="22"/>
      <c r="E445" s="28"/>
      <c r="F445" s="28"/>
      <c r="H445" s="29"/>
      <c r="I445" s="29"/>
      <c r="J445" s="30"/>
      <c r="K445" s="31"/>
      <c r="L445" s="31"/>
      <c r="N445" s="12"/>
      <c r="O445" s="13"/>
      <c r="P445" s="13"/>
    </row>
    <row r="446" spans="2:16" x14ac:dyDescent="0.2">
      <c r="B446" s="27"/>
      <c r="C446" s="27"/>
      <c r="D446" s="22"/>
      <c r="E446" s="28"/>
      <c r="F446" s="28"/>
      <c r="H446" s="29"/>
      <c r="I446" s="29"/>
      <c r="J446" s="30"/>
      <c r="K446" s="31"/>
      <c r="L446" s="31"/>
      <c r="N446" s="12"/>
      <c r="O446" s="13"/>
      <c r="P446" s="13"/>
    </row>
    <row r="447" spans="2:16" x14ac:dyDescent="0.2">
      <c r="B447" s="27"/>
      <c r="C447" s="27"/>
      <c r="D447" s="22"/>
      <c r="E447" s="28"/>
      <c r="F447" s="28"/>
      <c r="H447" s="29"/>
      <c r="I447" s="29"/>
      <c r="J447" s="30"/>
      <c r="K447" s="31"/>
      <c r="L447" s="31"/>
      <c r="N447" s="12"/>
      <c r="O447" s="13"/>
      <c r="P447" s="13"/>
    </row>
    <row r="448" spans="2:16" x14ac:dyDescent="0.2">
      <c r="B448" s="27"/>
      <c r="C448" s="27"/>
      <c r="D448" s="22"/>
      <c r="E448" s="28"/>
      <c r="F448" s="28"/>
      <c r="H448" s="29"/>
      <c r="I448" s="29"/>
      <c r="J448" s="30"/>
      <c r="K448" s="31"/>
      <c r="L448" s="31"/>
      <c r="N448" s="12"/>
      <c r="O448" s="13"/>
      <c r="P448" s="13"/>
    </row>
    <row r="449" spans="2:16" x14ac:dyDescent="0.2">
      <c r="B449" s="27"/>
      <c r="C449" s="27"/>
      <c r="D449" s="22"/>
      <c r="E449" s="28"/>
      <c r="F449" s="28"/>
      <c r="H449" s="29"/>
      <c r="I449" s="29"/>
      <c r="J449" s="30"/>
      <c r="K449" s="31"/>
      <c r="L449" s="31"/>
      <c r="N449" s="12"/>
      <c r="O449" s="13"/>
      <c r="P449" s="13"/>
    </row>
    <row r="450" spans="2:16" x14ac:dyDescent="0.2">
      <c r="B450" s="27"/>
      <c r="C450" s="27"/>
      <c r="D450" s="22"/>
      <c r="E450" s="28"/>
      <c r="F450" s="28"/>
      <c r="H450" s="29"/>
      <c r="I450" s="29"/>
      <c r="J450" s="30"/>
      <c r="K450" s="31"/>
      <c r="L450" s="31"/>
      <c r="N450" s="12"/>
      <c r="O450" s="13"/>
      <c r="P450" s="13"/>
    </row>
    <row r="451" spans="2:16" x14ac:dyDescent="0.2">
      <c r="B451" s="27"/>
      <c r="C451" s="27"/>
      <c r="D451" s="22"/>
      <c r="E451" s="28"/>
      <c r="F451" s="28"/>
      <c r="H451" s="29"/>
      <c r="I451" s="29"/>
      <c r="J451" s="30"/>
      <c r="K451" s="31"/>
      <c r="L451" s="31"/>
      <c r="N451" s="12"/>
      <c r="O451" s="13"/>
      <c r="P451" s="13"/>
    </row>
    <row r="452" spans="2:16" x14ac:dyDescent="0.2">
      <c r="B452" s="27"/>
      <c r="C452" s="27"/>
      <c r="D452" s="22"/>
      <c r="E452" s="28"/>
      <c r="F452" s="28"/>
      <c r="H452" s="29"/>
      <c r="I452" s="29"/>
      <c r="J452" s="30"/>
      <c r="K452" s="31"/>
      <c r="L452" s="31"/>
      <c r="N452" s="12"/>
      <c r="O452" s="13"/>
      <c r="P452" s="13"/>
    </row>
    <row r="453" spans="2:16" x14ac:dyDescent="0.2">
      <c r="B453" s="27"/>
      <c r="C453" s="27"/>
      <c r="D453" s="22"/>
      <c r="E453" s="28"/>
      <c r="F453" s="28"/>
      <c r="H453" s="29"/>
      <c r="I453" s="29"/>
      <c r="J453" s="30"/>
      <c r="K453" s="31"/>
      <c r="L453" s="31"/>
      <c r="N453" s="12"/>
      <c r="O453" s="13"/>
      <c r="P453" s="13"/>
    </row>
    <row r="454" spans="2:16" x14ac:dyDescent="0.2">
      <c r="B454" s="27"/>
      <c r="C454" s="27"/>
      <c r="D454" s="22"/>
      <c r="E454" s="28"/>
      <c r="F454" s="28"/>
      <c r="H454" s="29"/>
      <c r="I454" s="29"/>
      <c r="J454" s="30"/>
      <c r="K454" s="31"/>
      <c r="L454" s="31"/>
      <c r="N454" s="12"/>
      <c r="O454" s="13"/>
      <c r="P454" s="13"/>
    </row>
    <row r="455" spans="2:16" x14ac:dyDescent="0.2">
      <c r="B455" s="27"/>
      <c r="C455" s="27"/>
      <c r="D455" s="22"/>
      <c r="E455" s="28"/>
      <c r="F455" s="28"/>
      <c r="H455" s="29"/>
      <c r="I455" s="29"/>
      <c r="J455" s="30"/>
      <c r="K455" s="31"/>
      <c r="L455" s="31"/>
      <c r="N455" s="12"/>
      <c r="O455" s="13"/>
      <c r="P455" s="13"/>
    </row>
    <row r="456" spans="2:16" x14ac:dyDescent="0.2">
      <c r="B456" s="27"/>
      <c r="C456" s="27"/>
      <c r="D456" s="22"/>
      <c r="E456" s="28"/>
      <c r="F456" s="28"/>
      <c r="H456" s="29"/>
      <c r="I456" s="29"/>
      <c r="J456" s="30"/>
      <c r="K456" s="31"/>
      <c r="L456" s="31"/>
      <c r="N456" s="12"/>
      <c r="O456" s="13"/>
      <c r="P456" s="13"/>
    </row>
    <row r="457" spans="2:16" x14ac:dyDescent="0.2">
      <c r="B457" s="27"/>
      <c r="C457" s="27"/>
      <c r="D457" s="22"/>
      <c r="E457" s="28"/>
      <c r="F457" s="28"/>
      <c r="H457" s="29"/>
      <c r="I457" s="29"/>
      <c r="J457" s="30"/>
      <c r="K457" s="31"/>
      <c r="L457" s="31"/>
      <c r="N457" s="12"/>
      <c r="O457" s="13"/>
      <c r="P457" s="13"/>
    </row>
    <row r="458" spans="2:16" x14ac:dyDescent="0.2">
      <c r="B458" s="27"/>
      <c r="C458" s="27"/>
      <c r="D458" s="22"/>
      <c r="E458" s="28"/>
      <c r="F458" s="28"/>
      <c r="H458" s="29"/>
      <c r="I458" s="29"/>
      <c r="J458" s="30"/>
      <c r="K458" s="31"/>
      <c r="L458" s="31"/>
      <c r="N458" s="12"/>
      <c r="O458" s="13"/>
      <c r="P458" s="13"/>
    </row>
    <row r="459" spans="2:16" x14ac:dyDescent="0.2">
      <c r="B459" s="27"/>
      <c r="C459" s="27"/>
      <c r="D459" s="22"/>
      <c r="E459" s="28"/>
      <c r="F459" s="28"/>
      <c r="H459" s="29"/>
      <c r="I459" s="29"/>
      <c r="J459" s="30"/>
      <c r="K459" s="31"/>
      <c r="L459" s="31"/>
      <c r="N459" s="12"/>
      <c r="O459" s="13"/>
      <c r="P459" s="13"/>
    </row>
    <row r="460" spans="2:16" x14ac:dyDescent="0.2">
      <c r="B460" s="27"/>
      <c r="C460" s="27"/>
      <c r="D460" s="22"/>
      <c r="E460" s="28"/>
      <c r="F460" s="28"/>
      <c r="H460" s="29"/>
      <c r="I460" s="29"/>
      <c r="J460" s="30"/>
      <c r="K460" s="31"/>
      <c r="L460" s="31"/>
      <c r="N460" s="12"/>
      <c r="O460" s="13"/>
      <c r="P460" s="13"/>
    </row>
    <row r="461" spans="2:16" x14ac:dyDescent="0.2">
      <c r="B461" s="27"/>
      <c r="C461" s="27"/>
      <c r="D461" s="22"/>
      <c r="E461" s="28"/>
      <c r="F461" s="28"/>
      <c r="H461" s="29"/>
      <c r="I461" s="29"/>
      <c r="J461" s="30"/>
      <c r="K461" s="31"/>
      <c r="L461" s="31"/>
      <c r="N461" s="12"/>
      <c r="O461" s="13"/>
      <c r="P461" s="13"/>
    </row>
    <row r="462" spans="2:16" x14ac:dyDescent="0.2">
      <c r="B462" s="27"/>
      <c r="C462" s="27"/>
      <c r="D462" s="22"/>
      <c r="E462" s="28"/>
      <c r="F462" s="28"/>
      <c r="H462" s="29"/>
      <c r="I462" s="29"/>
      <c r="J462" s="30"/>
      <c r="K462" s="31"/>
      <c r="L462" s="31"/>
      <c r="N462" s="12"/>
      <c r="O462" s="13"/>
      <c r="P462" s="13"/>
    </row>
    <row r="463" spans="2:16" x14ac:dyDescent="0.2">
      <c r="B463" s="27"/>
      <c r="C463" s="27"/>
      <c r="D463" s="22"/>
      <c r="E463" s="28"/>
      <c r="F463" s="28"/>
      <c r="H463" s="29"/>
      <c r="I463" s="29"/>
      <c r="J463" s="30"/>
      <c r="K463" s="31"/>
      <c r="L463" s="31"/>
      <c r="N463" s="12"/>
      <c r="O463" s="13"/>
      <c r="P463" s="13"/>
    </row>
    <row r="464" spans="2:16" x14ac:dyDescent="0.2">
      <c r="B464" s="27"/>
      <c r="C464" s="27"/>
      <c r="D464" s="22"/>
      <c r="E464" s="28"/>
      <c r="F464" s="28"/>
      <c r="H464" s="29"/>
      <c r="I464" s="29"/>
      <c r="J464" s="30"/>
      <c r="K464" s="31"/>
      <c r="L464" s="31"/>
      <c r="N464" s="12"/>
      <c r="O464" s="13"/>
      <c r="P464" s="13"/>
    </row>
    <row r="465" spans="2:16" x14ac:dyDescent="0.2">
      <c r="B465" s="27"/>
      <c r="C465" s="27"/>
      <c r="D465" s="22"/>
      <c r="E465" s="28"/>
      <c r="F465" s="28"/>
      <c r="H465" s="29"/>
      <c r="I465" s="29"/>
      <c r="J465" s="30"/>
      <c r="K465" s="31"/>
      <c r="L465" s="31"/>
      <c r="N465" s="12"/>
      <c r="O465" s="13"/>
      <c r="P465" s="13"/>
    </row>
    <row r="466" spans="2:16" x14ac:dyDescent="0.2">
      <c r="B466" s="27"/>
      <c r="C466" s="27"/>
      <c r="D466" s="22"/>
      <c r="E466" s="28"/>
      <c r="F466" s="28"/>
      <c r="H466" s="29"/>
      <c r="I466" s="29"/>
      <c r="J466" s="30"/>
      <c r="K466" s="31"/>
      <c r="L466" s="31"/>
      <c r="N466" s="12"/>
      <c r="O466" s="13"/>
      <c r="P466" s="13"/>
    </row>
    <row r="467" spans="2:16" x14ac:dyDescent="0.2">
      <c r="B467" s="27"/>
      <c r="C467" s="27"/>
      <c r="D467" s="22"/>
      <c r="E467" s="28"/>
      <c r="F467" s="28"/>
      <c r="H467" s="29"/>
      <c r="I467" s="29"/>
      <c r="J467" s="30"/>
      <c r="K467" s="31"/>
      <c r="L467" s="31"/>
      <c r="N467" s="12"/>
      <c r="O467" s="13"/>
      <c r="P467" s="13"/>
    </row>
    <row r="468" spans="2:16" x14ac:dyDescent="0.2">
      <c r="B468" s="27"/>
      <c r="C468" s="27"/>
      <c r="D468" s="22"/>
      <c r="E468" s="28"/>
      <c r="F468" s="28"/>
      <c r="H468" s="29"/>
      <c r="I468" s="29"/>
      <c r="J468" s="30"/>
      <c r="K468" s="31"/>
      <c r="L468" s="31"/>
      <c r="N468" s="12"/>
      <c r="O468" s="13"/>
      <c r="P468" s="13"/>
    </row>
    <row r="469" spans="2:16" x14ac:dyDescent="0.2">
      <c r="B469" s="27"/>
      <c r="C469" s="27"/>
      <c r="D469" s="22"/>
      <c r="E469" s="28"/>
      <c r="F469" s="28"/>
      <c r="H469" s="29"/>
      <c r="I469" s="29"/>
      <c r="J469" s="30"/>
      <c r="K469" s="31"/>
      <c r="L469" s="31"/>
      <c r="N469" s="12"/>
      <c r="O469" s="13"/>
      <c r="P469" s="13"/>
    </row>
    <row r="470" spans="2:16" x14ac:dyDescent="0.2">
      <c r="B470" s="27"/>
      <c r="C470" s="27"/>
      <c r="D470" s="22"/>
      <c r="E470" s="28"/>
      <c r="F470" s="28"/>
      <c r="H470" s="29"/>
      <c r="I470" s="29"/>
      <c r="J470" s="30"/>
      <c r="K470" s="31"/>
      <c r="L470" s="31"/>
      <c r="N470" s="12"/>
      <c r="O470" s="13"/>
      <c r="P470" s="13"/>
    </row>
    <row r="471" spans="2:16" x14ac:dyDescent="0.2">
      <c r="B471" s="27"/>
      <c r="C471" s="27"/>
      <c r="D471" s="22"/>
      <c r="E471" s="28"/>
      <c r="F471" s="28"/>
      <c r="H471" s="29"/>
      <c r="I471" s="29"/>
      <c r="J471" s="30"/>
      <c r="K471" s="31"/>
      <c r="L471" s="31"/>
      <c r="N471" s="12"/>
      <c r="O471" s="13"/>
      <c r="P471" s="13"/>
    </row>
    <row r="472" spans="2:16" x14ac:dyDescent="0.2">
      <c r="B472" s="27"/>
      <c r="C472" s="27"/>
      <c r="D472" s="22"/>
      <c r="E472" s="28"/>
      <c r="F472" s="28"/>
      <c r="H472" s="29"/>
      <c r="I472" s="29"/>
      <c r="J472" s="30"/>
      <c r="K472" s="31"/>
      <c r="L472" s="31"/>
      <c r="N472" s="12"/>
      <c r="O472" s="13"/>
      <c r="P472" s="13"/>
    </row>
    <row r="473" spans="2:16" x14ac:dyDescent="0.2">
      <c r="B473" s="27"/>
      <c r="C473" s="27"/>
      <c r="D473" s="22"/>
      <c r="E473" s="28"/>
      <c r="F473" s="28"/>
      <c r="H473" s="29"/>
      <c r="I473" s="29"/>
      <c r="J473" s="30"/>
      <c r="K473" s="31"/>
      <c r="L473" s="31"/>
      <c r="N473" s="12"/>
      <c r="O473" s="13"/>
      <c r="P473" s="13"/>
    </row>
    <row r="474" spans="2:16" x14ac:dyDescent="0.2">
      <c r="B474" s="27"/>
      <c r="C474" s="27"/>
      <c r="D474" s="22"/>
      <c r="E474" s="28"/>
      <c r="F474" s="28"/>
      <c r="H474" s="29"/>
      <c r="I474" s="29"/>
      <c r="J474" s="30"/>
      <c r="K474" s="31"/>
      <c r="L474" s="31"/>
      <c r="N474" s="12"/>
      <c r="O474" s="13"/>
      <c r="P474" s="13"/>
    </row>
    <row r="475" spans="2:16" x14ac:dyDescent="0.2">
      <c r="B475" s="27"/>
      <c r="C475" s="27"/>
      <c r="D475" s="22"/>
      <c r="E475" s="28"/>
      <c r="F475" s="28"/>
      <c r="H475" s="29"/>
      <c r="I475" s="29"/>
      <c r="J475" s="30"/>
      <c r="K475" s="31"/>
      <c r="L475" s="31"/>
      <c r="N475" s="12"/>
      <c r="O475" s="13"/>
      <c r="P475" s="13"/>
    </row>
    <row r="476" spans="2:16" x14ac:dyDescent="0.2">
      <c r="B476" s="27"/>
      <c r="C476" s="27"/>
      <c r="D476" s="22"/>
      <c r="E476" s="28"/>
      <c r="F476" s="28"/>
      <c r="H476" s="29"/>
      <c r="I476" s="29"/>
      <c r="J476" s="30"/>
      <c r="K476" s="31"/>
      <c r="L476" s="31"/>
      <c r="N476" s="12"/>
      <c r="O476" s="13"/>
      <c r="P476" s="13"/>
    </row>
    <row r="477" spans="2:16" x14ac:dyDescent="0.2">
      <c r="B477" s="27"/>
      <c r="C477" s="27"/>
      <c r="D477" s="22"/>
      <c r="E477" s="28"/>
      <c r="F477" s="28"/>
      <c r="H477" s="29"/>
      <c r="I477" s="29"/>
      <c r="J477" s="30"/>
      <c r="K477" s="31"/>
      <c r="L477" s="31"/>
      <c r="N477" s="12"/>
      <c r="O477" s="13"/>
      <c r="P477" s="13"/>
    </row>
    <row r="478" spans="2:16" x14ac:dyDescent="0.2">
      <c r="B478" s="27"/>
      <c r="C478" s="27"/>
      <c r="D478" s="22"/>
      <c r="E478" s="28"/>
      <c r="F478" s="28"/>
      <c r="H478" s="29"/>
      <c r="I478" s="29"/>
      <c r="J478" s="30"/>
      <c r="K478" s="31"/>
      <c r="L478" s="31"/>
      <c r="N478" s="12"/>
      <c r="O478" s="13"/>
      <c r="P478" s="13"/>
    </row>
    <row r="479" spans="2:16" x14ac:dyDescent="0.2">
      <c r="B479" s="27"/>
      <c r="C479" s="27"/>
      <c r="D479" s="22"/>
      <c r="E479" s="28"/>
      <c r="F479" s="28"/>
      <c r="H479" s="29"/>
      <c r="I479" s="29"/>
      <c r="J479" s="30"/>
      <c r="K479" s="31"/>
      <c r="L479" s="31"/>
      <c r="N479" s="12"/>
      <c r="O479" s="13"/>
      <c r="P479" s="13"/>
    </row>
    <row r="480" spans="2:16" x14ac:dyDescent="0.2">
      <c r="B480" s="27"/>
      <c r="C480" s="27"/>
      <c r="D480" s="22"/>
      <c r="E480" s="28"/>
      <c r="F480" s="28"/>
      <c r="H480" s="29"/>
      <c r="I480" s="29"/>
      <c r="J480" s="30"/>
      <c r="K480" s="31"/>
      <c r="L480" s="31"/>
      <c r="N480" s="12"/>
      <c r="O480" s="13"/>
      <c r="P480" s="13"/>
    </row>
    <row r="481" spans="2:16" x14ac:dyDescent="0.2">
      <c r="B481" s="27"/>
      <c r="C481" s="27"/>
      <c r="D481" s="22"/>
      <c r="E481" s="28"/>
      <c r="F481" s="28"/>
      <c r="H481" s="29"/>
      <c r="I481" s="29"/>
      <c r="J481" s="30"/>
      <c r="K481" s="31"/>
      <c r="L481" s="31"/>
      <c r="N481" s="12"/>
      <c r="O481" s="13"/>
      <c r="P481" s="13"/>
    </row>
    <row r="482" spans="2:16" x14ac:dyDescent="0.2">
      <c r="B482" s="27"/>
      <c r="C482" s="27"/>
      <c r="D482" s="22"/>
      <c r="E482" s="28"/>
      <c r="F482" s="28"/>
      <c r="H482" s="29"/>
      <c r="I482" s="29"/>
      <c r="J482" s="30"/>
      <c r="K482" s="31"/>
      <c r="L482" s="31"/>
      <c r="N482" s="12"/>
      <c r="O482" s="13"/>
      <c r="P482" s="13"/>
    </row>
    <row r="483" spans="2:16" x14ac:dyDescent="0.2">
      <c r="B483" s="27"/>
      <c r="C483" s="27"/>
      <c r="D483" s="22"/>
      <c r="E483" s="28"/>
      <c r="F483" s="28"/>
      <c r="H483" s="29"/>
      <c r="I483" s="29"/>
      <c r="J483" s="30"/>
      <c r="K483" s="31"/>
      <c r="L483" s="31"/>
      <c r="N483" s="12"/>
      <c r="O483" s="13"/>
      <c r="P483" s="13"/>
    </row>
    <row r="484" spans="2:16" x14ac:dyDescent="0.2">
      <c r="B484" s="27"/>
      <c r="C484" s="27"/>
      <c r="D484" s="22"/>
      <c r="E484" s="28"/>
      <c r="F484" s="28"/>
      <c r="H484" s="29"/>
      <c r="I484" s="29"/>
      <c r="J484" s="30"/>
      <c r="K484" s="31"/>
      <c r="L484" s="31"/>
      <c r="N484" s="12"/>
      <c r="O484" s="13"/>
      <c r="P484" s="13"/>
    </row>
    <row r="485" spans="2:16" x14ac:dyDescent="0.2">
      <c r="B485" s="27"/>
      <c r="C485" s="27"/>
      <c r="D485" s="22"/>
      <c r="E485" s="28"/>
      <c r="F485" s="28"/>
      <c r="H485" s="29"/>
      <c r="I485" s="29"/>
      <c r="J485" s="30"/>
      <c r="K485" s="31"/>
      <c r="L485" s="31"/>
      <c r="N485" s="12"/>
      <c r="O485" s="13"/>
      <c r="P485" s="13"/>
    </row>
    <row r="486" spans="2:16" x14ac:dyDescent="0.2">
      <c r="B486" s="27"/>
      <c r="C486" s="27"/>
      <c r="D486" s="22"/>
      <c r="E486" s="28"/>
      <c r="F486" s="28"/>
      <c r="H486" s="29"/>
      <c r="I486" s="29"/>
      <c r="J486" s="30"/>
      <c r="K486" s="31"/>
      <c r="L486" s="31"/>
      <c r="N486" s="12"/>
      <c r="O486" s="13"/>
      <c r="P486" s="13"/>
    </row>
    <row r="487" spans="2:16" x14ac:dyDescent="0.2">
      <c r="B487" s="27"/>
      <c r="C487" s="27"/>
      <c r="D487" s="22"/>
      <c r="E487" s="28"/>
      <c r="F487" s="28"/>
      <c r="H487" s="29"/>
      <c r="I487" s="29"/>
      <c r="J487" s="30"/>
      <c r="K487" s="31"/>
      <c r="L487" s="31"/>
      <c r="N487" s="12"/>
      <c r="O487" s="13"/>
      <c r="P487" s="13"/>
    </row>
    <row r="488" spans="2:16" x14ac:dyDescent="0.2">
      <c r="B488" s="27"/>
      <c r="C488" s="27"/>
      <c r="D488" s="22"/>
      <c r="E488" s="28"/>
      <c r="F488" s="28"/>
      <c r="H488" s="29"/>
      <c r="I488" s="29"/>
      <c r="J488" s="30"/>
      <c r="K488" s="31"/>
      <c r="L488" s="31"/>
      <c r="N488" s="12"/>
      <c r="O488" s="13"/>
      <c r="P488" s="13"/>
    </row>
    <row r="489" spans="2:16" x14ac:dyDescent="0.2">
      <c r="B489" s="27"/>
      <c r="C489" s="27"/>
      <c r="D489" s="22"/>
      <c r="E489" s="28"/>
      <c r="F489" s="28"/>
      <c r="H489" s="29"/>
      <c r="I489" s="29"/>
      <c r="J489" s="30"/>
      <c r="K489" s="31"/>
      <c r="L489" s="31"/>
      <c r="N489" s="12"/>
      <c r="O489" s="13"/>
      <c r="P489" s="13"/>
    </row>
    <row r="490" spans="2:16" x14ac:dyDescent="0.2">
      <c r="B490" s="27"/>
      <c r="C490" s="27"/>
      <c r="D490" s="22"/>
      <c r="E490" s="28"/>
      <c r="F490" s="28"/>
      <c r="H490" s="29"/>
      <c r="I490" s="29"/>
      <c r="J490" s="30"/>
      <c r="K490" s="31"/>
      <c r="L490" s="31"/>
      <c r="N490" s="12"/>
      <c r="O490" s="13"/>
      <c r="P490" s="13"/>
    </row>
    <row r="491" spans="2:16" x14ac:dyDescent="0.2">
      <c r="B491" s="27"/>
      <c r="C491" s="27"/>
      <c r="D491" s="22"/>
      <c r="E491" s="28"/>
      <c r="F491" s="28"/>
      <c r="H491" s="29"/>
      <c r="I491" s="29"/>
      <c r="J491" s="30"/>
      <c r="K491" s="31"/>
      <c r="L491" s="31"/>
      <c r="N491" s="12"/>
      <c r="O491" s="13"/>
      <c r="P491" s="13"/>
    </row>
    <row r="492" spans="2:16" x14ac:dyDescent="0.2">
      <c r="B492" s="27"/>
      <c r="C492" s="27"/>
      <c r="D492" s="22"/>
      <c r="E492" s="28"/>
      <c r="F492" s="28"/>
      <c r="H492" s="29"/>
      <c r="I492" s="29"/>
      <c r="J492" s="30"/>
      <c r="K492" s="31"/>
      <c r="L492" s="31"/>
      <c r="N492" s="12"/>
      <c r="O492" s="13"/>
      <c r="P492" s="13"/>
    </row>
    <row r="493" spans="2:16" x14ac:dyDescent="0.2">
      <c r="B493" s="27"/>
      <c r="C493" s="27"/>
      <c r="D493" s="22"/>
      <c r="E493" s="28"/>
      <c r="F493" s="28"/>
      <c r="H493" s="29"/>
      <c r="I493" s="29"/>
      <c r="J493" s="30"/>
      <c r="K493" s="31"/>
      <c r="L493" s="31"/>
      <c r="N493" s="12"/>
      <c r="O493" s="13"/>
      <c r="P493" s="13"/>
    </row>
    <row r="494" spans="2:16" x14ac:dyDescent="0.2">
      <c r="B494" s="27"/>
      <c r="C494" s="27"/>
      <c r="D494" s="22"/>
      <c r="E494" s="28"/>
      <c r="F494" s="28"/>
      <c r="H494" s="29"/>
      <c r="I494" s="29"/>
      <c r="J494" s="30"/>
      <c r="K494" s="31"/>
      <c r="L494" s="31"/>
      <c r="N494" s="12"/>
      <c r="O494" s="13"/>
      <c r="P494" s="13"/>
    </row>
    <row r="495" spans="2:16" x14ac:dyDescent="0.2">
      <c r="B495" s="27"/>
      <c r="C495" s="27"/>
      <c r="D495" s="22"/>
      <c r="E495" s="28"/>
      <c r="F495" s="28"/>
      <c r="H495" s="29"/>
      <c r="I495" s="29"/>
      <c r="J495" s="30"/>
      <c r="K495" s="31"/>
      <c r="L495" s="31"/>
      <c r="N495" s="12"/>
      <c r="O495" s="13"/>
      <c r="P495" s="13"/>
    </row>
    <row r="496" spans="2:16" x14ac:dyDescent="0.2">
      <c r="B496" s="27"/>
      <c r="C496" s="27"/>
      <c r="D496" s="22"/>
      <c r="E496" s="28"/>
      <c r="F496" s="28"/>
      <c r="H496" s="29"/>
      <c r="I496" s="29"/>
      <c r="J496" s="30"/>
      <c r="K496" s="31"/>
      <c r="L496" s="31"/>
      <c r="N496" s="12"/>
      <c r="O496" s="13"/>
      <c r="P496" s="13"/>
    </row>
    <row r="497" spans="2:16" x14ac:dyDescent="0.2">
      <c r="B497" s="27"/>
      <c r="C497" s="27"/>
      <c r="D497" s="22"/>
      <c r="E497" s="28"/>
      <c r="F497" s="28"/>
      <c r="H497" s="29"/>
      <c r="I497" s="29"/>
      <c r="J497" s="30"/>
      <c r="K497" s="31"/>
      <c r="L497" s="31"/>
      <c r="N497" s="12"/>
      <c r="O497" s="13"/>
      <c r="P497" s="13"/>
    </row>
    <row r="498" spans="2:16" x14ac:dyDescent="0.2">
      <c r="B498" s="27"/>
      <c r="C498" s="27"/>
      <c r="D498" s="22"/>
      <c r="E498" s="28"/>
      <c r="F498" s="28"/>
      <c r="H498" s="29"/>
      <c r="I498" s="29"/>
      <c r="J498" s="30"/>
      <c r="K498" s="31"/>
      <c r="L498" s="31"/>
      <c r="N498" s="12"/>
      <c r="O498" s="13"/>
      <c r="P498" s="13"/>
    </row>
    <row r="499" spans="2:16" x14ac:dyDescent="0.2">
      <c r="B499" s="27"/>
      <c r="C499" s="27"/>
      <c r="D499" s="22"/>
      <c r="E499" s="28"/>
      <c r="F499" s="28"/>
      <c r="H499" s="29"/>
      <c r="I499" s="29"/>
      <c r="J499" s="30"/>
      <c r="K499" s="31"/>
      <c r="L499" s="31"/>
      <c r="N499" s="12"/>
      <c r="O499" s="13"/>
      <c r="P499" s="13"/>
    </row>
    <row r="500" spans="2:16" x14ac:dyDescent="0.2">
      <c r="B500" s="27"/>
      <c r="C500" s="27"/>
      <c r="D500" s="22"/>
      <c r="E500" s="28"/>
      <c r="F500" s="28"/>
      <c r="H500" s="29"/>
      <c r="I500" s="29"/>
      <c r="J500" s="30"/>
      <c r="K500" s="31"/>
      <c r="L500" s="31"/>
      <c r="N500" s="12"/>
      <c r="O500" s="13"/>
      <c r="P500" s="13"/>
    </row>
    <row r="501" spans="2:16" x14ac:dyDescent="0.2">
      <c r="B501" s="27"/>
      <c r="C501" s="27"/>
      <c r="D501" s="22"/>
      <c r="E501" s="28"/>
      <c r="F501" s="28"/>
      <c r="H501" s="29"/>
      <c r="I501" s="29"/>
      <c r="J501" s="30"/>
      <c r="K501" s="31"/>
      <c r="L501" s="31"/>
      <c r="N501" s="12"/>
      <c r="O501" s="13"/>
      <c r="P501" s="13"/>
    </row>
    <row r="502" spans="2:16" x14ac:dyDescent="0.2">
      <c r="B502" s="27"/>
      <c r="C502" s="27"/>
      <c r="D502" s="22"/>
      <c r="E502" s="28"/>
      <c r="F502" s="28"/>
      <c r="H502" s="29"/>
      <c r="I502" s="29"/>
      <c r="J502" s="30"/>
      <c r="K502" s="31"/>
      <c r="L502" s="31"/>
      <c r="N502" s="12"/>
      <c r="O502" s="13"/>
      <c r="P502" s="13"/>
    </row>
    <row r="503" spans="2:16" x14ac:dyDescent="0.2">
      <c r="B503" s="27"/>
      <c r="C503" s="27"/>
      <c r="D503" s="22"/>
      <c r="E503" s="28"/>
      <c r="F503" s="28"/>
      <c r="H503" s="29"/>
      <c r="I503" s="29"/>
      <c r="J503" s="30"/>
      <c r="K503" s="31"/>
      <c r="L503" s="31"/>
      <c r="N503" s="12"/>
      <c r="O503" s="13"/>
      <c r="P503" s="13"/>
    </row>
    <row r="504" spans="2:16" x14ac:dyDescent="0.2">
      <c r="B504" s="27"/>
      <c r="C504" s="27"/>
      <c r="D504" s="22"/>
      <c r="E504" s="28"/>
      <c r="F504" s="28"/>
      <c r="H504" s="29"/>
      <c r="I504" s="29"/>
      <c r="J504" s="30"/>
      <c r="K504" s="31"/>
      <c r="L504" s="31"/>
      <c r="N504" s="12"/>
      <c r="O504" s="13"/>
      <c r="P504" s="13"/>
    </row>
    <row r="505" spans="2:16" x14ac:dyDescent="0.2">
      <c r="B505" s="27"/>
      <c r="C505" s="27"/>
      <c r="D505" s="22"/>
      <c r="E505" s="28"/>
      <c r="F505" s="28"/>
      <c r="H505" s="29"/>
      <c r="I505" s="29"/>
      <c r="J505" s="30"/>
      <c r="K505" s="31"/>
      <c r="L505" s="31"/>
      <c r="N505" s="12"/>
      <c r="O505" s="13"/>
      <c r="P505" s="13"/>
    </row>
    <row r="506" spans="2:16" x14ac:dyDescent="0.2">
      <c r="B506" s="27"/>
      <c r="C506" s="27"/>
      <c r="D506" s="22"/>
      <c r="E506" s="28"/>
      <c r="F506" s="28"/>
      <c r="H506" s="29"/>
      <c r="I506" s="29"/>
      <c r="J506" s="30"/>
      <c r="K506" s="31"/>
      <c r="L506" s="31"/>
      <c r="N506" s="12"/>
      <c r="O506" s="13"/>
      <c r="P506" s="13"/>
    </row>
    <row r="507" spans="2:16" x14ac:dyDescent="0.2">
      <c r="B507" s="27"/>
      <c r="C507" s="27"/>
      <c r="D507" s="22"/>
      <c r="E507" s="28"/>
      <c r="F507" s="28"/>
      <c r="H507" s="29"/>
      <c r="I507" s="29"/>
      <c r="J507" s="30"/>
      <c r="K507" s="31"/>
      <c r="L507" s="31"/>
      <c r="N507" s="12"/>
      <c r="O507" s="13"/>
      <c r="P507" s="13"/>
    </row>
    <row r="508" spans="2:16" x14ac:dyDescent="0.2">
      <c r="B508" s="27"/>
      <c r="C508" s="27"/>
      <c r="D508" s="22"/>
      <c r="E508" s="28"/>
      <c r="F508" s="28"/>
      <c r="H508" s="29"/>
      <c r="I508" s="29"/>
      <c r="J508" s="30"/>
      <c r="K508" s="31"/>
      <c r="L508" s="31"/>
      <c r="N508" s="12"/>
      <c r="O508" s="13"/>
      <c r="P508" s="13"/>
    </row>
    <row r="509" spans="2:16" x14ac:dyDescent="0.2">
      <c r="B509" s="27"/>
      <c r="C509" s="27"/>
      <c r="D509" s="22"/>
      <c r="E509" s="28"/>
      <c r="F509" s="28"/>
      <c r="H509" s="29"/>
      <c r="I509" s="29"/>
      <c r="J509" s="30"/>
      <c r="K509" s="31"/>
      <c r="L509" s="31"/>
      <c r="N509" s="12"/>
      <c r="O509" s="13"/>
      <c r="P509" s="13"/>
    </row>
    <row r="510" spans="2:16" x14ac:dyDescent="0.2">
      <c r="B510" s="27"/>
      <c r="C510" s="27"/>
      <c r="D510" s="22"/>
      <c r="E510" s="28"/>
      <c r="F510" s="28"/>
      <c r="H510" s="29"/>
      <c r="I510" s="29"/>
      <c r="J510" s="30"/>
      <c r="K510" s="31"/>
      <c r="L510" s="31"/>
      <c r="N510" s="12"/>
      <c r="O510" s="13"/>
      <c r="P510" s="13"/>
    </row>
    <row r="511" spans="2:16" x14ac:dyDescent="0.2">
      <c r="B511" s="27"/>
      <c r="C511" s="27"/>
      <c r="D511" s="22"/>
      <c r="E511" s="28"/>
      <c r="F511" s="28"/>
      <c r="H511" s="29"/>
      <c r="I511" s="29"/>
      <c r="J511" s="30"/>
      <c r="K511" s="31"/>
      <c r="L511" s="31"/>
      <c r="N511" s="12"/>
      <c r="O511" s="13"/>
      <c r="P511" s="13"/>
    </row>
    <row r="512" spans="2:16" x14ac:dyDescent="0.2">
      <c r="B512" s="27"/>
      <c r="C512" s="27"/>
      <c r="D512" s="22"/>
      <c r="E512" s="28"/>
      <c r="F512" s="28"/>
      <c r="H512" s="29"/>
      <c r="I512" s="29"/>
      <c r="J512" s="30"/>
      <c r="K512" s="31"/>
      <c r="L512" s="31"/>
      <c r="N512" s="12"/>
      <c r="O512" s="13"/>
      <c r="P512" s="13"/>
    </row>
    <row r="513" spans="2:16" x14ac:dyDescent="0.2">
      <c r="B513" s="27"/>
      <c r="C513" s="27"/>
      <c r="D513" s="22"/>
      <c r="E513" s="28"/>
      <c r="F513" s="28"/>
      <c r="H513" s="29"/>
      <c r="I513" s="29"/>
      <c r="J513" s="30"/>
      <c r="K513" s="31"/>
      <c r="L513" s="31"/>
      <c r="N513" s="12"/>
      <c r="O513" s="13"/>
      <c r="P513" s="13"/>
    </row>
    <row r="514" spans="2:16" x14ac:dyDescent="0.2">
      <c r="B514" s="27"/>
      <c r="C514" s="27"/>
      <c r="D514" s="22"/>
      <c r="E514" s="28"/>
      <c r="F514" s="28"/>
      <c r="H514" s="29"/>
      <c r="I514" s="29"/>
      <c r="J514" s="30"/>
      <c r="K514" s="31"/>
      <c r="L514" s="31"/>
      <c r="N514" s="12"/>
      <c r="O514" s="13"/>
      <c r="P514" s="13"/>
    </row>
    <row r="515" spans="2:16" x14ac:dyDescent="0.2">
      <c r="B515" s="27"/>
      <c r="C515" s="27"/>
      <c r="D515" s="22"/>
      <c r="E515" s="28"/>
      <c r="F515" s="28"/>
      <c r="H515" s="29"/>
      <c r="I515" s="29"/>
      <c r="J515" s="30"/>
      <c r="K515" s="31"/>
      <c r="L515" s="31"/>
      <c r="N515" s="12"/>
      <c r="O515" s="13"/>
      <c r="P515" s="13"/>
    </row>
    <row r="516" spans="2:16" x14ac:dyDescent="0.2">
      <c r="B516" s="27"/>
      <c r="C516" s="27"/>
      <c r="D516" s="22"/>
      <c r="E516" s="28"/>
      <c r="F516" s="28"/>
      <c r="H516" s="29"/>
      <c r="I516" s="29"/>
      <c r="J516" s="30"/>
      <c r="K516" s="31"/>
      <c r="L516" s="31"/>
      <c r="N516" s="12"/>
      <c r="O516" s="13"/>
      <c r="P516" s="13"/>
    </row>
    <row r="517" spans="2:16" x14ac:dyDescent="0.2">
      <c r="B517" s="27"/>
      <c r="C517" s="27"/>
      <c r="D517" s="22"/>
      <c r="E517" s="28"/>
      <c r="F517" s="28"/>
      <c r="H517" s="29"/>
      <c r="I517" s="29"/>
      <c r="J517" s="30"/>
      <c r="K517" s="31"/>
      <c r="L517" s="31"/>
      <c r="N517" s="12"/>
      <c r="O517" s="13"/>
      <c r="P517" s="13"/>
    </row>
    <row r="518" spans="2:16" x14ac:dyDescent="0.2">
      <c r="B518" s="27"/>
      <c r="C518" s="27"/>
      <c r="D518" s="22"/>
      <c r="E518" s="28"/>
      <c r="F518" s="28"/>
      <c r="H518" s="29"/>
      <c r="I518" s="29"/>
      <c r="J518" s="30"/>
      <c r="K518" s="31"/>
      <c r="L518" s="31"/>
      <c r="N518" s="12"/>
      <c r="O518" s="13"/>
      <c r="P518" s="13"/>
    </row>
    <row r="519" spans="2:16" x14ac:dyDescent="0.2">
      <c r="B519" s="27"/>
      <c r="C519" s="27"/>
      <c r="D519" s="22"/>
      <c r="E519" s="28"/>
      <c r="F519" s="28"/>
      <c r="H519" s="29"/>
      <c r="I519" s="29"/>
      <c r="J519" s="30"/>
      <c r="K519" s="31"/>
      <c r="L519" s="31"/>
      <c r="N519" s="12"/>
      <c r="O519" s="13"/>
      <c r="P519" s="13"/>
    </row>
    <row r="520" spans="2:16" x14ac:dyDescent="0.2">
      <c r="B520" s="27"/>
      <c r="C520" s="27"/>
      <c r="D520" s="22"/>
      <c r="E520" s="28"/>
      <c r="F520" s="28"/>
      <c r="H520" s="29"/>
      <c r="I520" s="29"/>
      <c r="J520" s="30"/>
      <c r="K520" s="31"/>
      <c r="L520" s="31"/>
      <c r="N520" s="12"/>
      <c r="O520" s="13"/>
      <c r="P520" s="13"/>
    </row>
    <row r="521" spans="2:16" x14ac:dyDescent="0.2">
      <c r="B521" s="27"/>
      <c r="C521" s="27"/>
      <c r="D521" s="22"/>
      <c r="E521" s="28"/>
      <c r="F521" s="28"/>
      <c r="H521" s="29"/>
      <c r="I521" s="29"/>
      <c r="J521" s="30"/>
      <c r="K521" s="31"/>
      <c r="L521" s="31"/>
      <c r="N521" s="12"/>
      <c r="O521" s="13"/>
      <c r="P521" s="13"/>
    </row>
    <row r="522" spans="2:16" x14ac:dyDescent="0.2">
      <c r="B522" s="27"/>
      <c r="C522" s="27"/>
      <c r="D522" s="22"/>
      <c r="E522" s="28"/>
      <c r="F522" s="28"/>
      <c r="H522" s="29"/>
      <c r="I522" s="29"/>
      <c r="J522" s="30"/>
      <c r="K522" s="31"/>
      <c r="L522" s="31"/>
      <c r="N522" s="12"/>
      <c r="O522" s="13"/>
      <c r="P522" s="13"/>
    </row>
    <row r="523" spans="2:16" x14ac:dyDescent="0.2">
      <c r="B523" s="27"/>
      <c r="C523" s="27"/>
      <c r="D523" s="22"/>
      <c r="E523" s="28"/>
      <c r="F523" s="28"/>
      <c r="H523" s="29"/>
      <c r="I523" s="29"/>
      <c r="J523" s="30"/>
      <c r="K523" s="31"/>
      <c r="L523" s="31"/>
      <c r="N523" s="12"/>
      <c r="O523" s="13"/>
      <c r="P523" s="13"/>
    </row>
    <row r="524" spans="2:16" x14ac:dyDescent="0.2">
      <c r="B524" s="27"/>
      <c r="C524" s="27"/>
      <c r="D524" s="22"/>
      <c r="E524" s="28"/>
      <c r="F524" s="28"/>
      <c r="H524" s="29"/>
      <c r="I524" s="29"/>
      <c r="J524" s="30"/>
      <c r="K524" s="31"/>
      <c r="L524" s="31"/>
      <c r="N524" s="12"/>
      <c r="O524" s="13"/>
      <c r="P524" s="13"/>
    </row>
    <row r="525" spans="2:16" x14ac:dyDescent="0.2">
      <c r="B525" s="27"/>
      <c r="C525" s="27"/>
      <c r="D525" s="22"/>
      <c r="E525" s="28"/>
      <c r="F525" s="28"/>
      <c r="H525" s="29"/>
      <c r="I525" s="29"/>
      <c r="J525" s="30"/>
      <c r="K525" s="31"/>
      <c r="L525" s="31"/>
      <c r="N525" s="12"/>
      <c r="O525" s="13"/>
      <c r="P525" s="13"/>
    </row>
    <row r="526" spans="2:16" x14ac:dyDescent="0.2">
      <c r="B526" s="27"/>
      <c r="C526" s="27"/>
      <c r="D526" s="22"/>
      <c r="E526" s="28"/>
      <c r="F526" s="28"/>
      <c r="H526" s="29"/>
      <c r="I526" s="29"/>
      <c r="J526" s="30"/>
      <c r="K526" s="31"/>
      <c r="L526" s="31"/>
      <c r="N526" s="12"/>
      <c r="O526" s="13"/>
      <c r="P526" s="13"/>
    </row>
    <row r="527" spans="2:16" x14ac:dyDescent="0.2">
      <c r="B527" s="27"/>
      <c r="C527" s="27"/>
      <c r="D527" s="22"/>
      <c r="E527" s="28"/>
      <c r="F527" s="28"/>
      <c r="H527" s="29"/>
      <c r="I527" s="29"/>
      <c r="J527" s="30"/>
      <c r="K527" s="31"/>
      <c r="L527" s="31"/>
      <c r="N527" s="12"/>
      <c r="O527" s="13"/>
      <c r="P527" s="13"/>
    </row>
    <row r="528" spans="2:16" x14ac:dyDescent="0.2">
      <c r="B528" s="27"/>
      <c r="C528" s="27"/>
      <c r="D528" s="22"/>
      <c r="E528" s="28"/>
      <c r="F528" s="28"/>
      <c r="H528" s="29"/>
      <c r="I528" s="29"/>
      <c r="J528" s="30"/>
      <c r="K528" s="31"/>
      <c r="L528" s="31"/>
      <c r="N528" s="12"/>
      <c r="O528" s="13"/>
      <c r="P528" s="13"/>
    </row>
    <row r="529" spans="2:16" x14ac:dyDescent="0.2">
      <c r="B529" s="27"/>
      <c r="C529" s="27"/>
      <c r="D529" s="22"/>
      <c r="E529" s="28"/>
      <c r="F529" s="28"/>
      <c r="H529" s="29"/>
      <c r="I529" s="29"/>
      <c r="J529" s="30"/>
      <c r="K529" s="31"/>
      <c r="L529" s="31"/>
      <c r="N529" s="12"/>
      <c r="O529" s="13"/>
      <c r="P529" s="13"/>
    </row>
    <row r="530" spans="2:16" x14ac:dyDescent="0.2">
      <c r="B530" s="27"/>
      <c r="C530" s="27"/>
      <c r="D530" s="22"/>
      <c r="E530" s="28"/>
      <c r="F530" s="28"/>
      <c r="H530" s="29"/>
      <c r="I530" s="29"/>
      <c r="J530" s="30"/>
      <c r="K530" s="31"/>
      <c r="L530" s="31"/>
      <c r="N530" s="12"/>
      <c r="O530" s="13"/>
      <c r="P530" s="13"/>
    </row>
    <row r="531" spans="2:16" x14ac:dyDescent="0.2">
      <c r="B531" s="27"/>
      <c r="C531" s="27"/>
      <c r="D531" s="22"/>
      <c r="E531" s="28"/>
      <c r="F531" s="28"/>
      <c r="H531" s="29"/>
      <c r="I531" s="29"/>
      <c r="J531" s="30"/>
      <c r="K531" s="31"/>
      <c r="L531" s="31"/>
      <c r="N531" s="12"/>
      <c r="O531" s="13"/>
      <c r="P531" s="13"/>
    </row>
    <row r="532" spans="2:16" x14ac:dyDescent="0.2">
      <c r="B532" s="27"/>
      <c r="C532" s="27"/>
      <c r="D532" s="22"/>
      <c r="E532" s="28"/>
      <c r="F532" s="28"/>
      <c r="H532" s="29"/>
      <c r="I532" s="29"/>
      <c r="J532" s="30"/>
      <c r="K532" s="31"/>
      <c r="L532" s="31"/>
      <c r="N532" s="12"/>
      <c r="O532" s="13"/>
      <c r="P532" s="13"/>
    </row>
    <row r="533" spans="2:16" x14ac:dyDescent="0.2">
      <c r="B533" s="27"/>
      <c r="C533" s="27"/>
      <c r="D533" s="22"/>
      <c r="E533" s="28"/>
      <c r="F533" s="28"/>
      <c r="H533" s="29"/>
      <c r="I533" s="29"/>
      <c r="J533" s="30"/>
      <c r="K533" s="31"/>
      <c r="L533" s="31"/>
      <c r="N533" s="12"/>
      <c r="O533" s="13"/>
      <c r="P533" s="13"/>
    </row>
    <row r="534" spans="2:16" x14ac:dyDescent="0.2">
      <c r="B534" s="27"/>
      <c r="C534" s="27"/>
      <c r="D534" s="22"/>
      <c r="E534" s="28"/>
      <c r="F534" s="28"/>
      <c r="H534" s="29"/>
      <c r="I534" s="29"/>
      <c r="J534" s="30"/>
      <c r="K534" s="31"/>
      <c r="L534" s="31"/>
      <c r="N534" s="12"/>
      <c r="O534" s="13"/>
      <c r="P534" s="13"/>
    </row>
    <row r="535" spans="2:16" x14ac:dyDescent="0.2">
      <c r="B535" s="27"/>
      <c r="C535" s="27"/>
      <c r="D535" s="22"/>
      <c r="E535" s="28"/>
      <c r="F535" s="28"/>
      <c r="H535" s="29"/>
      <c r="I535" s="29"/>
      <c r="J535" s="30"/>
      <c r="K535" s="31"/>
      <c r="L535" s="31"/>
      <c r="N535" s="12"/>
      <c r="O535" s="13"/>
      <c r="P535" s="13"/>
    </row>
    <row r="536" spans="2:16" x14ac:dyDescent="0.2">
      <c r="B536" s="27"/>
      <c r="C536" s="27"/>
      <c r="D536" s="22"/>
      <c r="E536" s="28"/>
      <c r="F536" s="28"/>
      <c r="H536" s="29"/>
      <c r="I536" s="29"/>
      <c r="J536" s="30"/>
      <c r="K536" s="31"/>
      <c r="L536" s="31"/>
      <c r="N536" s="12"/>
      <c r="O536" s="13"/>
      <c r="P536" s="13"/>
    </row>
    <row r="537" spans="2:16" x14ac:dyDescent="0.2">
      <c r="B537" s="27"/>
      <c r="C537" s="27"/>
      <c r="D537" s="22"/>
      <c r="E537" s="28"/>
      <c r="F537" s="28"/>
      <c r="H537" s="29"/>
      <c r="I537" s="29"/>
      <c r="J537" s="30"/>
      <c r="K537" s="31"/>
      <c r="L537" s="31"/>
      <c r="N537" s="12"/>
      <c r="O537" s="13"/>
      <c r="P537" s="13"/>
    </row>
    <row r="538" spans="2:16" x14ac:dyDescent="0.2">
      <c r="B538" s="27"/>
      <c r="C538" s="27"/>
      <c r="D538" s="22"/>
      <c r="E538" s="28"/>
      <c r="F538" s="28"/>
      <c r="H538" s="29"/>
      <c r="I538" s="29"/>
      <c r="J538" s="30"/>
      <c r="K538" s="31"/>
      <c r="L538" s="31"/>
      <c r="N538" s="12"/>
      <c r="O538" s="13"/>
      <c r="P538" s="13"/>
    </row>
    <row r="539" spans="2:16" x14ac:dyDescent="0.2">
      <c r="B539" s="27"/>
      <c r="C539" s="27"/>
      <c r="D539" s="22"/>
      <c r="E539" s="28"/>
      <c r="F539" s="28"/>
      <c r="H539" s="29"/>
      <c r="I539" s="29"/>
      <c r="J539" s="30"/>
      <c r="K539" s="31"/>
      <c r="L539" s="31"/>
      <c r="N539" s="12"/>
      <c r="O539" s="13"/>
      <c r="P539" s="13"/>
    </row>
    <row r="540" spans="2:16" x14ac:dyDescent="0.2">
      <c r="B540" s="27"/>
      <c r="C540" s="27"/>
      <c r="D540" s="22"/>
      <c r="E540" s="28"/>
      <c r="F540" s="28"/>
      <c r="H540" s="29"/>
      <c r="I540" s="29"/>
      <c r="J540" s="30"/>
      <c r="K540" s="31"/>
      <c r="L540" s="31"/>
      <c r="N540" s="12"/>
      <c r="O540" s="13"/>
      <c r="P540" s="13"/>
    </row>
    <row r="541" spans="2:16" x14ac:dyDescent="0.2">
      <c r="B541" s="27"/>
      <c r="C541" s="27"/>
      <c r="D541" s="22"/>
      <c r="E541" s="28"/>
      <c r="F541" s="28"/>
      <c r="H541" s="29"/>
      <c r="I541" s="29"/>
      <c r="J541" s="30"/>
      <c r="K541" s="31"/>
      <c r="L541" s="31"/>
      <c r="N541" s="12"/>
      <c r="O541" s="13"/>
      <c r="P541" s="13"/>
    </row>
    <row r="542" spans="2:16" x14ac:dyDescent="0.2">
      <c r="B542" s="27"/>
      <c r="C542" s="27"/>
      <c r="D542" s="22"/>
      <c r="E542" s="28"/>
      <c r="F542" s="28"/>
      <c r="H542" s="29"/>
      <c r="I542" s="29"/>
      <c r="J542" s="30"/>
      <c r="K542" s="31"/>
      <c r="L542" s="31"/>
      <c r="N542" s="12"/>
      <c r="O542" s="13"/>
      <c r="P542" s="13"/>
    </row>
    <row r="543" spans="2:16" x14ac:dyDescent="0.2">
      <c r="B543" s="27"/>
      <c r="C543" s="27"/>
      <c r="D543" s="22"/>
      <c r="E543" s="28"/>
      <c r="F543" s="28"/>
      <c r="H543" s="29"/>
      <c r="I543" s="29"/>
      <c r="J543" s="30"/>
      <c r="K543" s="31"/>
      <c r="L543" s="31"/>
      <c r="N543" s="12"/>
      <c r="O543" s="13"/>
      <c r="P543" s="13"/>
    </row>
    <row r="544" spans="2:16" x14ac:dyDescent="0.2">
      <c r="B544" s="27"/>
      <c r="C544" s="27"/>
      <c r="D544" s="22"/>
      <c r="E544" s="28"/>
      <c r="F544" s="28"/>
      <c r="H544" s="29"/>
      <c r="I544" s="29"/>
      <c r="J544" s="30"/>
      <c r="K544" s="31"/>
      <c r="L544" s="31"/>
      <c r="N544" s="12"/>
      <c r="O544" s="13"/>
      <c r="P544" s="13"/>
    </row>
    <row r="545" spans="2:16" x14ac:dyDescent="0.2">
      <c r="B545" s="27"/>
      <c r="C545" s="27"/>
      <c r="D545" s="22"/>
      <c r="E545" s="28"/>
      <c r="F545" s="28"/>
      <c r="H545" s="29"/>
      <c r="I545" s="29"/>
      <c r="J545" s="30"/>
      <c r="K545" s="31"/>
      <c r="L545" s="31"/>
      <c r="N545" s="12"/>
      <c r="O545" s="13"/>
      <c r="P545" s="13"/>
    </row>
    <row r="546" spans="2:16" x14ac:dyDescent="0.2">
      <c r="B546" s="27"/>
      <c r="C546" s="27"/>
      <c r="D546" s="22"/>
      <c r="E546" s="28"/>
      <c r="F546" s="28"/>
      <c r="H546" s="29"/>
      <c r="I546" s="29"/>
      <c r="J546" s="30"/>
      <c r="K546" s="31"/>
      <c r="L546" s="31"/>
      <c r="N546" s="12"/>
      <c r="O546" s="13"/>
      <c r="P546" s="13"/>
    </row>
    <row r="547" spans="2:16" x14ac:dyDescent="0.2">
      <c r="B547" s="27"/>
      <c r="C547" s="27"/>
      <c r="D547" s="22"/>
      <c r="E547" s="28"/>
      <c r="F547" s="28"/>
      <c r="H547" s="29"/>
      <c r="I547" s="29"/>
      <c r="J547" s="30"/>
      <c r="K547" s="31"/>
      <c r="L547" s="31"/>
      <c r="N547" s="12"/>
      <c r="O547" s="13"/>
      <c r="P547" s="13"/>
    </row>
    <row r="548" spans="2:16" x14ac:dyDescent="0.2">
      <c r="B548" s="27"/>
      <c r="C548" s="27"/>
      <c r="D548" s="22"/>
      <c r="E548" s="28"/>
      <c r="F548" s="28"/>
      <c r="H548" s="29"/>
      <c r="I548" s="29"/>
      <c r="J548" s="30"/>
      <c r="K548" s="31"/>
      <c r="L548" s="31"/>
      <c r="N548" s="12"/>
      <c r="O548" s="13"/>
      <c r="P548" s="13"/>
    </row>
    <row r="549" spans="2:16" x14ac:dyDescent="0.2">
      <c r="B549" s="27"/>
      <c r="C549" s="27"/>
      <c r="D549" s="22"/>
      <c r="E549" s="28"/>
      <c r="F549" s="28"/>
      <c r="H549" s="29"/>
      <c r="I549" s="29"/>
      <c r="J549" s="30"/>
      <c r="K549" s="31"/>
      <c r="L549" s="31"/>
      <c r="N549" s="12"/>
      <c r="O549" s="13"/>
      <c r="P549" s="13"/>
    </row>
    <row r="550" spans="2:16" x14ac:dyDescent="0.2">
      <c r="B550" s="27"/>
      <c r="C550" s="27"/>
      <c r="D550" s="22"/>
      <c r="E550" s="28"/>
      <c r="F550" s="28"/>
      <c r="H550" s="29"/>
      <c r="I550" s="29"/>
      <c r="J550" s="30"/>
      <c r="K550" s="31"/>
      <c r="L550" s="31"/>
      <c r="N550" s="12"/>
      <c r="O550" s="13"/>
      <c r="P550" s="13"/>
    </row>
    <row r="551" spans="2:16" x14ac:dyDescent="0.2">
      <c r="B551" s="27"/>
      <c r="C551" s="27"/>
      <c r="D551" s="22"/>
      <c r="E551" s="28"/>
      <c r="F551" s="28"/>
      <c r="H551" s="29"/>
      <c r="I551" s="29"/>
      <c r="J551" s="30"/>
      <c r="K551" s="31"/>
      <c r="L551" s="31"/>
      <c r="N551" s="12"/>
      <c r="O551" s="13"/>
      <c r="P551" s="13"/>
    </row>
    <row r="552" spans="2:16" x14ac:dyDescent="0.2">
      <c r="B552" s="27"/>
      <c r="C552" s="27"/>
      <c r="D552" s="22"/>
      <c r="E552" s="28"/>
      <c r="F552" s="28"/>
      <c r="H552" s="29"/>
      <c r="I552" s="29"/>
      <c r="J552" s="30"/>
      <c r="K552" s="31"/>
      <c r="L552" s="31"/>
      <c r="N552" s="12"/>
      <c r="O552" s="13"/>
      <c r="P552" s="13"/>
    </row>
    <row r="553" spans="2:16" x14ac:dyDescent="0.2">
      <c r="B553" s="27"/>
      <c r="C553" s="27"/>
      <c r="D553" s="22"/>
      <c r="E553" s="28"/>
      <c r="F553" s="28"/>
      <c r="H553" s="29"/>
      <c r="I553" s="29"/>
      <c r="J553" s="30"/>
      <c r="K553" s="31"/>
      <c r="L553" s="31"/>
      <c r="N553" s="12"/>
      <c r="O553" s="13"/>
      <c r="P553" s="13"/>
    </row>
    <row r="554" spans="2:16" x14ac:dyDescent="0.2">
      <c r="B554" s="27"/>
      <c r="C554" s="27"/>
      <c r="D554" s="22"/>
      <c r="E554" s="28"/>
      <c r="F554" s="28"/>
      <c r="H554" s="29"/>
      <c r="I554" s="29"/>
      <c r="J554" s="30"/>
      <c r="K554" s="31"/>
      <c r="L554" s="31"/>
      <c r="N554" s="12"/>
      <c r="O554" s="13"/>
      <c r="P554" s="13"/>
    </row>
    <row r="555" spans="2:16" x14ac:dyDescent="0.2">
      <c r="B555" s="27"/>
      <c r="C555" s="27"/>
      <c r="D555" s="22"/>
      <c r="E555" s="28"/>
      <c r="F555" s="28"/>
      <c r="H555" s="29"/>
      <c r="I555" s="29"/>
      <c r="J555" s="30"/>
      <c r="K555" s="31"/>
      <c r="L555" s="31"/>
      <c r="N555" s="12"/>
      <c r="O555" s="13"/>
      <c r="P555" s="13"/>
    </row>
    <row r="556" spans="2:16" x14ac:dyDescent="0.2">
      <c r="B556" s="27"/>
      <c r="C556" s="27"/>
      <c r="D556" s="22"/>
      <c r="E556" s="28"/>
      <c r="F556" s="28"/>
      <c r="H556" s="29"/>
      <c r="I556" s="29"/>
      <c r="J556" s="30"/>
      <c r="K556" s="31"/>
      <c r="L556" s="31"/>
      <c r="N556" s="12"/>
      <c r="O556" s="13"/>
      <c r="P556" s="13"/>
    </row>
    <row r="557" spans="2:16" x14ac:dyDescent="0.2">
      <c r="B557" s="27"/>
      <c r="C557" s="27"/>
      <c r="D557" s="22"/>
      <c r="E557" s="28"/>
      <c r="F557" s="28"/>
      <c r="H557" s="29"/>
      <c r="I557" s="29"/>
      <c r="J557" s="30"/>
      <c r="K557" s="31"/>
      <c r="L557" s="31"/>
      <c r="N557" s="12"/>
      <c r="O557" s="13"/>
      <c r="P557" s="13"/>
    </row>
    <row r="558" spans="2:16" x14ac:dyDescent="0.2">
      <c r="B558" s="27"/>
      <c r="C558" s="27"/>
      <c r="D558" s="22"/>
      <c r="E558" s="28"/>
      <c r="F558" s="28"/>
      <c r="H558" s="29"/>
      <c r="I558" s="29"/>
      <c r="J558" s="30"/>
      <c r="K558" s="31"/>
      <c r="L558" s="31"/>
      <c r="N558" s="12"/>
      <c r="O558" s="13"/>
      <c r="P558" s="13"/>
    </row>
    <row r="559" spans="2:16" x14ac:dyDescent="0.2">
      <c r="B559" s="27"/>
      <c r="C559" s="27"/>
      <c r="D559" s="22"/>
      <c r="E559" s="28"/>
      <c r="F559" s="28"/>
      <c r="H559" s="29"/>
      <c r="I559" s="29"/>
      <c r="J559" s="30"/>
      <c r="K559" s="31"/>
      <c r="L559" s="31"/>
      <c r="N559" s="12"/>
      <c r="O559" s="13"/>
      <c r="P559" s="13"/>
    </row>
    <row r="560" spans="2:16" x14ac:dyDescent="0.2">
      <c r="B560" s="27"/>
      <c r="C560" s="27"/>
      <c r="D560" s="22"/>
      <c r="E560" s="28"/>
      <c r="F560" s="28"/>
      <c r="H560" s="29"/>
      <c r="I560" s="29"/>
      <c r="J560" s="30"/>
      <c r="K560" s="31"/>
      <c r="L560" s="31"/>
      <c r="N560" s="12"/>
      <c r="O560" s="13"/>
      <c r="P560" s="13"/>
    </row>
    <row r="561" spans="2:16" x14ac:dyDescent="0.2">
      <c r="B561" s="27"/>
      <c r="C561" s="27"/>
      <c r="D561" s="22"/>
      <c r="E561" s="28"/>
      <c r="F561" s="28"/>
      <c r="H561" s="29"/>
      <c r="I561" s="29"/>
      <c r="J561" s="30"/>
      <c r="K561" s="31"/>
      <c r="L561" s="31"/>
      <c r="N561" s="12"/>
      <c r="O561" s="13"/>
      <c r="P561" s="13"/>
    </row>
    <row r="562" spans="2:16" x14ac:dyDescent="0.2">
      <c r="B562" s="27"/>
      <c r="C562" s="27"/>
      <c r="D562" s="22"/>
      <c r="E562" s="28"/>
      <c r="F562" s="28"/>
      <c r="H562" s="29"/>
      <c r="I562" s="29"/>
      <c r="J562" s="30"/>
      <c r="K562" s="31"/>
      <c r="L562" s="31"/>
      <c r="N562" s="12"/>
      <c r="O562" s="13"/>
      <c r="P562" s="13"/>
    </row>
    <row r="563" spans="2:16" x14ac:dyDescent="0.2">
      <c r="B563" s="27"/>
      <c r="C563" s="27"/>
      <c r="D563" s="22"/>
      <c r="E563" s="28"/>
      <c r="F563" s="28"/>
      <c r="H563" s="29"/>
      <c r="I563" s="29"/>
      <c r="J563" s="30"/>
      <c r="K563" s="31"/>
      <c r="L563" s="31"/>
      <c r="N563" s="12"/>
      <c r="O563" s="13"/>
      <c r="P563" s="13"/>
    </row>
    <row r="564" spans="2:16" x14ac:dyDescent="0.2">
      <c r="B564" s="27"/>
      <c r="C564" s="27"/>
      <c r="D564" s="22"/>
      <c r="E564" s="28"/>
      <c r="F564" s="28"/>
      <c r="H564" s="29"/>
      <c r="I564" s="29"/>
      <c r="J564" s="30"/>
      <c r="K564" s="31"/>
      <c r="L564" s="31"/>
      <c r="N564" s="12"/>
      <c r="O564" s="13"/>
      <c r="P564" s="13"/>
    </row>
    <row r="565" spans="2:16" x14ac:dyDescent="0.2">
      <c r="B565" s="27"/>
      <c r="C565" s="27"/>
      <c r="D565" s="22"/>
      <c r="E565" s="28"/>
      <c r="F565" s="28"/>
      <c r="H565" s="29"/>
      <c r="I565" s="29"/>
      <c r="J565" s="30"/>
      <c r="K565" s="31"/>
      <c r="L565" s="31"/>
      <c r="N565" s="12"/>
      <c r="O565" s="13"/>
      <c r="P565" s="13"/>
    </row>
    <row r="566" spans="2:16" x14ac:dyDescent="0.2">
      <c r="B566" s="27"/>
      <c r="C566" s="27"/>
      <c r="D566" s="22"/>
      <c r="E566" s="28"/>
      <c r="F566" s="28"/>
      <c r="H566" s="29"/>
      <c r="I566" s="29"/>
      <c r="J566" s="30"/>
      <c r="K566" s="31"/>
      <c r="L566" s="31"/>
      <c r="N566" s="12"/>
      <c r="O566" s="13"/>
      <c r="P566" s="13"/>
    </row>
    <row r="567" spans="2:16" x14ac:dyDescent="0.2">
      <c r="B567" s="27"/>
      <c r="C567" s="27"/>
      <c r="D567" s="22"/>
      <c r="E567" s="28"/>
      <c r="F567" s="28"/>
      <c r="H567" s="29"/>
      <c r="I567" s="29"/>
      <c r="J567" s="30"/>
      <c r="K567" s="31"/>
      <c r="L567" s="31"/>
      <c r="N567" s="12"/>
      <c r="O567" s="13"/>
      <c r="P567" s="13"/>
    </row>
    <row r="568" spans="2:16" x14ac:dyDescent="0.2">
      <c r="B568" s="27"/>
      <c r="C568" s="27"/>
      <c r="D568" s="22"/>
      <c r="E568" s="28"/>
      <c r="F568" s="28"/>
      <c r="H568" s="29"/>
      <c r="I568" s="29"/>
      <c r="J568" s="30"/>
      <c r="K568" s="31"/>
      <c r="L568" s="31"/>
      <c r="N568" s="12"/>
      <c r="O568" s="13"/>
      <c r="P568" s="13"/>
    </row>
    <row r="569" spans="2:16" x14ac:dyDescent="0.2">
      <c r="B569" s="27"/>
      <c r="C569" s="27"/>
      <c r="D569" s="22"/>
      <c r="E569" s="28"/>
      <c r="F569" s="28"/>
      <c r="H569" s="29"/>
      <c r="I569" s="29"/>
      <c r="J569" s="30"/>
      <c r="K569" s="31"/>
      <c r="L569" s="31"/>
      <c r="N569" s="12"/>
      <c r="O569" s="13"/>
      <c r="P569" s="13"/>
    </row>
    <row r="570" spans="2:16" x14ac:dyDescent="0.2">
      <c r="B570" s="27"/>
      <c r="C570" s="27"/>
      <c r="D570" s="22"/>
      <c r="E570" s="28"/>
      <c r="F570" s="28"/>
      <c r="H570" s="29"/>
      <c r="I570" s="29"/>
      <c r="J570" s="30"/>
      <c r="K570" s="31"/>
      <c r="L570" s="31"/>
      <c r="N570" s="12"/>
      <c r="O570" s="13"/>
      <c r="P570" s="13"/>
    </row>
    <row r="571" spans="2:16" x14ac:dyDescent="0.2">
      <c r="B571" s="27"/>
      <c r="C571" s="27"/>
      <c r="D571" s="22"/>
      <c r="E571" s="28"/>
      <c r="F571" s="28"/>
      <c r="H571" s="29"/>
      <c r="I571" s="29"/>
      <c r="J571" s="30"/>
      <c r="K571" s="31"/>
      <c r="L571" s="31"/>
      <c r="N571" s="12"/>
      <c r="O571" s="13"/>
      <c r="P571" s="13"/>
    </row>
    <row r="572" spans="2:16" x14ac:dyDescent="0.2">
      <c r="B572" s="27"/>
      <c r="C572" s="27"/>
      <c r="D572" s="22"/>
      <c r="E572" s="28"/>
      <c r="F572" s="28"/>
      <c r="H572" s="29"/>
      <c r="I572" s="29"/>
      <c r="J572" s="30"/>
      <c r="K572" s="31"/>
      <c r="L572" s="31"/>
      <c r="N572" s="12"/>
      <c r="O572" s="13"/>
      <c r="P572" s="13"/>
    </row>
    <row r="573" spans="2:16" x14ac:dyDescent="0.2">
      <c r="B573" s="27"/>
      <c r="C573" s="27"/>
      <c r="D573" s="22"/>
      <c r="E573" s="28"/>
      <c r="F573" s="28"/>
      <c r="H573" s="29"/>
      <c r="I573" s="29"/>
      <c r="J573" s="30"/>
      <c r="K573" s="31"/>
      <c r="L573" s="31"/>
      <c r="N573" s="12"/>
      <c r="O573" s="13"/>
      <c r="P573" s="13"/>
    </row>
    <row r="574" spans="2:16" x14ac:dyDescent="0.2">
      <c r="B574" s="27"/>
      <c r="C574" s="27"/>
      <c r="D574" s="22"/>
      <c r="E574" s="28"/>
      <c r="F574" s="28"/>
      <c r="H574" s="29"/>
      <c r="I574" s="29"/>
      <c r="J574" s="30"/>
      <c r="K574" s="31"/>
      <c r="L574" s="31"/>
      <c r="N574" s="12"/>
      <c r="O574" s="13"/>
      <c r="P574" s="13"/>
    </row>
    <row r="575" spans="2:16" x14ac:dyDescent="0.2">
      <c r="B575" s="27"/>
      <c r="C575" s="27"/>
      <c r="D575" s="22"/>
      <c r="E575" s="28"/>
      <c r="F575" s="28"/>
      <c r="H575" s="29"/>
      <c r="I575" s="29"/>
      <c r="J575" s="30"/>
      <c r="K575" s="31"/>
      <c r="L575" s="31"/>
      <c r="N575" s="12"/>
      <c r="O575" s="13"/>
      <c r="P575" s="13"/>
    </row>
    <row r="576" spans="2:16" x14ac:dyDescent="0.2">
      <c r="B576" s="27"/>
      <c r="C576" s="27"/>
      <c r="D576" s="22"/>
      <c r="E576" s="28"/>
      <c r="F576" s="28"/>
      <c r="H576" s="29"/>
      <c r="I576" s="29"/>
      <c r="J576" s="30"/>
      <c r="K576" s="31"/>
      <c r="L576" s="31"/>
      <c r="N576" s="12"/>
      <c r="O576" s="13"/>
      <c r="P576" s="13"/>
    </row>
    <row r="577" spans="2:16" x14ac:dyDescent="0.2">
      <c r="B577" s="27"/>
      <c r="C577" s="27"/>
      <c r="D577" s="22"/>
      <c r="E577" s="28"/>
      <c r="F577" s="28"/>
      <c r="H577" s="29"/>
      <c r="I577" s="29"/>
      <c r="J577" s="30"/>
      <c r="K577" s="31"/>
      <c r="L577" s="31"/>
      <c r="N577" s="12"/>
      <c r="O577" s="13"/>
      <c r="P577" s="13"/>
    </row>
    <row r="578" spans="2:16" x14ac:dyDescent="0.2">
      <c r="B578" s="27"/>
      <c r="C578" s="27"/>
      <c r="D578" s="22"/>
      <c r="E578" s="28"/>
      <c r="F578" s="28"/>
      <c r="H578" s="29"/>
      <c r="I578" s="29"/>
      <c r="J578" s="30"/>
      <c r="K578" s="31"/>
      <c r="L578" s="31"/>
      <c r="N578" s="12"/>
      <c r="O578" s="13"/>
      <c r="P578" s="13"/>
    </row>
    <row r="579" spans="2:16" x14ac:dyDescent="0.2">
      <c r="B579" s="27"/>
      <c r="C579" s="27"/>
      <c r="D579" s="22"/>
      <c r="E579" s="28"/>
      <c r="F579" s="28"/>
      <c r="H579" s="29"/>
      <c r="I579" s="29"/>
      <c r="J579" s="30"/>
      <c r="K579" s="31"/>
      <c r="L579" s="31"/>
      <c r="N579" s="12"/>
      <c r="O579" s="13"/>
      <c r="P579" s="13"/>
    </row>
    <row r="580" spans="2:16" x14ac:dyDescent="0.2">
      <c r="B580" s="27"/>
      <c r="C580" s="27"/>
      <c r="D580" s="22"/>
      <c r="E580" s="28"/>
      <c r="F580" s="28"/>
      <c r="H580" s="29"/>
      <c r="I580" s="29"/>
      <c r="J580" s="30"/>
      <c r="K580" s="31"/>
      <c r="L580" s="31"/>
      <c r="N580" s="12"/>
      <c r="O580" s="13"/>
      <c r="P580" s="13"/>
    </row>
    <row r="581" spans="2:16" x14ac:dyDescent="0.2">
      <c r="B581" s="27"/>
      <c r="C581" s="27"/>
      <c r="D581" s="22"/>
      <c r="E581" s="28"/>
      <c r="F581" s="28"/>
      <c r="H581" s="29"/>
      <c r="I581" s="29"/>
      <c r="J581" s="30"/>
      <c r="K581" s="31"/>
      <c r="L581" s="31"/>
      <c r="N581" s="12"/>
      <c r="O581" s="13"/>
      <c r="P581" s="13"/>
    </row>
    <row r="582" spans="2:16" x14ac:dyDescent="0.2">
      <c r="B582" s="27"/>
      <c r="C582" s="27"/>
      <c r="D582" s="22"/>
      <c r="E582" s="28"/>
      <c r="F582" s="28"/>
      <c r="H582" s="29"/>
      <c r="I582" s="29"/>
      <c r="J582" s="30"/>
      <c r="K582" s="31"/>
      <c r="L582" s="31"/>
      <c r="N582" s="12"/>
      <c r="O582" s="13"/>
      <c r="P582" s="13"/>
    </row>
    <row r="583" spans="2:16" x14ac:dyDescent="0.2">
      <c r="B583" s="27"/>
      <c r="C583" s="27"/>
      <c r="D583" s="22"/>
      <c r="E583" s="28"/>
      <c r="F583" s="28"/>
      <c r="H583" s="29"/>
      <c r="I583" s="29"/>
      <c r="J583" s="30"/>
      <c r="K583" s="31"/>
      <c r="L583" s="31"/>
      <c r="N583" s="12"/>
      <c r="O583" s="13"/>
      <c r="P583" s="13"/>
    </row>
    <row r="584" spans="2:16" x14ac:dyDescent="0.2">
      <c r="B584" s="27"/>
      <c r="C584" s="27"/>
      <c r="D584" s="22"/>
      <c r="E584" s="28"/>
      <c r="F584" s="28"/>
      <c r="H584" s="29"/>
      <c r="I584" s="29"/>
      <c r="J584" s="30"/>
      <c r="K584" s="31"/>
      <c r="L584" s="31"/>
      <c r="N584" s="12"/>
      <c r="O584" s="13"/>
      <c r="P584" s="13"/>
    </row>
    <row r="585" spans="2:16" x14ac:dyDescent="0.2">
      <c r="B585" s="27"/>
      <c r="C585" s="27"/>
      <c r="D585" s="22"/>
      <c r="E585" s="28"/>
      <c r="F585" s="28"/>
      <c r="H585" s="29"/>
      <c r="I585" s="29"/>
      <c r="J585" s="30"/>
      <c r="K585" s="31"/>
      <c r="L585" s="31"/>
      <c r="N585" s="12"/>
      <c r="O585" s="13"/>
      <c r="P585" s="13"/>
    </row>
    <row r="586" spans="2:16" x14ac:dyDescent="0.2">
      <c r="B586" s="27"/>
      <c r="C586" s="27"/>
      <c r="D586" s="22"/>
      <c r="E586" s="28"/>
      <c r="F586" s="28"/>
      <c r="H586" s="29"/>
      <c r="I586" s="29"/>
      <c r="J586" s="30"/>
      <c r="K586" s="31"/>
      <c r="L586" s="31"/>
      <c r="N586" s="12"/>
      <c r="O586" s="13"/>
      <c r="P586" s="13"/>
    </row>
    <row r="587" spans="2:16" x14ac:dyDescent="0.2">
      <c r="B587" s="27"/>
      <c r="C587" s="27"/>
      <c r="D587" s="22"/>
      <c r="E587" s="28"/>
      <c r="F587" s="28"/>
      <c r="H587" s="29"/>
      <c r="I587" s="29"/>
      <c r="J587" s="30"/>
      <c r="K587" s="31"/>
      <c r="L587" s="31"/>
      <c r="N587" s="12"/>
      <c r="O587" s="13"/>
      <c r="P587" s="13"/>
    </row>
    <row r="588" spans="2:16" x14ac:dyDescent="0.2">
      <c r="B588" s="27"/>
      <c r="C588" s="27"/>
      <c r="D588" s="22"/>
      <c r="E588" s="28"/>
      <c r="F588" s="28"/>
      <c r="H588" s="29"/>
      <c r="I588" s="29"/>
      <c r="J588" s="30"/>
      <c r="K588" s="31"/>
      <c r="L588" s="31"/>
      <c r="N588" s="12"/>
      <c r="O588" s="13"/>
      <c r="P588" s="13"/>
    </row>
    <row r="589" spans="2:16" x14ac:dyDescent="0.2">
      <c r="B589" s="27"/>
      <c r="C589" s="27"/>
      <c r="D589" s="22"/>
      <c r="E589" s="28"/>
      <c r="F589" s="28"/>
      <c r="H589" s="29"/>
      <c r="I589" s="29"/>
      <c r="J589" s="30"/>
      <c r="K589" s="31"/>
      <c r="L589" s="31"/>
      <c r="N589" s="12"/>
      <c r="O589" s="13"/>
      <c r="P589" s="13"/>
    </row>
    <row r="590" spans="2:16" x14ac:dyDescent="0.2">
      <c r="B590" s="27"/>
      <c r="C590" s="27"/>
      <c r="D590" s="22"/>
      <c r="E590" s="28"/>
      <c r="F590" s="28"/>
      <c r="H590" s="29"/>
      <c r="I590" s="29"/>
      <c r="J590" s="30"/>
      <c r="K590" s="31"/>
      <c r="L590" s="31"/>
      <c r="N590" s="12"/>
      <c r="O590" s="13"/>
      <c r="P590" s="13"/>
    </row>
    <row r="591" spans="2:16" x14ac:dyDescent="0.2">
      <c r="B591" s="27"/>
      <c r="C591" s="27"/>
      <c r="D591" s="22"/>
      <c r="E591" s="28"/>
      <c r="F591" s="28"/>
      <c r="H591" s="29"/>
      <c r="I591" s="29"/>
      <c r="J591" s="30"/>
      <c r="K591" s="31"/>
      <c r="L591" s="31"/>
      <c r="N591" s="12"/>
      <c r="O591" s="13"/>
      <c r="P591" s="13"/>
    </row>
    <row r="592" spans="2:16" x14ac:dyDescent="0.2">
      <c r="B592" s="27"/>
      <c r="C592" s="27"/>
      <c r="D592" s="22"/>
      <c r="E592" s="28"/>
      <c r="F592" s="28"/>
      <c r="H592" s="29"/>
      <c r="I592" s="29"/>
      <c r="J592" s="30"/>
      <c r="K592" s="31"/>
      <c r="L592" s="31"/>
      <c r="N592" s="12"/>
      <c r="O592" s="13"/>
      <c r="P592" s="13"/>
    </row>
    <row r="593" spans="2:16" x14ac:dyDescent="0.2">
      <c r="B593" s="27"/>
      <c r="C593" s="27"/>
      <c r="D593" s="22"/>
      <c r="E593" s="28"/>
      <c r="F593" s="28"/>
      <c r="H593" s="29"/>
      <c r="I593" s="29"/>
      <c r="J593" s="30"/>
      <c r="K593" s="31"/>
      <c r="L593" s="31"/>
      <c r="N593" s="12"/>
      <c r="O593" s="13"/>
      <c r="P593" s="13"/>
    </row>
    <row r="594" spans="2:16" x14ac:dyDescent="0.2">
      <c r="B594" s="27"/>
      <c r="C594" s="27"/>
      <c r="D594" s="22"/>
      <c r="E594" s="28"/>
      <c r="F594" s="28"/>
      <c r="H594" s="29"/>
      <c r="I594" s="29"/>
      <c r="J594" s="30"/>
      <c r="K594" s="31"/>
      <c r="L594" s="31"/>
      <c r="N594" s="12"/>
      <c r="O594" s="13"/>
      <c r="P594" s="13"/>
    </row>
    <row r="595" spans="2:16" x14ac:dyDescent="0.2">
      <c r="B595" s="27"/>
      <c r="C595" s="27"/>
      <c r="D595" s="22"/>
      <c r="E595" s="28"/>
      <c r="F595" s="28"/>
      <c r="H595" s="29"/>
      <c r="I595" s="29"/>
      <c r="J595" s="30"/>
      <c r="K595" s="31"/>
      <c r="L595" s="31"/>
      <c r="N595" s="12"/>
      <c r="O595" s="13"/>
      <c r="P595" s="13"/>
    </row>
    <row r="596" spans="2:16" x14ac:dyDescent="0.2">
      <c r="B596" s="27"/>
      <c r="C596" s="27"/>
      <c r="D596" s="22"/>
      <c r="E596" s="28"/>
      <c r="F596" s="28"/>
      <c r="H596" s="29"/>
      <c r="I596" s="29"/>
      <c r="J596" s="30"/>
      <c r="K596" s="31"/>
      <c r="L596" s="31"/>
      <c r="N596" s="12"/>
      <c r="O596" s="13"/>
      <c r="P596" s="13"/>
    </row>
    <row r="597" spans="2:16" x14ac:dyDescent="0.2">
      <c r="B597" s="27"/>
      <c r="C597" s="27"/>
      <c r="D597" s="22"/>
      <c r="E597" s="28"/>
      <c r="F597" s="28"/>
      <c r="H597" s="29"/>
      <c r="I597" s="29"/>
      <c r="J597" s="30"/>
      <c r="K597" s="31"/>
      <c r="L597" s="31"/>
      <c r="N597" s="12"/>
      <c r="O597" s="13"/>
      <c r="P597" s="13"/>
    </row>
    <row r="598" spans="2:16" x14ac:dyDescent="0.2">
      <c r="B598" s="27"/>
      <c r="C598" s="27"/>
      <c r="D598" s="22"/>
      <c r="E598" s="28"/>
      <c r="F598" s="28"/>
      <c r="H598" s="29"/>
      <c r="I598" s="29"/>
      <c r="J598" s="30"/>
      <c r="K598" s="31"/>
      <c r="L598" s="31"/>
      <c r="N598" s="12"/>
      <c r="O598" s="13"/>
      <c r="P598" s="13"/>
    </row>
    <row r="599" spans="2:16" x14ac:dyDescent="0.2">
      <c r="B599" s="27"/>
      <c r="C599" s="27"/>
      <c r="D599" s="22"/>
      <c r="E599" s="28"/>
      <c r="F599" s="28"/>
      <c r="H599" s="29"/>
      <c r="I599" s="29"/>
      <c r="J599" s="30"/>
      <c r="K599" s="31"/>
      <c r="L599" s="31"/>
      <c r="N599" s="12"/>
      <c r="O599" s="13"/>
      <c r="P599" s="13"/>
    </row>
    <row r="600" spans="2:16" x14ac:dyDescent="0.2">
      <c r="B600" s="27"/>
      <c r="C600" s="27"/>
      <c r="D600" s="22"/>
      <c r="E600" s="28"/>
      <c r="F600" s="28"/>
      <c r="H600" s="29"/>
      <c r="I600" s="29"/>
      <c r="J600" s="30"/>
      <c r="K600" s="31"/>
      <c r="L600" s="31"/>
      <c r="N600" s="12"/>
      <c r="O600" s="13"/>
      <c r="P600" s="13"/>
    </row>
    <row r="601" spans="2:16" x14ac:dyDescent="0.2">
      <c r="B601" s="27"/>
      <c r="C601" s="27"/>
      <c r="D601" s="22"/>
      <c r="E601" s="28"/>
      <c r="F601" s="28"/>
      <c r="H601" s="29"/>
      <c r="I601" s="29"/>
      <c r="J601" s="30"/>
      <c r="K601" s="31"/>
      <c r="L601" s="31"/>
      <c r="N601" s="12"/>
      <c r="O601" s="13"/>
      <c r="P601" s="13"/>
    </row>
    <row r="602" spans="2:16" x14ac:dyDescent="0.2">
      <c r="B602" s="27"/>
      <c r="C602" s="27"/>
      <c r="D602" s="22"/>
      <c r="E602" s="28"/>
      <c r="F602" s="28"/>
      <c r="H602" s="29"/>
      <c r="I602" s="29"/>
      <c r="J602" s="30"/>
      <c r="K602" s="31"/>
      <c r="L602" s="31"/>
      <c r="N602" s="12"/>
      <c r="O602" s="13"/>
      <c r="P602" s="13"/>
    </row>
    <row r="603" spans="2:16" x14ac:dyDescent="0.2">
      <c r="B603" s="27"/>
      <c r="C603" s="27"/>
      <c r="D603" s="22"/>
      <c r="E603" s="28"/>
      <c r="F603" s="28"/>
      <c r="H603" s="29"/>
      <c r="I603" s="29"/>
      <c r="J603" s="30"/>
      <c r="K603" s="31"/>
      <c r="L603" s="31"/>
      <c r="N603" s="12"/>
      <c r="O603" s="13"/>
      <c r="P603" s="13"/>
    </row>
    <row r="604" spans="2:16" x14ac:dyDescent="0.2">
      <c r="B604" s="27"/>
      <c r="C604" s="27"/>
      <c r="D604" s="22"/>
      <c r="E604" s="28"/>
      <c r="F604" s="28"/>
      <c r="H604" s="29"/>
      <c r="I604" s="29"/>
      <c r="J604" s="30"/>
      <c r="K604" s="31"/>
      <c r="L604" s="31"/>
      <c r="N604" s="12"/>
      <c r="O604" s="13"/>
      <c r="P604" s="13"/>
    </row>
    <row r="605" spans="2:16" x14ac:dyDescent="0.2">
      <c r="B605" s="27"/>
      <c r="C605" s="27"/>
      <c r="D605" s="22"/>
      <c r="E605" s="28"/>
      <c r="F605" s="28"/>
      <c r="H605" s="29"/>
      <c r="I605" s="29"/>
      <c r="J605" s="30"/>
      <c r="K605" s="31"/>
      <c r="L605" s="31"/>
      <c r="N605" s="12"/>
      <c r="O605" s="13"/>
      <c r="P605" s="13"/>
    </row>
    <row r="606" spans="2:16" x14ac:dyDescent="0.2">
      <c r="B606" s="27"/>
      <c r="C606" s="27"/>
      <c r="D606" s="22"/>
      <c r="E606" s="28"/>
      <c r="F606" s="28"/>
      <c r="H606" s="29"/>
      <c r="I606" s="29"/>
      <c r="J606" s="30"/>
      <c r="K606" s="31"/>
      <c r="L606" s="31"/>
      <c r="N606" s="12"/>
      <c r="O606" s="13"/>
      <c r="P606" s="13"/>
    </row>
    <row r="607" spans="2:16" x14ac:dyDescent="0.2">
      <c r="B607" s="27"/>
      <c r="C607" s="27"/>
      <c r="D607" s="22"/>
      <c r="E607" s="28"/>
      <c r="F607" s="28"/>
      <c r="H607" s="29"/>
      <c r="I607" s="29"/>
      <c r="J607" s="30"/>
      <c r="K607" s="31"/>
      <c r="L607" s="31"/>
      <c r="N607" s="12"/>
      <c r="O607" s="13"/>
      <c r="P607" s="13"/>
    </row>
    <row r="608" spans="2:16" x14ac:dyDescent="0.2">
      <c r="B608" s="27"/>
      <c r="C608" s="27"/>
      <c r="D608" s="22"/>
      <c r="E608" s="28"/>
      <c r="F608" s="28"/>
      <c r="H608" s="29"/>
      <c r="I608" s="29"/>
      <c r="J608" s="30"/>
      <c r="K608" s="31"/>
      <c r="L608" s="31"/>
      <c r="N608" s="12"/>
      <c r="O608" s="13"/>
      <c r="P608" s="13"/>
    </row>
    <row r="609" spans="2:16" x14ac:dyDescent="0.2">
      <c r="B609" s="27"/>
      <c r="C609" s="27"/>
      <c r="D609" s="22"/>
      <c r="E609" s="28"/>
      <c r="F609" s="28"/>
      <c r="H609" s="29"/>
      <c r="I609" s="29"/>
      <c r="J609" s="30"/>
      <c r="K609" s="31"/>
      <c r="L609" s="31"/>
      <c r="N609" s="12"/>
      <c r="O609" s="13"/>
      <c r="P609" s="13"/>
    </row>
    <row r="610" spans="2:16" x14ac:dyDescent="0.2">
      <c r="B610" s="27"/>
      <c r="C610" s="27"/>
      <c r="D610" s="22"/>
      <c r="E610" s="28"/>
      <c r="F610" s="28"/>
      <c r="H610" s="29"/>
      <c r="I610" s="29"/>
      <c r="J610" s="30"/>
      <c r="K610" s="31"/>
      <c r="L610" s="31"/>
      <c r="N610" s="12"/>
      <c r="O610" s="13"/>
      <c r="P610" s="13"/>
    </row>
    <row r="611" spans="2:16" x14ac:dyDescent="0.2">
      <c r="B611" s="27"/>
      <c r="C611" s="27"/>
      <c r="D611" s="22"/>
      <c r="E611" s="28"/>
      <c r="F611" s="28"/>
      <c r="H611" s="29"/>
      <c r="I611" s="29"/>
      <c r="J611" s="30"/>
      <c r="K611" s="31"/>
      <c r="L611" s="31"/>
      <c r="N611" s="12"/>
      <c r="O611" s="13"/>
      <c r="P611" s="13"/>
    </row>
    <row r="612" spans="2:16" x14ac:dyDescent="0.2">
      <c r="B612" s="27"/>
      <c r="C612" s="27"/>
      <c r="D612" s="22"/>
      <c r="E612" s="28"/>
      <c r="F612" s="28"/>
      <c r="H612" s="29"/>
      <c r="I612" s="29"/>
      <c r="J612" s="30"/>
      <c r="K612" s="31"/>
      <c r="L612" s="31"/>
      <c r="N612" s="12"/>
      <c r="O612" s="13"/>
      <c r="P612" s="13"/>
    </row>
    <row r="613" spans="2:16" x14ac:dyDescent="0.2">
      <c r="B613" s="27"/>
      <c r="C613" s="27"/>
      <c r="D613" s="22"/>
      <c r="E613" s="28"/>
      <c r="F613" s="28"/>
      <c r="H613" s="29"/>
      <c r="I613" s="29"/>
      <c r="J613" s="30"/>
      <c r="K613" s="31"/>
      <c r="L613" s="31"/>
      <c r="N613" s="12"/>
      <c r="O613" s="13"/>
      <c r="P613" s="13"/>
    </row>
    <row r="614" spans="2:16" x14ac:dyDescent="0.2">
      <c r="B614" s="27"/>
      <c r="C614" s="27"/>
      <c r="D614" s="22"/>
      <c r="E614" s="28"/>
      <c r="F614" s="28"/>
      <c r="H614" s="29"/>
      <c r="I614" s="29"/>
      <c r="J614" s="30"/>
      <c r="K614" s="31"/>
      <c r="L614" s="31"/>
      <c r="N614" s="12"/>
      <c r="O614" s="13"/>
      <c r="P614" s="13"/>
    </row>
    <row r="615" spans="2:16" x14ac:dyDescent="0.2">
      <c r="B615" s="27"/>
      <c r="C615" s="27"/>
      <c r="D615" s="22"/>
      <c r="E615" s="28"/>
      <c r="F615" s="28"/>
      <c r="H615" s="29"/>
      <c r="I615" s="29"/>
      <c r="J615" s="30"/>
      <c r="K615" s="31"/>
      <c r="L615" s="31"/>
      <c r="N615" s="12"/>
      <c r="O615" s="13"/>
      <c r="P615" s="13"/>
    </row>
    <row r="616" spans="2:16" x14ac:dyDescent="0.2">
      <c r="B616" s="27"/>
      <c r="C616" s="27"/>
      <c r="D616" s="22"/>
      <c r="E616" s="28"/>
      <c r="F616" s="28"/>
      <c r="H616" s="29"/>
      <c r="I616" s="29"/>
      <c r="J616" s="30"/>
      <c r="K616" s="31"/>
      <c r="L616" s="31"/>
      <c r="N616" s="12"/>
      <c r="O616" s="13"/>
      <c r="P616" s="13"/>
    </row>
    <row r="617" spans="2:16" x14ac:dyDescent="0.2">
      <c r="B617" s="27"/>
      <c r="C617" s="27"/>
      <c r="D617" s="22"/>
      <c r="E617" s="28"/>
      <c r="F617" s="28"/>
      <c r="H617" s="29"/>
      <c r="I617" s="29"/>
      <c r="J617" s="30"/>
      <c r="K617" s="31"/>
      <c r="L617" s="31"/>
      <c r="N617" s="12"/>
      <c r="O617" s="13"/>
      <c r="P617" s="13"/>
    </row>
    <row r="618" spans="2:16" x14ac:dyDescent="0.2">
      <c r="B618" s="27"/>
      <c r="C618" s="27"/>
      <c r="D618" s="22"/>
      <c r="E618" s="28"/>
      <c r="F618" s="28"/>
      <c r="H618" s="29"/>
      <c r="I618" s="29"/>
      <c r="J618" s="30"/>
      <c r="K618" s="31"/>
      <c r="L618" s="31"/>
      <c r="N618" s="12"/>
      <c r="O618" s="13"/>
      <c r="P618" s="13"/>
    </row>
    <row r="619" spans="2:16" x14ac:dyDescent="0.2">
      <c r="B619" s="27"/>
      <c r="C619" s="27"/>
      <c r="D619" s="22"/>
      <c r="E619" s="28"/>
      <c r="F619" s="28"/>
      <c r="H619" s="29"/>
      <c r="I619" s="29"/>
      <c r="J619" s="30"/>
      <c r="K619" s="31"/>
      <c r="L619" s="31"/>
      <c r="N619" s="12"/>
      <c r="O619" s="13"/>
      <c r="P619" s="13"/>
    </row>
    <row r="620" spans="2:16" x14ac:dyDescent="0.2">
      <c r="B620" s="27"/>
      <c r="C620" s="27"/>
      <c r="D620" s="22"/>
      <c r="E620" s="28"/>
      <c r="F620" s="28"/>
      <c r="H620" s="29"/>
      <c r="I620" s="29"/>
      <c r="J620" s="30"/>
      <c r="K620" s="31"/>
      <c r="L620" s="31"/>
      <c r="N620" s="12"/>
      <c r="O620" s="13"/>
      <c r="P620" s="13"/>
    </row>
    <row r="621" spans="2:16" x14ac:dyDescent="0.2">
      <c r="B621" s="27"/>
      <c r="C621" s="27"/>
      <c r="D621" s="22"/>
      <c r="E621" s="28"/>
      <c r="F621" s="28"/>
      <c r="H621" s="29"/>
      <c r="I621" s="29"/>
      <c r="J621" s="30"/>
      <c r="K621" s="31"/>
      <c r="L621" s="31"/>
      <c r="N621" s="12"/>
      <c r="O621" s="13"/>
      <c r="P621" s="13"/>
    </row>
    <row r="622" spans="2:16" x14ac:dyDescent="0.2">
      <c r="B622" s="27"/>
      <c r="C622" s="27"/>
      <c r="D622" s="22"/>
      <c r="E622" s="28"/>
      <c r="F622" s="28"/>
      <c r="H622" s="29"/>
      <c r="I622" s="29"/>
      <c r="J622" s="30"/>
      <c r="K622" s="31"/>
      <c r="L622" s="31"/>
      <c r="N622" s="12"/>
      <c r="O622" s="13"/>
      <c r="P622" s="13"/>
    </row>
    <row r="623" spans="2:16" x14ac:dyDescent="0.2">
      <c r="B623" s="27"/>
      <c r="C623" s="27"/>
      <c r="D623" s="22"/>
      <c r="E623" s="28"/>
      <c r="F623" s="28"/>
      <c r="H623" s="29"/>
      <c r="I623" s="29"/>
      <c r="J623" s="30"/>
      <c r="K623" s="31"/>
      <c r="L623" s="31"/>
      <c r="N623" s="12"/>
      <c r="O623" s="13"/>
      <c r="P623" s="13"/>
    </row>
    <row r="624" spans="2:16" x14ac:dyDescent="0.2">
      <c r="B624" s="27"/>
      <c r="C624" s="27"/>
      <c r="D624" s="22"/>
      <c r="E624" s="28"/>
      <c r="F624" s="28"/>
      <c r="H624" s="29"/>
      <c r="I624" s="29"/>
      <c r="J624" s="30"/>
      <c r="K624" s="31"/>
      <c r="L624" s="31"/>
      <c r="N624" s="12"/>
      <c r="O624" s="13"/>
      <c r="P624" s="13"/>
    </row>
    <row r="625" spans="2:16" x14ac:dyDescent="0.2">
      <c r="B625" s="27"/>
      <c r="C625" s="27"/>
      <c r="D625" s="22"/>
      <c r="E625" s="28"/>
      <c r="F625" s="28"/>
      <c r="H625" s="29"/>
      <c r="I625" s="29"/>
      <c r="J625" s="30"/>
      <c r="K625" s="31"/>
      <c r="L625" s="31"/>
      <c r="N625" s="12"/>
      <c r="O625" s="13"/>
      <c r="P625" s="13"/>
    </row>
    <row r="626" spans="2:16" x14ac:dyDescent="0.2">
      <c r="B626" s="27"/>
      <c r="C626" s="27"/>
      <c r="D626" s="22"/>
      <c r="E626" s="28"/>
      <c r="F626" s="28"/>
      <c r="H626" s="29"/>
      <c r="I626" s="29"/>
      <c r="J626" s="30"/>
      <c r="K626" s="31"/>
      <c r="L626" s="31"/>
      <c r="N626" s="12"/>
      <c r="O626" s="13"/>
      <c r="P626" s="13"/>
    </row>
    <row r="627" spans="2:16" x14ac:dyDescent="0.2">
      <c r="B627" s="27"/>
      <c r="C627" s="27"/>
      <c r="D627" s="22"/>
      <c r="E627" s="28"/>
      <c r="F627" s="28"/>
      <c r="H627" s="29"/>
      <c r="I627" s="29"/>
      <c r="J627" s="30"/>
      <c r="K627" s="31"/>
      <c r="L627" s="31"/>
      <c r="N627" s="12"/>
      <c r="O627" s="13"/>
      <c r="P627" s="13"/>
    </row>
    <row r="628" spans="2:16" x14ac:dyDescent="0.2">
      <c r="B628" s="27"/>
      <c r="C628" s="27"/>
      <c r="D628" s="22"/>
      <c r="E628" s="28"/>
      <c r="F628" s="28"/>
      <c r="H628" s="29"/>
      <c r="I628" s="29"/>
      <c r="J628" s="30"/>
      <c r="K628" s="31"/>
      <c r="L628" s="31"/>
      <c r="N628" s="12"/>
      <c r="O628" s="13"/>
      <c r="P628" s="13"/>
    </row>
    <row r="629" spans="2:16" x14ac:dyDescent="0.2">
      <c r="B629" s="27"/>
      <c r="C629" s="27"/>
      <c r="D629" s="22"/>
      <c r="E629" s="28"/>
      <c r="F629" s="28"/>
      <c r="H629" s="29"/>
      <c r="I629" s="29"/>
      <c r="J629" s="30"/>
      <c r="K629" s="31"/>
      <c r="L629" s="31"/>
      <c r="N629" s="12"/>
      <c r="O629" s="13"/>
      <c r="P629" s="13"/>
    </row>
    <row r="630" spans="2:16" x14ac:dyDescent="0.2">
      <c r="B630" s="27"/>
      <c r="C630" s="27"/>
      <c r="D630" s="22"/>
      <c r="E630" s="28"/>
      <c r="F630" s="28"/>
      <c r="H630" s="29"/>
      <c r="I630" s="29"/>
      <c r="J630" s="30"/>
      <c r="K630" s="31"/>
      <c r="L630" s="31"/>
      <c r="N630" s="12"/>
      <c r="O630" s="13"/>
      <c r="P630" s="13"/>
    </row>
    <row r="631" spans="2:16" x14ac:dyDescent="0.2">
      <c r="B631" s="27"/>
      <c r="C631" s="27"/>
      <c r="D631" s="22"/>
      <c r="E631" s="28"/>
      <c r="F631" s="28"/>
      <c r="H631" s="29"/>
      <c r="I631" s="29"/>
      <c r="J631" s="30"/>
      <c r="K631" s="31"/>
      <c r="L631" s="31"/>
      <c r="N631" s="12"/>
      <c r="O631" s="13"/>
      <c r="P631" s="13"/>
    </row>
    <row r="632" spans="2:16" x14ac:dyDescent="0.2">
      <c r="B632" s="27"/>
      <c r="C632" s="27"/>
      <c r="D632" s="22"/>
      <c r="E632" s="28"/>
      <c r="F632" s="28"/>
      <c r="H632" s="29"/>
      <c r="I632" s="29"/>
      <c r="J632" s="30"/>
      <c r="K632" s="31"/>
      <c r="L632" s="31"/>
      <c r="N632" s="12"/>
      <c r="O632" s="13"/>
      <c r="P632" s="13"/>
    </row>
    <row r="633" spans="2:16" x14ac:dyDescent="0.2">
      <c r="B633" s="27"/>
      <c r="C633" s="27"/>
      <c r="D633" s="22"/>
      <c r="E633" s="28"/>
      <c r="F633" s="28"/>
      <c r="H633" s="29"/>
      <c r="I633" s="29"/>
      <c r="J633" s="30"/>
      <c r="K633" s="31"/>
      <c r="L633" s="31"/>
      <c r="N633" s="12"/>
      <c r="O633" s="13"/>
      <c r="P633" s="13"/>
    </row>
    <row r="634" spans="2:16" x14ac:dyDescent="0.2">
      <c r="B634" s="27"/>
      <c r="C634" s="27"/>
      <c r="D634" s="22"/>
      <c r="E634" s="28"/>
      <c r="F634" s="28"/>
      <c r="H634" s="29"/>
      <c r="I634" s="29"/>
      <c r="J634" s="30"/>
      <c r="K634" s="31"/>
      <c r="L634" s="31"/>
      <c r="N634" s="12"/>
      <c r="O634" s="13"/>
      <c r="P634" s="13"/>
    </row>
    <row r="635" spans="2:16" x14ac:dyDescent="0.2">
      <c r="B635" s="27"/>
      <c r="C635" s="27"/>
      <c r="D635" s="22"/>
      <c r="E635" s="28"/>
      <c r="F635" s="28"/>
      <c r="H635" s="29"/>
      <c r="I635" s="29"/>
      <c r="J635" s="30"/>
      <c r="K635" s="31"/>
      <c r="L635" s="31"/>
      <c r="N635" s="12"/>
      <c r="O635" s="13"/>
      <c r="P635" s="13"/>
    </row>
    <row r="636" spans="2:16" x14ac:dyDescent="0.2">
      <c r="B636" s="27"/>
      <c r="C636" s="27"/>
      <c r="D636" s="22"/>
      <c r="E636" s="28"/>
      <c r="F636" s="28"/>
      <c r="H636" s="29"/>
      <c r="I636" s="29"/>
      <c r="J636" s="30"/>
      <c r="K636" s="31"/>
      <c r="L636" s="31"/>
      <c r="N636" s="12"/>
      <c r="O636" s="13"/>
      <c r="P636" s="13"/>
    </row>
    <row r="637" spans="2:16" x14ac:dyDescent="0.2">
      <c r="B637" s="27"/>
      <c r="C637" s="27"/>
      <c r="D637" s="22"/>
      <c r="E637" s="28"/>
      <c r="F637" s="28"/>
      <c r="H637" s="29"/>
      <c r="I637" s="29"/>
      <c r="J637" s="30"/>
      <c r="K637" s="31"/>
      <c r="L637" s="31"/>
      <c r="N637" s="12"/>
      <c r="O637" s="13"/>
      <c r="P637" s="13"/>
    </row>
    <row r="638" spans="2:16" x14ac:dyDescent="0.2">
      <c r="B638" s="27"/>
      <c r="C638" s="27"/>
      <c r="D638" s="22"/>
      <c r="E638" s="28"/>
      <c r="F638" s="28"/>
      <c r="H638" s="29"/>
      <c r="I638" s="29"/>
      <c r="J638" s="30"/>
      <c r="K638" s="31"/>
      <c r="L638" s="31"/>
      <c r="N638" s="12"/>
      <c r="O638" s="13"/>
      <c r="P638" s="13"/>
    </row>
    <row r="639" spans="2:16" x14ac:dyDescent="0.2">
      <c r="B639" s="27"/>
      <c r="C639" s="27"/>
      <c r="D639" s="22"/>
      <c r="E639" s="28"/>
      <c r="F639" s="28"/>
      <c r="H639" s="29"/>
      <c r="I639" s="29"/>
      <c r="J639" s="30"/>
      <c r="K639" s="31"/>
      <c r="L639" s="31"/>
      <c r="N639" s="12"/>
      <c r="O639" s="13"/>
      <c r="P639" s="13"/>
    </row>
    <row r="640" spans="2:16" x14ac:dyDescent="0.2">
      <c r="B640" s="27"/>
      <c r="C640" s="27"/>
      <c r="D640" s="22"/>
      <c r="E640" s="28"/>
      <c r="F640" s="28"/>
      <c r="H640" s="29"/>
      <c r="I640" s="29"/>
      <c r="J640" s="30"/>
      <c r="K640" s="31"/>
      <c r="L640" s="31"/>
      <c r="N640" s="12"/>
      <c r="O640" s="13"/>
      <c r="P640" s="13"/>
    </row>
    <row r="641" spans="2:16" x14ac:dyDescent="0.2">
      <c r="B641" s="27"/>
      <c r="C641" s="27"/>
      <c r="D641" s="22"/>
      <c r="E641" s="28"/>
      <c r="F641" s="28"/>
      <c r="H641" s="29"/>
      <c r="I641" s="29"/>
      <c r="J641" s="30"/>
      <c r="K641" s="31"/>
      <c r="L641" s="31"/>
      <c r="N641" s="12"/>
      <c r="O641" s="13"/>
      <c r="P641" s="13"/>
    </row>
    <row r="642" spans="2:16" x14ac:dyDescent="0.2">
      <c r="B642" s="27"/>
      <c r="C642" s="27"/>
      <c r="D642" s="22"/>
      <c r="E642" s="28"/>
      <c r="F642" s="28"/>
      <c r="H642" s="29"/>
      <c r="I642" s="29"/>
      <c r="J642" s="30"/>
      <c r="K642" s="31"/>
      <c r="L642" s="31"/>
      <c r="N642" s="12"/>
      <c r="O642" s="13"/>
      <c r="P642" s="13"/>
    </row>
    <row r="643" spans="2:16" x14ac:dyDescent="0.2">
      <c r="B643" s="27"/>
      <c r="C643" s="27"/>
      <c r="D643" s="22"/>
      <c r="E643" s="28"/>
      <c r="F643" s="28"/>
      <c r="H643" s="29"/>
      <c r="I643" s="29"/>
      <c r="J643" s="30"/>
      <c r="K643" s="31"/>
      <c r="L643" s="31"/>
      <c r="N643" s="12"/>
      <c r="O643" s="13"/>
      <c r="P643" s="13"/>
    </row>
    <row r="644" spans="2:16" x14ac:dyDescent="0.2">
      <c r="B644" s="27"/>
      <c r="C644" s="27"/>
      <c r="D644" s="22"/>
      <c r="E644" s="28"/>
      <c r="F644" s="28"/>
      <c r="H644" s="29"/>
      <c r="I644" s="29"/>
      <c r="J644" s="30"/>
      <c r="K644" s="31"/>
      <c r="L644" s="31"/>
      <c r="N644" s="12"/>
      <c r="O644" s="13"/>
      <c r="P644" s="13"/>
    </row>
    <row r="645" spans="2:16" x14ac:dyDescent="0.2">
      <c r="B645" s="27"/>
      <c r="C645" s="27"/>
      <c r="D645" s="22"/>
      <c r="E645" s="28"/>
      <c r="F645" s="28"/>
      <c r="H645" s="29"/>
      <c r="I645" s="29"/>
      <c r="J645" s="30"/>
      <c r="K645" s="31"/>
      <c r="L645" s="31"/>
      <c r="N645" s="12"/>
      <c r="O645" s="13"/>
      <c r="P645" s="13"/>
    </row>
    <row r="646" spans="2:16" x14ac:dyDescent="0.2">
      <c r="B646" s="27"/>
      <c r="C646" s="27"/>
      <c r="D646" s="22"/>
      <c r="E646" s="28"/>
      <c r="F646" s="28"/>
      <c r="H646" s="29"/>
      <c r="I646" s="29"/>
      <c r="J646" s="30"/>
      <c r="K646" s="31"/>
      <c r="L646" s="31"/>
      <c r="N646" s="12"/>
      <c r="O646" s="13"/>
      <c r="P646" s="13"/>
    </row>
    <row r="647" spans="2:16" x14ac:dyDescent="0.2">
      <c r="B647" s="27"/>
      <c r="C647" s="27"/>
      <c r="D647" s="22"/>
      <c r="E647" s="28"/>
      <c r="F647" s="28"/>
      <c r="H647" s="29"/>
      <c r="I647" s="29"/>
      <c r="J647" s="30"/>
      <c r="K647" s="31"/>
      <c r="L647" s="31"/>
      <c r="N647" s="12"/>
      <c r="O647" s="13"/>
      <c r="P647" s="13"/>
    </row>
    <row r="648" spans="2:16" x14ac:dyDescent="0.2">
      <c r="B648" s="27"/>
      <c r="C648" s="27"/>
      <c r="D648" s="22"/>
      <c r="E648" s="28"/>
      <c r="F648" s="28"/>
      <c r="H648" s="29"/>
      <c r="I648" s="29"/>
      <c r="J648" s="30"/>
      <c r="K648" s="31"/>
      <c r="L648" s="31"/>
      <c r="N648" s="12"/>
      <c r="O648" s="13"/>
      <c r="P648" s="13"/>
    </row>
    <row r="649" spans="2:16" x14ac:dyDescent="0.2">
      <c r="B649" s="27"/>
      <c r="C649" s="27"/>
      <c r="D649" s="22"/>
      <c r="E649" s="28"/>
      <c r="F649" s="28"/>
      <c r="H649" s="29"/>
      <c r="I649" s="29"/>
      <c r="J649" s="30"/>
      <c r="K649" s="31"/>
      <c r="L649" s="31"/>
      <c r="N649" s="12"/>
      <c r="O649" s="13"/>
      <c r="P649" s="13"/>
    </row>
    <row r="650" spans="2:16" x14ac:dyDescent="0.2">
      <c r="B650" s="27"/>
      <c r="C650" s="27"/>
      <c r="D650" s="22"/>
      <c r="E650" s="28"/>
      <c r="F650" s="28"/>
      <c r="H650" s="29"/>
      <c r="I650" s="29"/>
      <c r="J650" s="30"/>
      <c r="K650" s="31"/>
      <c r="L650" s="31"/>
      <c r="N650" s="12"/>
      <c r="O650" s="13"/>
      <c r="P650" s="13"/>
    </row>
    <row r="651" spans="2:16" x14ac:dyDescent="0.2">
      <c r="B651" s="27"/>
      <c r="C651" s="27"/>
      <c r="D651" s="22"/>
      <c r="E651" s="28"/>
      <c r="F651" s="28"/>
      <c r="H651" s="29"/>
      <c r="I651" s="29"/>
      <c r="J651" s="30"/>
      <c r="K651" s="31"/>
      <c r="L651" s="31"/>
      <c r="N651" s="12"/>
      <c r="O651" s="13"/>
      <c r="P651" s="13"/>
    </row>
    <row r="652" spans="2:16" x14ac:dyDescent="0.2">
      <c r="B652" s="27"/>
      <c r="C652" s="27"/>
      <c r="D652" s="22"/>
      <c r="E652" s="28"/>
      <c r="F652" s="28"/>
      <c r="H652" s="29"/>
      <c r="I652" s="29"/>
      <c r="J652" s="30"/>
      <c r="K652" s="31"/>
      <c r="L652" s="31"/>
      <c r="N652" s="12"/>
      <c r="O652" s="13"/>
      <c r="P652" s="13"/>
    </row>
    <row r="653" spans="2:16" x14ac:dyDescent="0.2">
      <c r="B653" s="27"/>
      <c r="C653" s="27"/>
      <c r="D653" s="22"/>
      <c r="E653" s="28"/>
      <c r="F653" s="28"/>
      <c r="H653" s="29"/>
      <c r="I653" s="29"/>
      <c r="J653" s="30"/>
      <c r="K653" s="31"/>
      <c r="L653" s="31"/>
      <c r="N653" s="12"/>
      <c r="O653" s="13"/>
      <c r="P653" s="13"/>
    </row>
    <row r="654" spans="2:16" x14ac:dyDescent="0.2">
      <c r="B654" s="27"/>
      <c r="C654" s="27"/>
      <c r="D654" s="22"/>
      <c r="E654" s="28"/>
      <c r="F654" s="28"/>
      <c r="H654" s="29"/>
      <c r="I654" s="29"/>
      <c r="J654" s="30"/>
      <c r="K654" s="31"/>
      <c r="L654" s="31"/>
      <c r="N654" s="12"/>
      <c r="O654" s="13"/>
      <c r="P654" s="13"/>
    </row>
    <row r="655" spans="2:16" x14ac:dyDescent="0.2">
      <c r="B655" s="27"/>
      <c r="C655" s="27"/>
      <c r="D655" s="22"/>
      <c r="E655" s="28"/>
      <c r="F655" s="28"/>
      <c r="H655" s="29"/>
      <c r="I655" s="29"/>
      <c r="J655" s="30"/>
      <c r="K655" s="31"/>
      <c r="L655" s="31"/>
      <c r="N655" s="12"/>
      <c r="O655" s="13"/>
      <c r="P655" s="13"/>
    </row>
    <row r="656" spans="2:16" x14ac:dyDescent="0.2">
      <c r="B656" s="27"/>
      <c r="C656" s="27"/>
      <c r="D656" s="22"/>
      <c r="E656" s="28"/>
      <c r="F656" s="28"/>
      <c r="H656" s="29"/>
      <c r="I656" s="29"/>
      <c r="J656" s="30"/>
      <c r="K656" s="31"/>
      <c r="L656" s="31"/>
      <c r="N656" s="12"/>
      <c r="O656" s="13"/>
      <c r="P656" s="13"/>
    </row>
    <row r="657" spans="2:16" x14ac:dyDescent="0.2">
      <c r="B657" s="27"/>
      <c r="C657" s="27"/>
      <c r="D657" s="22"/>
      <c r="E657" s="28"/>
      <c r="F657" s="28"/>
      <c r="H657" s="29"/>
      <c r="I657" s="29"/>
      <c r="J657" s="30"/>
      <c r="K657" s="31"/>
      <c r="L657" s="31"/>
      <c r="N657" s="12"/>
      <c r="O657" s="13"/>
      <c r="P657" s="13"/>
    </row>
    <row r="658" spans="2:16" x14ac:dyDescent="0.2">
      <c r="B658" s="27"/>
      <c r="C658" s="27"/>
      <c r="D658" s="22"/>
      <c r="E658" s="28"/>
      <c r="F658" s="28"/>
      <c r="H658" s="29"/>
      <c r="I658" s="29"/>
      <c r="J658" s="30"/>
      <c r="K658" s="31"/>
      <c r="L658" s="31"/>
      <c r="N658" s="12"/>
      <c r="O658" s="13"/>
      <c r="P658" s="13"/>
    </row>
    <row r="659" spans="2:16" x14ac:dyDescent="0.2">
      <c r="B659" s="27"/>
      <c r="C659" s="27"/>
      <c r="D659" s="22"/>
      <c r="E659" s="28"/>
      <c r="F659" s="28"/>
      <c r="H659" s="29"/>
      <c r="I659" s="29"/>
      <c r="J659" s="30"/>
      <c r="K659" s="31"/>
      <c r="L659" s="31"/>
      <c r="N659" s="12"/>
      <c r="O659" s="13"/>
      <c r="P659" s="13"/>
    </row>
    <row r="660" spans="2:16" x14ac:dyDescent="0.2">
      <c r="B660" s="27"/>
      <c r="C660" s="27"/>
      <c r="D660" s="22"/>
      <c r="E660" s="28"/>
      <c r="F660" s="28"/>
      <c r="H660" s="29"/>
      <c r="I660" s="29"/>
      <c r="J660" s="30"/>
      <c r="K660" s="31"/>
      <c r="L660" s="31"/>
      <c r="N660" s="12"/>
      <c r="O660" s="13"/>
      <c r="P660" s="13"/>
    </row>
    <row r="661" spans="2:16" x14ac:dyDescent="0.2">
      <c r="B661" s="27"/>
      <c r="C661" s="27"/>
      <c r="D661" s="22"/>
      <c r="E661" s="28"/>
      <c r="F661" s="28"/>
      <c r="H661" s="29"/>
      <c r="I661" s="29"/>
      <c r="J661" s="30"/>
      <c r="K661" s="31"/>
      <c r="L661" s="31"/>
      <c r="N661" s="12"/>
      <c r="O661" s="13"/>
      <c r="P661" s="13"/>
    </row>
    <row r="662" spans="2:16" x14ac:dyDescent="0.2">
      <c r="B662" s="27"/>
      <c r="C662" s="27"/>
      <c r="D662" s="22"/>
      <c r="E662" s="28"/>
      <c r="F662" s="28"/>
      <c r="H662" s="29"/>
      <c r="I662" s="29"/>
      <c r="J662" s="30"/>
      <c r="K662" s="31"/>
      <c r="L662" s="31"/>
      <c r="N662" s="12"/>
      <c r="O662" s="13"/>
      <c r="P662" s="13"/>
    </row>
    <row r="663" spans="2:16" x14ac:dyDescent="0.2">
      <c r="B663" s="27"/>
      <c r="C663" s="27"/>
      <c r="D663" s="22"/>
      <c r="E663" s="28"/>
      <c r="F663" s="28"/>
      <c r="H663" s="29"/>
      <c r="I663" s="29"/>
      <c r="J663" s="30"/>
      <c r="K663" s="31"/>
      <c r="L663" s="31"/>
      <c r="N663" s="12"/>
      <c r="O663" s="13"/>
      <c r="P663" s="13"/>
    </row>
    <row r="664" spans="2:16" x14ac:dyDescent="0.2">
      <c r="B664" s="27"/>
      <c r="C664" s="27"/>
      <c r="D664" s="22"/>
      <c r="E664" s="28"/>
      <c r="F664" s="28"/>
      <c r="H664" s="29"/>
      <c r="I664" s="29"/>
      <c r="J664" s="30"/>
      <c r="K664" s="31"/>
      <c r="L664" s="31"/>
      <c r="N664" s="12"/>
      <c r="O664" s="13"/>
      <c r="P664" s="13"/>
    </row>
    <row r="665" spans="2:16" x14ac:dyDescent="0.2">
      <c r="B665" s="27"/>
      <c r="C665" s="27"/>
      <c r="D665" s="22"/>
      <c r="E665" s="28"/>
      <c r="F665" s="28"/>
      <c r="H665" s="29"/>
      <c r="I665" s="29"/>
      <c r="J665" s="30"/>
      <c r="K665" s="31"/>
      <c r="L665" s="31"/>
      <c r="N665" s="12"/>
      <c r="O665" s="13"/>
      <c r="P665" s="13"/>
    </row>
    <row r="666" spans="2:16" x14ac:dyDescent="0.2">
      <c r="B666" s="27"/>
      <c r="C666" s="27"/>
      <c r="D666" s="22"/>
      <c r="E666" s="28"/>
      <c r="F666" s="28"/>
      <c r="H666" s="29"/>
      <c r="I666" s="29"/>
      <c r="J666" s="30"/>
      <c r="K666" s="31"/>
      <c r="L666" s="31"/>
      <c r="N666" s="12"/>
      <c r="O666" s="13"/>
      <c r="P666" s="13"/>
    </row>
    <row r="667" spans="2:16" x14ac:dyDescent="0.2">
      <c r="B667" s="27"/>
      <c r="C667" s="27"/>
      <c r="D667" s="22"/>
      <c r="E667" s="28"/>
      <c r="F667" s="28"/>
      <c r="H667" s="29"/>
      <c r="I667" s="29"/>
      <c r="J667" s="30"/>
      <c r="K667" s="31"/>
      <c r="L667" s="31"/>
      <c r="N667" s="12"/>
      <c r="O667" s="13"/>
      <c r="P667" s="13"/>
    </row>
    <row r="668" spans="2:16" x14ac:dyDescent="0.2">
      <c r="B668" s="27"/>
      <c r="C668" s="27"/>
      <c r="D668" s="22"/>
      <c r="E668" s="28"/>
      <c r="F668" s="28"/>
      <c r="H668" s="29"/>
      <c r="I668" s="29"/>
      <c r="J668" s="30"/>
      <c r="K668" s="31"/>
      <c r="L668" s="31"/>
      <c r="N668" s="12"/>
      <c r="O668" s="13"/>
      <c r="P668" s="13"/>
    </row>
    <row r="669" spans="2:16" x14ac:dyDescent="0.2">
      <c r="B669" s="27"/>
      <c r="C669" s="27"/>
      <c r="D669" s="22"/>
      <c r="E669" s="28"/>
      <c r="F669" s="28"/>
      <c r="H669" s="29"/>
      <c r="I669" s="29"/>
      <c r="J669" s="30"/>
      <c r="K669" s="31"/>
      <c r="L669" s="31"/>
      <c r="N669" s="12"/>
      <c r="O669" s="13"/>
      <c r="P669" s="13"/>
    </row>
    <row r="670" spans="2:16" x14ac:dyDescent="0.2">
      <c r="B670" s="27"/>
      <c r="C670" s="27"/>
      <c r="D670" s="22"/>
      <c r="E670" s="28"/>
      <c r="F670" s="28"/>
      <c r="H670" s="29"/>
      <c r="I670" s="29"/>
      <c r="J670" s="30"/>
      <c r="K670" s="31"/>
      <c r="L670" s="31"/>
      <c r="N670" s="12"/>
      <c r="O670" s="13"/>
      <c r="P670" s="13"/>
    </row>
    <row r="671" spans="2:16" x14ac:dyDescent="0.2">
      <c r="B671" s="27"/>
      <c r="C671" s="27"/>
      <c r="D671" s="22"/>
      <c r="E671" s="28"/>
      <c r="F671" s="28"/>
      <c r="H671" s="29"/>
      <c r="I671" s="29"/>
      <c r="J671" s="30"/>
      <c r="K671" s="31"/>
      <c r="L671" s="31"/>
      <c r="N671" s="12"/>
      <c r="O671" s="13"/>
      <c r="P671" s="13"/>
    </row>
    <row r="672" spans="2:16" x14ac:dyDescent="0.2">
      <c r="B672" s="27"/>
      <c r="C672" s="27"/>
      <c r="D672" s="22"/>
      <c r="E672" s="28"/>
      <c r="F672" s="28"/>
      <c r="H672" s="29"/>
      <c r="I672" s="29"/>
      <c r="J672" s="30"/>
      <c r="K672" s="31"/>
      <c r="L672" s="31"/>
      <c r="N672" s="12"/>
      <c r="O672" s="13"/>
      <c r="P672" s="13"/>
    </row>
    <row r="673" spans="2:16" x14ac:dyDescent="0.2">
      <c r="B673" s="27"/>
      <c r="C673" s="27"/>
      <c r="D673" s="22"/>
      <c r="E673" s="28"/>
      <c r="F673" s="28"/>
      <c r="H673" s="29"/>
      <c r="I673" s="29"/>
      <c r="J673" s="30"/>
      <c r="K673" s="31"/>
      <c r="L673" s="31"/>
      <c r="N673" s="12"/>
      <c r="O673" s="13"/>
      <c r="P673" s="13"/>
    </row>
    <row r="674" spans="2:16" x14ac:dyDescent="0.2">
      <c r="B674" s="27"/>
      <c r="C674" s="27"/>
      <c r="D674" s="22"/>
      <c r="E674" s="28"/>
      <c r="F674" s="28"/>
      <c r="H674" s="29"/>
      <c r="I674" s="29"/>
      <c r="J674" s="30"/>
      <c r="K674" s="31"/>
      <c r="L674" s="31"/>
      <c r="N674" s="12"/>
      <c r="O674" s="13"/>
      <c r="P674" s="13"/>
    </row>
    <row r="675" spans="2:16" x14ac:dyDescent="0.2">
      <c r="B675" s="27"/>
      <c r="C675" s="27"/>
      <c r="D675" s="22"/>
      <c r="E675" s="28"/>
      <c r="F675" s="28"/>
      <c r="H675" s="29"/>
      <c r="I675" s="29"/>
      <c r="J675" s="30"/>
      <c r="K675" s="31"/>
      <c r="L675" s="31"/>
      <c r="N675" s="12"/>
      <c r="O675" s="13"/>
      <c r="P675" s="13"/>
    </row>
    <row r="676" spans="2:16" x14ac:dyDescent="0.2">
      <c r="B676" s="27"/>
      <c r="C676" s="27"/>
      <c r="D676" s="22"/>
      <c r="E676" s="28"/>
      <c r="F676" s="28"/>
      <c r="H676" s="29"/>
      <c r="I676" s="29"/>
      <c r="J676" s="30"/>
      <c r="K676" s="31"/>
      <c r="L676" s="31"/>
      <c r="N676" s="12"/>
      <c r="O676" s="13"/>
      <c r="P676" s="13"/>
    </row>
    <row r="677" spans="2:16" x14ac:dyDescent="0.2">
      <c r="B677" s="27"/>
      <c r="C677" s="27"/>
      <c r="D677" s="22"/>
      <c r="E677" s="28"/>
      <c r="F677" s="28"/>
      <c r="H677" s="29"/>
      <c r="I677" s="29"/>
      <c r="J677" s="30"/>
      <c r="K677" s="31"/>
      <c r="L677" s="31"/>
      <c r="N677" s="12"/>
      <c r="O677" s="13"/>
      <c r="P677" s="13"/>
    </row>
    <row r="678" spans="2:16" x14ac:dyDescent="0.2">
      <c r="B678" s="27"/>
      <c r="C678" s="27"/>
      <c r="D678" s="22"/>
      <c r="E678" s="28"/>
      <c r="F678" s="28"/>
      <c r="H678" s="29"/>
      <c r="I678" s="29"/>
      <c r="J678" s="30"/>
      <c r="K678" s="31"/>
      <c r="L678" s="31"/>
      <c r="N678" s="12"/>
      <c r="O678" s="13"/>
      <c r="P678" s="13"/>
    </row>
    <row r="679" spans="2:16" x14ac:dyDescent="0.2">
      <c r="B679" s="27"/>
      <c r="C679" s="27"/>
      <c r="D679" s="22"/>
      <c r="E679" s="28"/>
      <c r="F679" s="28"/>
      <c r="H679" s="29"/>
      <c r="I679" s="29"/>
      <c r="J679" s="30"/>
      <c r="K679" s="31"/>
      <c r="L679" s="31"/>
      <c r="N679" s="12"/>
      <c r="O679" s="13"/>
      <c r="P679" s="13"/>
    </row>
    <row r="680" spans="2:16" x14ac:dyDescent="0.2">
      <c r="B680" s="27"/>
      <c r="C680" s="27"/>
      <c r="D680" s="22"/>
      <c r="E680" s="28"/>
      <c r="F680" s="28"/>
      <c r="H680" s="29"/>
      <c r="I680" s="29"/>
      <c r="J680" s="30"/>
      <c r="K680" s="31"/>
      <c r="L680" s="31"/>
      <c r="N680" s="12"/>
      <c r="O680" s="13"/>
      <c r="P680" s="13"/>
    </row>
    <row r="681" spans="2:16" x14ac:dyDescent="0.2">
      <c r="B681" s="27"/>
      <c r="C681" s="27"/>
      <c r="D681" s="22"/>
      <c r="E681" s="28"/>
      <c r="F681" s="28"/>
      <c r="H681" s="29"/>
      <c r="I681" s="29"/>
      <c r="J681" s="30"/>
      <c r="K681" s="31"/>
      <c r="L681" s="31"/>
      <c r="N681" s="12"/>
      <c r="O681" s="13"/>
      <c r="P681" s="13"/>
    </row>
    <row r="682" spans="2:16" x14ac:dyDescent="0.2">
      <c r="B682" s="27"/>
      <c r="C682" s="27"/>
      <c r="D682" s="22"/>
      <c r="E682" s="28"/>
      <c r="F682" s="28"/>
      <c r="H682" s="29"/>
      <c r="I682" s="29"/>
      <c r="J682" s="30"/>
      <c r="K682" s="31"/>
      <c r="L682" s="31"/>
      <c r="N682" s="12"/>
      <c r="O682" s="13"/>
      <c r="P682" s="13"/>
    </row>
    <row r="683" spans="2:16" x14ac:dyDescent="0.2">
      <c r="B683" s="27"/>
      <c r="C683" s="27"/>
      <c r="D683" s="22"/>
      <c r="E683" s="28"/>
      <c r="F683" s="28"/>
      <c r="H683" s="29"/>
      <c r="I683" s="29"/>
      <c r="J683" s="30"/>
      <c r="K683" s="31"/>
      <c r="L683" s="31"/>
      <c r="N683" s="12"/>
      <c r="O683" s="13"/>
      <c r="P683" s="13"/>
    </row>
    <row r="684" spans="2:16" x14ac:dyDescent="0.2">
      <c r="B684" s="27"/>
      <c r="C684" s="27"/>
      <c r="D684" s="22"/>
      <c r="E684" s="28"/>
      <c r="F684" s="28"/>
      <c r="H684" s="29"/>
      <c r="I684" s="29"/>
      <c r="J684" s="30"/>
      <c r="K684" s="31"/>
      <c r="L684" s="31"/>
      <c r="N684" s="12"/>
      <c r="O684" s="13"/>
      <c r="P684" s="13"/>
    </row>
    <row r="685" spans="2:16" x14ac:dyDescent="0.2">
      <c r="B685" s="27"/>
      <c r="C685" s="27"/>
      <c r="D685" s="22"/>
      <c r="E685" s="28"/>
      <c r="F685" s="28"/>
      <c r="H685" s="29"/>
      <c r="I685" s="29"/>
      <c r="J685" s="30"/>
      <c r="K685" s="31"/>
      <c r="L685" s="31"/>
      <c r="N685" s="12"/>
      <c r="O685" s="13"/>
      <c r="P685" s="13"/>
    </row>
    <row r="686" spans="2:16" x14ac:dyDescent="0.2">
      <c r="B686" s="27"/>
      <c r="C686" s="27"/>
      <c r="D686" s="22"/>
      <c r="E686" s="28"/>
      <c r="F686" s="28"/>
      <c r="H686" s="29"/>
      <c r="I686" s="29"/>
      <c r="J686" s="30"/>
      <c r="K686" s="31"/>
      <c r="L686" s="31"/>
      <c r="N686" s="12"/>
      <c r="O686" s="13"/>
      <c r="P686" s="13"/>
    </row>
    <row r="687" spans="2:16" x14ac:dyDescent="0.2">
      <c r="B687" s="27"/>
      <c r="C687" s="27"/>
      <c r="D687" s="22"/>
      <c r="E687" s="28"/>
      <c r="F687" s="28"/>
      <c r="H687" s="29"/>
      <c r="I687" s="29"/>
      <c r="J687" s="30"/>
      <c r="K687" s="31"/>
      <c r="L687" s="31"/>
      <c r="N687" s="12"/>
      <c r="O687" s="13"/>
      <c r="P687" s="13"/>
    </row>
    <row r="688" spans="2:16" x14ac:dyDescent="0.2">
      <c r="B688" s="27"/>
      <c r="C688" s="27"/>
      <c r="D688" s="22"/>
      <c r="E688" s="28"/>
      <c r="F688" s="28"/>
      <c r="H688" s="29"/>
      <c r="I688" s="29"/>
      <c r="J688" s="30"/>
      <c r="K688" s="31"/>
      <c r="L688" s="31"/>
      <c r="N688" s="12"/>
      <c r="O688" s="13"/>
      <c r="P688" s="13"/>
    </row>
    <row r="689" spans="2:16" x14ac:dyDescent="0.2">
      <c r="B689" s="27"/>
      <c r="C689" s="27"/>
      <c r="D689" s="22"/>
      <c r="E689" s="28"/>
      <c r="F689" s="28"/>
      <c r="H689" s="29"/>
      <c r="I689" s="29"/>
      <c r="J689" s="30"/>
      <c r="K689" s="31"/>
      <c r="L689" s="31"/>
      <c r="N689" s="12"/>
      <c r="O689" s="13"/>
      <c r="P689" s="13"/>
    </row>
    <row r="690" spans="2:16" x14ac:dyDescent="0.2">
      <c r="B690" s="27"/>
      <c r="C690" s="27"/>
      <c r="D690" s="22"/>
      <c r="E690" s="28"/>
      <c r="F690" s="28"/>
      <c r="H690" s="29"/>
      <c r="I690" s="29"/>
      <c r="J690" s="30"/>
      <c r="K690" s="31"/>
      <c r="L690" s="31"/>
      <c r="N690" s="12"/>
      <c r="O690" s="13"/>
      <c r="P690" s="13"/>
    </row>
    <row r="691" spans="2:16" x14ac:dyDescent="0.2">
      <c r="B691" s="27"/>
      <c r="C691" s="27"/>
      <c r="D691" s="22"/>
      <c r="E691" s="28"/>
      <c r="F691" s="28"/>
      <c r="H691" s="29"/>
      <c r="I691" s="29"/>
      <c r="J691" s="30"/>
      <c r="K691" s="31"/>
      <c r="L691" s="31"/>
      <c r="N691" s="12"/>
      <c r="O691" s="13"/>
      <c r="P691" s="13"/>
    </row>
    <row r="692" spans="2:16" x14ac:dyDescent="0.2">
      <c r="B692" s="27"/>
      <c r="C692" s="27"/>
      <c r="D692" s="22"/>
      <c r="E692" s="28"/>
      <c r="F692" s="28"/>
      <c r="H692" s="29"/>
      <c r="I692" s="29"/>
      <c r="J692" s="30"/>
      <c r="K692" s="31"/>
      <c r="L692" s="31"/>
      <c r="N692" s="12"/>
      <c r="O692" s="13"/>
      <c r="P692" s="13"/>
    </row>
    <row r="693" spans="2:16" x14ac:dyDescent="0.2">
      <c r="B693" s="27"/>
      <c r="C693" s="27"/>
      <c r="D693" s="22"/>
      <c r="E693" s="28"/>
      <c r="F693" s="28"/>
      <c r="H693" s="29"/>
      <c r="I693" s="29"/>
      <c r="J693" s="30"/>
      <c r="K693" s="31"/>
      <c r="L693" s="31"/>
      <c r="N693" s="12"/>
      <c r="O693" s="13"/>
      <c r="P693" s="13"/>
    </row>
    <row r="694" spans="2:16" x14ac:dyDescent="0.2">
      <c r="B694" s="27"/>
      <c r="C694" s="27"/>
      <c r="D694" s="22"/>
      <c r="E694" s="28"/>
      <c r="F694" s="28"/>
      <c r="H694" s="29"/>
      <c r="I694" s="29"/>
      <c r="J694" s="30"/>
      <c r="K694" s="31"/>
      <c r="L694" s="31"/>
      <c r="N694" s="12"/>
      <c r="O694" s="13"/>
      <c r="P694" s="13"/>
    </row>
    <row r="695" spans="2:16" x14ac:dyDescent="0.2">
      <c r="B695" s="27"/>
      <c r="C695" s="27"/>
      <c r="D695" s="22"/>
      <c r="E695" s="28"/>
      <c r="F695" s="28"/>
      <c r="H695" s="29"/>
      <c r="I695" s="29"/>
      <c r="J695" s="30"/>
      <c r="K695" s="31"/>
      <c r="L695" s="31"/>
      <c r="N695" s="12"/>
      <c r="O695" s="13"/>
      <c r="P695" s="13"/>
    </row>
    <row r="696" spans="2:16" x14ac:dyDescent="0.2">
      <c r="B696" s="27"/>
      <c r="C696" s="27"/>
      <c r="D696" s="22"/>
      <c r="E696" s="28"/>
      <c r="F696" s="28"/>
      <c r="H696" s="29"/>
      <c r="I696" s="29"/>
      <c r="J696" s="30"/>
      <c r="K696" s="31"/>
      <c r="L696" s="31"/>
      <c r="N696" s="12"/>
      <c r="O696" s="13"/>
      <c r="P696" s="13"/>
    </row>
    <row r="697" spans="2:16" x14ac:dyDescent="0.2">
      <c r="B697" s="27"/>
      <c r="C697" s="27"/>
      <c r="D697" s="22"/>
      <c r="E697" s="28"/>
      <c r="F697" s="28"/>
      <c r="H697" s="29"/>
      <c r="I697" s="29"/>
      <c r="J697" s="30"/>
      <c r="K697" s="31"/>
      <c r="L697" s="31"/>
      <c r="N697" s="12"/>
      <c r="O697" s="13"/>
      <c r="P697" s="13"/>
    </row>
    <row r="698" spans="2:16" x14ac:dyDescent="0.2">
      <c r="B698" s="27"/>
      <c r="C698" s="27"/>
      <c r="D698" s="22"/>
      <c r="E698" s="28"/>
      <c r="F698" s="28"/>
      <c r="H698" s="29"/>
      <c r="I698" s="29"/>
      <c r="J698" s="30"/>
      <c r="K698" s="31"/>
      <c r="L698" s="31"/>
      <c r="N698" s="12"/>
      <c r="O698" s="13"/>
      <c r="P698" s="13"/>
    </row>
    <row r="699" spans="2:16" x14ac:dyDescent="0.2">
      <c r="B699" s="27"/>
      <c r="C699" s="27"/>
      <c r="D699" s="22"/>
      <c r="E699" s="28"/>
      <c r="F699" s="28"/>
      <c r="H699" s="29"/>
      <c r="I699" s="29"/>
      <c r="J699" s="30"/>
      <c r="K699" s="31"/>
      <c r="L699" s="31"/>
      <c r="N699" s="12"/>
      <c r="O699" s="13"/>
      <c r="P699" s="13"/>
    </row>
    <row r="700" spans="2:16" x14ac:dyDescent="0.2">
      <c r="B700" s="27"/>
      <c r="C700" s="27"/>
      <c r="D700" s="22"/>
      <c r="E700" s="28"/>
      <c r="F700" s="28"/>
      <c r="H700" s="29"/>
      <c r="I700" s="29"/>
      <c r="J700" s="30"/>
      <c r="K700" s="31"/>
      <c r="L700" s="31"/>
      <c r="N700" s="12"/>
      <c r="O700" s="13"/>
      <c r="P700" s="13"/>
    </row>
    <row r="701" spans="2:16" x14ac:dyDescent="0.2">
      <c r="B701" s="27"/>
      <c r="C701" s="27"/>
      <c r="D701" s="22"/>
      <c r="E701" s="28"/>
      <c r="F701" s="28"/>
      <c r="H701" s="29"/>
      <c r="I701" s="29"/>
      <c r="J701" s="30"/>
      <c r="K701" s="31"/>
      <c r="L701" s="31"/>
      <c r="N701" s="12"/>
      <c r="O701" s="13"/>
      <c r="P701" s="13"/>
    </row>
    <row r="702" spans="2:16" x14ac:dyDescent="0.2">
      <c r="B702" s="27"/>
      <c r="C702" s="27"/>
      <c r="D702" s="22"/>
      <c r="E702" s="28"/>
      <c r="F702" s="28"/>
      <c r="H702" s="29"/>
      <c r="I702" s="29"/>
      <c r="J702" s="30"/>
      <c r="K702" s="31"/>
      <c r="L702" s="31"/>
      <c r="N702" s="12"/>
      <c r="O702" s="13"/>
      <c r="P702" s="13"/>
    </row>
    <row r="703" spans="2:16" x14ac:dyDescent="0.2">
      <c r="B703" s="27"/>
      <c r="C703" s="27"/>
      <c r="D703" s="22"/>
      <c r="E703" s="28"/>
      <c r="F703" s="28"/>
      <c r="H703" s="29"/>
      <c r="I703" s="29"/>
      <c r="J703" s="30"/>
      <c r="K703" s="31"/>
      <c r="L703" s="31"/>
      <c r="N703" s="12"/>
      <c r="O703" s="13"/>
      <c r="P703" s="13"/>
    </row>
    <row r="704" spans="2:16" x14ac:dyDescent="0.2">
      <c r="B704" s="27"/>
      <c r="C704" s="27"/>
      <c r="D704" s="22"/>
      <c r="E704" s="28"/>
      <c r="F704" s="28"/>
      <c r="H704" s="29"/>
      <c r="I704" s="29"/>
      <c r="J704" s="30"/>
      <c r="K704" s="31"/>
      <c r="L704" s="31"/>
      <c r="N704" s="12"/>
      <c r="O704" s="13"/>
      <c r="P704" s="13"/>
    </row>
    <row r="705" spans="2:16" x14ac:dyDescent="0.2">
      <c r="B705" s="27"/>
      <c r="C705" s="27"/>
      <c r="D705" s="22"/>
      <c r="E705" s="28"/>
      <c r="F705" s="28"/>
      <c r="H705" s="29"/>
      <c r="I705" s="29"/>
      <c r="J705" s="30"/>
      <c r="K705" s="31"/>
      <c r="L705" s="31"/>
      <c r="N705" s="12"/>
      <c r="O705" s="13"/>
      <c r="P705" s="13"/>
    </row>
    <row r="706" spans="2:16" x14ac:dyDescent="0.2">
      <c r="B706" s="27"/>
      <c r="C706" s="27"/>
      <c r="D706" s="22"/>
      <c r="E706" s="28"/>
      <c r="F706" s="28"/>
      <c r="H706" s="29"/>
      <c r="I706" s="29"/>
      <c r="J706" s="30"/>
      <c r="K706" s="31"/>
      <c r="L706" s="31"/>
      <c r="N706" s="12"/>
      <c r="O706" s="13"/>
      <c r="P706" s="13"/>
    </row>
    <row r="707" spans="2:16" x14ac:dyDescent="0.2">
      <c r="B707" s="27"/>
      <c r="C707" s="27"/>
      <c r="D707" s="22"/>
      <c r="E707" s="28"/>
      <c r="F707" s="28"/>
      <c r="H707" s="29"/>
      <c r="I707" s="29"/>
      <c r="J707" s="30"/>
      <c r="K707" s="31"/>
      <c r="L707" s="31"/>
      <c r="N707" s="12"/>
      <c r="O707" s="13"/>
      <c r="P707" s="13"/>
    </row>
    <row r="708" spans="2:16" x14ac:dyDescent="0.2">
      <c r="B708" s="27"/>
      <c r="C708" s="27"/>
      <c r="D708" s="22"/>
      <c r="E708" s="28"/>
      <c r="F708" s="28"/>
      <c r="H708" s="29"/>
      <c r="I708" s="29"/>
      <c r="J708" s="30"/>
      <c r="K708" s="31"/>
      <c r="L708" s="31"/>
      <c r="N708" s="12"/>
      <c r="O708" s="13"/>
      <c r="P708" s="13"/>
    </row>
    <row r="709" spans="2:16" x14ac:dyDescent="0.2">
      <c r="B709" s="27"/>
      <c r="C709" s="27"/>
      <c r="D709" s="22"/>
      <c r="E709" s="28"/>
      <c r="F709" s="28"/>
      <c r="H709" s="29"/>
      <c r="I709" s="29"/>
      <c r="J709" s="30"/>
      <c r="K709" s="31"/>
      <c r="L709" s="31"/>
      <c r="N709" s="12"/>
      <c r="O709" s="13"/>
      <c r="P709" s="13"/>
    </row>
    <row r="710" spans="2:16" x14ac:dyDescent="0.2">
      <c r="B710" s="27"/>
      <c r="C710" s="27"/>
      <c r="D710" s="22"/>
      <c r="E710" s="28"/>
      <c r="F710" s="28"/>
      <c r="H710" s="29"/>
      <c r="I710" s="29"/>
      <c r="J710" s="30"/>
      <c r="K710" s="31"/>
      <c r="L710" s="31"/>
      <c r="N710" s="12"/>
      <c r="O710" s="13"/>
      <c r="P710" s="13"/>
    </row>
    <row r="711" spans="2:16" x14ac:dyDescent="0.2">
      <c r="B711" s="27"/>
      <c r="C711" s="27"/>
      <c r="D711" s="22"/>
      <c r="E711" s="28"/>
      <c r="F711" s="28"/>
      <c r="H711" s="29"/>
      <c r="I711" s="29"/>
      <c r="J711" s="30"/>
      <c r="K711" s="31"/>
      <c r="L711" s="31"/>
      <c r="N711" s="12"/>
      <c r="O711" s="13"/>
      <c r="P711" s="13"/>
    </row>
    <row r="712" spans="2:16" x14ac:dyDescent="0.2">
      <c r="B712" s="27"/>
      <c r="C712" s="27"/>
      <c r="D712" s="22"/>
      <c r="E712" s="28"/>
      <c r="F712" s="28"/>
      <c r="H712" s="29"/>
      <c r="I712" s="29"/>
      <c r="J712" s="30"/>
      <c r="K712" s="31"/>
      <c r="L712" s="31"/>
      <c r="N712" s="12"/>
      <c r="O712" s="13"/>
      <c r="P712" s="13"/>
    </row>
    <row r="713" spans="2:16" x14ac:dyDescent="0.2">
      <c r="B713" s="27"/>
      <c r="C713" s="27"/>
      <c r="D713" s="22"/>
      <c r="E713" s="28"/>
      <c r="F713" s="28"/>
      <c r="H713" s="29"/>
      <c r="I713" s="29"/>
      <c r="J713" s="30"/>
      <c r="K713" s="31"/>
      <c r="L713" s="31"/>
      <c r="N713" s="12"/>
      <c r="O713" s="13"/>
      <c r="P713" s="13"/>
    </row>
    <row r="714" spans="2:16" x14ac:dyDescent="0.2">
      <c r="B714" s="27"/>
      <c r="C714" s="27"/>
      <c r="D714" s="22"/>
      <c r="E714" s="28"/>
      <c r="F714" s="28"/>
      <c r="H714" s="29"/>
      <c r="I714" s="29"/>
      <c r="J714" s="30"/>
      <c r="K714" s="31"/>
      <c r="L714" s="31"/>
      <c r="N714" s="12"/>
      <c r="O714" s="13"/>
      <c r="P714" s="13"/>
    </row>
    <row r="715" spans="2:16" x14ac:dyDescent="0.2">
      <c r="B715" s="27"/>
      <c r="C715" s="27"/>
      <c r="D715" s="22"/>
      <c r="E715" s="28"/>
      <c r="F715" s="28"/>
      <c r="H715" s="29"/>
      <c r="I715" s="29"/>
      <c r="J715" s="30"/>
      <c r="K715" s="31"/>
      <c r="L715" s="31"/>
      <c r="N715" s="12"/>
      <c r="O715" s="13"/>
      <c r="P715" s="13"/>
    </row>
    <row r="716" spans="2:16" x14ac:dyDescent="0.2">
      <c r="B716" s="27"/>
      <c r="C716" s="27"/>
      <c r="D716" s="22"/>
      <c r="E716" s="28"/>
      <c r="F716" s="28"/>
      <c r="H716" s="29"/>
      <c r="I716" s="29"/>
      <c r="J716" s="30"/>
      <c r="K716" s="31"/>
      <c r="L716" s="31"/>
      <c r="N716" s="12"/>
      <c r="O716" s="13"/>
      <c r="P716" s="13"/>
    </row>
    <row r="717" spans="2:16" x14ac:dyDescent="0.2">
      <c r="B717" s="27"/>
      <c r="C717" s="27"/>
      <c r="D717" s="22"/>
      <c r="E717" s="28"/>
      <c r="F717" s="28"/>
      <c r="H717" s="29"/>
      <c r="I717" s="29"/>
      <c r="J717" s="30"/>
      <c r="K717" s="31"/>
      <c r="L717" s="31"/>
      <c r="N717" s="12"/>
      <c r="O717" s="13"/>
      <c r="P717" s="13"/>
    </row>
    <row r="718" spans="2:16" x14ac:dyDescent="0.2">
      <c r="B718" s="27"/>
      <c r="C718" s="27"/>
      <c r="D718" s="22"/>
      <c r="E718" s="28"/>
      <c r="F718" s="28"/>
      <c r="H718" s="29"/>
      <c r="I718" s="29"/>
      <c r="J718" s="30"/>
      <c r="K718" s="31"/>
      <c r="L718" s="31"/>
      <c r="N718" s="12"/>
      <c r="O718" s="13"/>
      <c r="P718" s="13"/>
    </row>
    <row r="719" spans="2:16" x14ac:dyDescent="0.2">
      <c r="B719" s="27"/>
      <c r="C719" s="27"/>
      <c r="D719" s="22"/>
      <c r="E719" s="28"/>
      <c r="F719" s="28"/>
      <c r="H719" s="29"/>
      <c r="I719" s="29"/>
      <c r="J719" s="30"/>
      <c r="K719" s="31"/>
      <c r="L719" s="31"/>
      <c r="N719" s="12"/>
      <c r="O719" s="13"/>
      <c r="P719" s="13"/>
    </row>
    <row r="720" spans="2:16" x14ac:dyDescent="0.2">
      <c r="B720" s="27"/>
      <c r="C720" s="27"/>
      <c r="D720" s="22"/>
      <c r="E720" s="28"/>
      <c r="F720" s="28"/>
      <c r="H720" s="29"/>
      <c r="I720" s="29"/>
      <c r="J720" s="30"/>
      <c r="K720" s="31"/>
      <c r="L720" s="31"/>
      <c r="N720" s="12"/>
      <c r="O720" s="13"/>
      <c r="P720" s="13"/>
    </row>
    <row r="721" spans="2:16" x14ac:dyDescent="0.2">
      <c r="B721" s="27"/>
      <c r="C721" s="27"/>
      <c r="D721" s="22"/>
      <c r="E721" s="28"/>
      <c r="F721" s="28"/>
      <c r="H721" s="29"/>
      <c r="I721" s="29"/>
      <c r="J721" s="30"/>
      <c r="K721" s="31"/>
      <c r="L721" s="31"/>
      <c r="N721" s="12"/>
      <c r="O721" s="13"/>
      <c r="P721" s="13"/>
    </row>
    <row r="722" spans="2:16" x14ac:dyDescent="0.2">
      <c r="B722" s="27"/>
      <c r="C722" s="27"/>
      <c r="D722" s="22"/>
      <c r="E722" s="28"/>
      <c r="F722" s="28"/>
      <c r="H722" s="29"/>
      <c r="I722" s="29"/>
      <c r="J722" s="30"/>
      <c r="K722" s="31"/>
      <c r="L722" s="31"/>
      <c r="N722" s="12"/>
      <c r="O722" s="13"/>
      <c r="P722" s="13"/>
    </row>
    <row r="723" spans="2:16" x14ac:dyDescent="0.2">
      <c r="B723" s="27"/>
      <c r="C723" s="27"/>
      <c r="D723" s="22"/>
      <c r="E723" s="28"/>
      <c r="F723" s="28"/>
      <c r="H723" s="29"/>
      <c r="I723" s="29"/>
      <c r="J723" s="30"/>
      <c r="K723" s="31"/>
      <c r="L723" s="31"/>
      <c r="N723" s="12"/>
      <c r="O723" s="13"/>
      <c r="P723" s="13"/>
    </row>
    <row r="724" spans="2:16" x14ac:dyDescent="0.2">
      <c r="B724" s="27"/>
      <c r="C724" s="27"/>
      <c r="D724" s="22"/>
      <c r="E724" s="28"/>
      <c r="F724" s="28"/>
      <c r="H724" s="29"/>
      <c r="I724" s="29"/>
      <c r="J724" s="30"/>
      <c r="K724" s="31"/>
      <c r="L724" s="31"/>
      <c r="N724" s="12"/>
      <c r="O724" s="13"/>
      <c r="P724" s="13"/>
    </row>
    <row r="725" spans="2:16" x14ac:dyDescent="0.2">
      <c r="B725" s="27"/>
      <c r="C725" s="27"/>
      <c r="D725" s="22"/>
      <c r="E725" s="28"/>
      <c r="F725" s="28"/>
      <c r="H725" s="29"/>
      <c r="I725" s="29"/>
      <c r="J725" s="30"/>
      <c r="K725" s="31"/>
      <c r="L725" s="31"/>
      <c r="N725" s="12"/>
      <c r="O725" s="13"/>
      <c r="P725" s="13"/>
    </row>
    <row r="726" spans="2:16" x14ac:dyDescent="0.2">
      <c r="B726" s="27"/>
      <c r="C726" s="27"/>
      <c r="D726" s="22"/>
      <c r="E726" s="28"/>
      <c r="F726" s="28"/>
      <c r="H726" s="29"/>
      <c r="I726" s="29"/>
      <c r="J726" s="30"/>
      <c r="K726" s="31"/>
      <c r="L726" s="31"/>
      <c r="N726" s="12"/>
      <c r="O726" s="13"/>
      <c r="P726" s="13"/>
    </row>
    <row r="727" spans="2:16" x14ac:dyDescent="0.2">
      <c r="B727" s="27"/>
      <c r="C727" s="27"/>
      <c r="D727" s="22"/>
      <c r="E727" s="28"/>
      <c r="F727" s="28"/>
      <c r="H727" s="29"/>
      <c r="I727" s="29"/>
      <c r="J727" s="30"/>
      <c r="K727" s="31"/>
      <c r="L727" s="31"/>
      <c r="N727" s="12"/>
      <c r="O727" s="13"/>
      <c r="P727" s="13"/>
    </row>
    <row r="728" spans="2:16" x14ac:dyDescent="0.2">
      <c r="B728" s="27"/>
      <c r="C728" s="27"/>
      <c r="D728" s="22"/>
      <c r="E728" s="28"/>
      <c r="F728" s="28"/>
      <c r="H728" s="29"/>
      <c r="I728" s="29"/>
      <c r="J728" s="30"/>
      <c r="K728" s="31"/>
      <c r="L728" s="31"/>
      <c r="N728" s="12"/>
      <c r="O728" s="13"/>
      <c r="P728" s="13"/>
    </row>
    <row r="729" spans="2:16" x14ac:dyDescent="0.2">
      <c r="B729" s="27"/>
      <c r="C729" s="27"/>
      <c r="D729" s="22"/>
      <c r="E729" s="28"/>
      <c r="F729" s="28"/>
      <c r="H729" s="29"/>
      <c r="I729" s="29"/>
      <c r="J729" s="30"/>
      <c r="K729" s="31"/>
      <c r="L729" s="31"/>
      <c r="N729" s="12"/>
      <c r="O729" s="13"/>
      <c r="P729" s="13"/>
    </row>
    <row r="730" spans="2:16" x14ac:dyDescent="0.2">
      <c r="B730" s="27"/>
      <c r="C730" s="27"/>
      <c r="D730" s="22"/>
      <c r="E730" s="28"/>
      <c r="F730" s="28"/>
      <c r="H730" s="29"/>
      <c r="I730" s="29"/>
      <c r="J730" s="30"/>
      <c r="K730" s="31"/>
      <c r="L730" s="31"/>
      <c r="N730" s="12"/>
      <c r="O730" s="13"/>
      <c r="P730" s="13"/>
    </row>
    <row r="731" spans="2:16" x14ac:dyDescent="0.2">
      <c r="B731" s="27"/>
      <c r="C731" s="27"/>
      <c r="D731" s="22"/>
      <c r="E731" s="28"/>
      <c r="F731" s="28"/>
      <c r="H731" s="29"/>
      <c r="I731" s="29"/>
      <c r="J731" s="30"/>
      <c r="K731" s="31"/>
      <c r="L731" s="31"/>
      <c r="N731" s="12"/>
      <c r="O731" s="13"/>
      <c r="P731" s="13"/>
    </row>
    <row r="732" spans="2:16" x14ac:dyDescent="0.2">
      <c r="B732" s="27"/>
      <c r="C732" s="27"/>
      <c r="D732" s="22"/>
      <c r="E732" s="28"/>
      <c r="F732" s="28"/>
      <c r="H732" s="29"/>
      <c r="I732" s="29"/>
      <c r="J732" s="30"/>
      <c r="K732" s="31"/>
      <c r="L732" s="31"/>
      <c r="N732" s="12"/>
      <c r="O732" s="13"/>
      <c r="P732" s="13"/>
    </row>
    <row r="733" spans="2:16" x14ac:dyDescent="0.2">
      <c r="B733" s="27"/>
      <c r="C733" s="27"/>
      <c r="D733" s="22"/>
      <c r="E733" s="28"/>
      <c r="F733" s="28"/>
      <c r="H733" s="29"/>
      <c r="I733" s="29"/>
      <c r="J733" s="30"/>
      <c r="K733" s="31"/>
      <c r="L733" s="31"/>
      <c r="N733" s="12"/>
      <c r="O733" s="13"/>
      <c r="P733" s="13"/>
    </row>
    <row r="734" spans="2:16" x14ac:dyDescent="0.2">
      <c r="B734" s="27"/>
      <c r="C734" s="27"/>
      <c r="D734" s="22"/>
      <c r="E734" s="28"/>
      <c r="F734" s="28"/>
      <c r="H734" s="29"/>
      <c r="I734" s="29"/>
      <c r="J734" s="30"/>
      <c r="K734" s="31"/>
      <c r="L734" s="31"/>
      <c r="N734" s="12"/>
      <c r="O734" s="13"/>
      <c r="P734" s="13"/>
    </row>
    <row r="735" spans="2:16" x14ac:dyDescent="0.2">
      <c r="B735" s="27"/>
      <c r="C735" s="27"/>
      <c r="D735" s="22"/>
      <c r="E735" s="28"/>
      <c r="F735" s="28"/>
      <c r="H735" s="29"/>
      <c r="I735" s="29"/>
      <c r="J735" s="30"/>
      <c r="K735" s="31"/>
      <c r="L735" s="31"/>
      <c r="N735" s="12"/>
      <c r="O735" s="13"/>
      <c r="P735" s="13"/>
    </row>
    <row r="736" spans="2:16" x14ac:dyDescent="0.2">
      <c r="B736" s="27"/>
      <c r="C736" s="27"/>
      <c r="D736" s="22"/>
      <c r="E736" s="28"/>
      <c r="F736" s="28"/>
      <c r="H736" s="29"/>
      <c r="I736" s="29"/>
      <c r="J736" s="30"/>
      <c r="K736" s="31"/>
      <c r="L736" s="31"/>
      <c r="N736" s="12"/>
      <c r="O736" s="13"/>
      <c r="P736" s="13"/>
    </row>
    <row r="737" spans="2:16" x14ac:dyDescent="0.2">
      <c r="B737" s="27"/>
      <c r="C737" s="27"/>
      <c r="D737" s="22"/>
      <c r="E737" s="28"/>
      <c r="F737" s="28"/>
      <c r="H737" s="29"/>
      <c r="I737" s="29"/>
      <c r="J737" s="30"/>
      <c r="K737" s="31"/>
      <c r="L737" s="31"/>
      <c r="N737" s="12"/>
      <c r="O737" s="13"/>
      <c r="P737" s="13"/>
    </row>
    <row r="738" spans="2:16" x14ac:dyDescent="0.2">
      <c r="B738" s="27"/>
      <c r="C738" s="27"/>
      <c r="D738" s="22"/>
      <c r="E738" s="28"/>
      <c r="F738" s="28"/>
      <c r="H738" s="29"/>
      <c r="I738" s="29"/>
      <c r="J738" s="30"/>
      <c r="K738" s="31"/>
      <c r="L738" s="31"/>
      <c r="N738" s="12"/>
      <c r="O738" s="13"/>
      <c r="P738" s="13"/>
    </row>
    <row r="739" spans="2:16" x14ac:dyDescent="0.2">
      <c r="B739" s="27"/>
      <c r="C739" s="27"/>
      <c r="D739" s="22"/>
      <c r="E739" s="28"/>
      <c r="F739" s="28"/>
      <c r="H739" s="29"/>
      <c r="I739" s="29"/>
      <c r="J739" s="30"/>
      <c r="K739" s="31"/>
      <c r="L739" s="31"/>
      <c r="N739" s="12"/>
      <c r="O739" s="13"/>
      <c r="P739" s="13"/>
    </row>
    <row r="740" spans="2:16" x14ac:dyDescent="0.2">
      <c r="B740" s="27"/>
      <c r="C740" s="27"/>
      <c r="D740" s="22"/>
      <c r="E740" s="28"/>
      <c r="F740" s="28"/>
      <c r="H740" s="29"/>
      <c r="I740" s="29"/>
      <c r="J740" s="30"/>
      <c r="K740" s="31"/>
      <c r="L740" s="31"/>
      <c r="N740" s="12"/>
      <c r="O740" s="13"/>
      <c r="P740" s="13"/>
    </row>
    <row r="741" spans="2:16" x14ac:dyDescent="0.2">
      <c r="B741" s="27"/>
      <c r="C741" s="27"/>
      <c r="D741" s="22"/>
      <c r="E741" s="28"/>
      <c r="F741" s="28"/>
      <c r="H741" s="29"/>
      <c r="I741" s="29"/>
      <c r="J741" s="30"/>
      <c r="K741" s="31"/>
      <c r="L741" s="31"/>
      <c r="N741" s="12"/>
      <c r="O741" s="13"/>
      <c r="P741" s="13"/>
    </row>
    <row r="742" spans="2:16" x14ac:dyDescent="0.2">
      <c r="B742" s="27"/>
      <c r="C742" s="27"/>
      <c r="D742" s="22"/>
      <c r="E742" s="28"/>
      <c r="F742" s="28"/>
      <c r="H742" s="29"/>
      <c r="I742" s="29"/>
      <c r="J742" s="30"/>
      <c r="K742" s="31"/>
      <c r="L742" s="31"/>
      <c r="N742" s="12"/>
      <c r="O742" s="13"/>
      <c r="P742" s="13"/>
    </row>
    <row r="743" spans="2:16" x14ac:dyDescent="0.2">
      <c r="B743" s="27"/>
      <c r="C743" s="27"/>
      <c r="D743" s="22"/>
      <c r="E743" s="28"/>
      <c r="F743" s="28"/>
      <c r="H743" s="29"/>
      <c r="I743" s="29"/>
      <c r="J743" s="30"/>
      <c r="K743" s="31"/>
      <c r="L743" s="31"/>
      <c r="N743" s="12"/>
      <c r="O743" s="13"/>
      <c r="P743" s="13"/>
    </row>
    <row r="744" spans="2:16" x14ac:dyDescent="0.2">
      <c r="B744" s="27"/>
      <c r="C744" s="27"/>
      <c r="D744" s="22"/>
      <c r="E744" s="28"/>
      <c r="F744" s="28"/>
      <c r="H744" s="29"/>
      <c r="I744" s="29"/>
      <c r="J744" s="30"/>
      <c r="K744" s="31"/>
      <c r="L744" s="31"/>
      <c r="N744" s="12"/>
      <c r="O744" s="13"/>
      <c r="P744" s="13"/>
    </row>
    <row r="745" spans="2:16" x14ac:dyDescent="0.2">
      <c r="B745" s="27"/>
      <c r="C745" s="27"/>
      <c r="D745" s="22"/>
      <c r="E745" s="28"/>
      <c r="F745" s="28"/>
      <c r="H745" s="29"/>
      <c r="I745" s="29"/>
      <c r="J745" s="30"/>
      <c r="K745" s="31"/>
      <c r="L745" s="31"/>
      <c r="N745" s="12"/>
      <c r="O745" s="13"/>
      <c r="P745" s="13"/>
    </row>
    <row r="746" spans="2:16" x14ac:dyDescent="0.2">
      <c r="B746" s="27"/>
      <c r="C746" s="27"/>
      <c r="D746" s="22"/>
      <c r="E746" s="28"/>
      <c r="F746" s="28"/>
      <c r="H746" s="29"/>
      <c r="I746" s="29"/>
      <c r="J746" s="30"/>
      <c r="K746" s="31"/>
      <c r="L746" s="31"/>
      <c r="N746" s="12"/>
      <c r="O746" s="13"/>
      <c r="P746" s="13"/>
    </row>
    <row r="747" spans="2:16" x14ac:dyDescent="0.2">
      <c r="B747" s="27"/>
      <c r="C747" s="27"/>
      <c r="D747" s="22"/>
      <c r="E747" s="28"/>
      <c r="F747" s="28"/>
      <c r="H747" s="29"/>
      <c r="I747" s="29"/>
      <c r="J747" s="30"/>
      <c r="K747" s="31"/>
      <c r="L747" s="31"/>
      <c r="N747" s="12"/>
      <c r="O747" s="13"/>
      <c r="P747" s="13"/>
    </row>
    <row r="748" spans="2:16" x14ac:dyDescent="0.2">
      <c r="B748" s="27"/>
      <c r="C748" s="27"/>
      <c r="D748" s="22"/>
      <c r="E748" s="28"/>
      <c r="F748" s="28"/>
      <c r="H748" s="29"/>
      <c r="I748" s="29"/>
      <c r="J748" s="30"/>
      <c r="K748" s="31"/>
      <c r="L748" s="31"/>
      <c r="N748" s="12"/>
      <c r="O748" s="13"/>
      <c r="P748" s="13"/>
    </row>
    <row r="749" spans="2:16" x14ac:dyDescent="0.2">
      <c r="B749" s="27"/>
      <c r="C749" s="27"/>
      <c r="D749" s="22"/>
      <c r="E749" s="28"/>
      <c r="F749" s="28"/>
      <c r="H749" s="29"/>
      <c r="I749" s="29"/>
      <c r="J749" s="30"/>
      <c r="K749" s="31"/>
      <c r="L749" s="31"/>
      <c r="N749" s="12"/>
      <c r="O749" s="13"/>
      <c r="P749" s="13"/>
    </row>
    <row r="750" spans="2:16" x14ac:dyDescent="0.2">
      <c r="B750" s="27"/>
      <c r="C750" s="27"/>
      <c r="D750" s="22"/>
      <c r="E750" s="28"/>
      <c r="F750" s="28"/>
      <c r="H750" s="29"/>
      <c r="I750" s="29"/>
      <c r="J750" s="30"/>
      <c r="K750" s="31"/>
      <c r="L750" s="31"/>
      <c r="N750" s="12"/>
      <c r="O750" s="13"/>
      <c r="P750" s="13"/>
    </row>
    <row r="751" spans="2:16" x14ac:dyDescent="0.2">
      <c r="B751" s="27"/>
      <c r="C751" s="27"/>
      <c r="D751" s="22"/>
      <c r="E751" s="28"/>
      <c r="F751" s="28"/>
      <c r="H751" s="29"/>
      <c r="I751" s="29"/>
      <c r="J751" s="30"/>
      <c r="K751" s="31"/>
      <c r="L751" s="31"/>
      <c r="N751" s="12"/>
      <c r="O751" s="13"/>
      <c r="P751" s="13"/>
    </row>
    <row r="752" spans="2:16" x14ac:dyDescent="0.2">
      <c r="B752" s="27"/>
      <c r="C752" s="27"/>
      <c r="D752" s="22"/>
      <c r="E752" s="28"/>
      <c r="F752" s="28"/>
      <c r="H752" s="29"/>
      <c r="I752" s="29"/>
      <c r="J752" s="30"/>
      <c r="K752" s="31"/>
      <c r="L752" s="31"/>
      <c r="N752" s="12"/>
      <c r="O752" s="13"/>
      <c r="P752" s="13"/>
    </row>
    <row r="753" spans="2:16" x14ac:dyDescent="0.2">
      <c r="B753" s="27"/>
      <c r="C753" s="27"/>
      <c r="D753" s="22"/>
      <c r="E753" s="28"/>
      <c r="F753" s="28"/>
      <c r="H753" s="29"/>
      <c r="I753" s="29"/>
      <c r="J753" s="30"/>
      <c r="K753" s="31"/>
      <c r="L753" s="31"/>
      <c r="N753" s="12"/>
      <c r="O753" s="13"/>
      <c r="P753" s="13"/>
    </row>
    <row r="754" spans="2:16" x14ac:dyDescent="0.2">
      <c r="B754" s="27"/>
      <c r="C754" s="27"/>
      <c r="D754" s="22"/>
      <c r="E754" s="28"/>
      <c r="F754" s="28"/>
      <c r="H754" s="29"/>
      <c r="I754" s="29"/>
      <c r="J754" s="30"/>
      <c r="K754" s="31"/>
      <c r="L754" s="31"/>
      <c r="N754" s="12"/>
      <c r="O754" s="13"/>
      <c r="P754" s="13"/>
    </row>
    <row r="755" spans="2:16" x14ac:dyDescent="0.2">
      <c r="B755" s="27"/>
      <c r="C755" s="27"/>
      <c r="D755" s="22"/>
      <c r="E755" s="28"/>
      <c r="F755" s="28"/>
      <c r="H755" s="29"/>
      <c r="I755" s="29"/>
      <c r="J755" s="30"/>
      <c r="K755" s="31"/>
      <c r="L755" s="31"/>
      <c r="N755" s="12"/>
      <c r="O755" s="13"/>
      <c r="P755" s="13"/>
    </row>
    <row r="756" spans="2:16" x14ac:dyDescent="0.2">
      <c r="B756" s="27"/>
      <c r="C756" s="27"/>
      <c r="D756" s="22"/>
      <c r="E756" s="28"/>
      <c r="F756" s="28"/>
      <c r="H756" s="29"/>
      <c r="I756" s="29"/>
      <c r="J756" s="30"/>
      <c r="K756" s="31"/>
      <c r="L756" s="31"/>
      <c r="N756" s="12"/>
      <c r="O756" s="13"/>
      <c r="P756" s="13"/>
    </row>
    <row r="757" spans="2:16" x14ac:dyDescent="0.2">
      <c r="B757" s="27"/>
      <c r="C757" s="27"/>
      <c r="D757" s="22"/>
      <c r="E757" s="28"/>
      <c r="F757" s="28"/>
      <c r="H757" s="29"/>
      <c r="I757" s="29"/>
      <c r="J757" s="30"/>
      <c r="K757" s="31"/>
      <c r="L757" s="31"/>
      <c r="N757" s="12"/>
      <c r="O757" s="13"/>
      <c r="P757" s="13"/>
    </row>
    <row r="758" spans="2:16" x14ac:dyDescent="0.2">
      <c r="B758" s="27"/>
      <c r="C758" s="27"/>
      <c r="D758" s="22"/>
      <c r="E758" s="28"/>
      <c r="F758" s="28"/>
      <c r="H758" s="29"/>
      <c r="I758" s="29"/>
      <c r="J758" s="30"/>
      <c r="K758" s="31"/>
      <c r="L758" s="31"/>
      <c r="N758" s="12"/>
      <c r="O758" s="13"/>
      <c r="P758" s="13"/>
    </row>
    <row r="759" spans="2:16" x14ac:dyDescent="0.2">
      <c r="B759" s="27"/>
      <c r="C759" s="27"/>
      <c r="D759" s="22"/>
      <c r="E759" s="28"/>
      <c r="F759" s="28"/>
      <c r="H759" s="29"/>
      <c r="I759" s="29"/>
      <c r="J759" s="30"/>
      <c r="K759" s="31"/>
      <c r="L759" s="31"/>
      <c r="N759" s="12"/>
      <c r="O759" s="13"/>
      <c r="P759" s="13"/>
    </row>
    <row r="760" spans="2:16" x14ac:dyDescent="0.2">
      <c r="B760" s="27"/>
      <c r="C760" s="27"/>
      <c r="D760" s="22"/>
      <c r="E760" s="28"/>
      <c r="F760" s="28"/>
      <c r="H760" s="29"/>
      <c r="I760" s="29"/>
      <c r="J760" s="30"/>
      <c r="K760" s="31"/>
      <c r="L760" s="31"/>
      <c r="N760" s="12"/>
      <c r="O760" s="13"/>
      <c r="P760" s="13"/>
    </row>
    <row r="761" spans="2:16" x14ac:dyDescent="0.2">
      <c r="B761" s="27"/>
      <c r="C761" s="27"/>
      <c r="D761" s="22"/>
      <c r="E761" s="28"/>
      <c r="F761" s="28"/>
      <c r="H761" s="29"/>
      <c r="I761" s="29"/>
      <c r="J761" s="30"/>
      <c r="K761" s="31"/>
      <c r="L761" s="31"/>
      <c r="N761" s="12"/>
      <c r="O761" s="13"/>
      <c r="P761" s="13"/>
    </row>
    <row r="762" spans="2:16" x14ac:dyDescent="0.2">
      <c r="B762" s="27"/>
      <c r="C762" s="27"/>
      <c r="D762" s="22"/>
      <c r="E762" s="28"/>
      <c r="F762" s="28"/>
      <c r="H762" s="29"/>
      <c r="I762" s="29"/>
      <c r="J762" s="30"/>
      <c r="K762" s="31"/>
      <c r="L762" s="31"/>
      <c r="N762" s="12"/>
      <c r="O762" s="13"/>
      <c r="P762" s="13"/>
    </row>
    <row r="763" spans="2:16" x14ac:dyDescent="0.2">
      <c r="B763" s="27"/>
      <c r="C763" s="27"/>
      <c r="D763" s="22"/>
      <c r="E763" s="28"/>
      <c r="F763" s="28"/>
      <c r="H763" s="29"/>
      <c r="I763" s="29"/>
      <c r="J763" s="30"/>
      <c r="K763" s="31"/>
      <c r="L763" s="31"/>
      <c r="N763" s="12"/>
      <c r="O763" s="13"/>
      <c r="P763" s="13"/>
    </row>
    <row r="764" spans="2:16" x14ac:dyDescent="0.2">
      <c r="B764" s="27"/>
      <c r="C764" s="27"/>
      <c r="D764" s="22"/>
      <c r="E764" s="28"/>
      <c r="F764" s="28"/>
      <c r="H764" s="29"/>
      <c r="I764" s="29"/>
      <c r="J764" s="30"/>
      <c r="K764" s="31"/>
      <c r="L764" s="31"/>
      <c r="N764" s="12"/>
      <c r="O764" s="13"/>
      <c r="P764" s="13"/>
    </row>
    <row r="765" spans="2:16" x14ac:dyDescent="0.2">
      <c r="B765" s="27"/>
      <c r="C765" s="27"/>
      <c r="D765" s="22"/>
      <c r="E765" s="28"/>
      <c r="F765" s="28"/>
      <c r="H765" s="29"/>
      <c r="I765" s="29"/>
      <c r="J765" s="30"/>
      <c r="K765" s="31"/>
      <c r="L765" s="31"/>
      <c r="N765" s="12"/>
      <c r="O765" s="13"/>
      <c r="P765" s="13"/>
    </row>
    <row r="766" spans="2:16" x14ac:dyDescent="0.2">
      <c r="B766" s="27"/>
      <c r="C766" s="27"/>
      <c r="D766" s="22"/>
      <c r="E766" s="28"/>
      <c r="F766" s="28"/>
      <c r="H766" s="29"/>
      <c r="I766" s="29"/>
      <c r="J766" s="30"/>
      <c r="K766" s="31"/>
      <c r="L766" s="31"/>
      <c r="N766" s="12"/>
      <c r="O766" s="13"/>
      <c r="P766" s="13"/>
    </row>
    <row r="767" spans="2:16" x14ac:dyDescent="0.2">
      <c r="B767" s="27"/>
      <c r="C767" s="27"/>
      <c r="D767" s="22"/>
      <c r="E767" s="28"/>
      <c r="F767" s="28"/>
      <c r="H767" s="29"/>
      <c r="I767" s="29"/>
      <c r="J767" s="30"/>
      <c r="K767" s="31"/>
      <c r="L767" s="31"/>
      <c r="N767" s="12"/>
      <c r="O767" s="13"/>
      <c r="P767" s="13"/>
    </row>
    <row r="768" spans="2:16" x14ac:dyDescent="0.2">
      <c r="B768" s="27"/>
      <c r="C768" s="27"/>
      <c r="D768" s="22"/>
      <c r="E768" s="28"/>
      <c r="F768" s="28"/>
      <c r="H768" s="29"/>
      <c r="I768" s="29"/>
      <c r="J768" s="30"/>
      <c r="K768" s="31"/>
      <c r="L768" s="31"/>
      <c r="N768" s="12"/>
      <c r="O768" s="13"/>
      <c r="P768" s="13"/>
    </row>
    <row r="769" spans="2:16" x14ac:dyDescent="0.2">
      <c r="B769" s="27"/>
      <c r="C769" s="27"/>
      <c r="D769" s="22"/>
      <c r="E769" s="28"/>
      <c r="F769" s="28"/>
      <c r="H769" s="29"/>
      <c r="I769" s="29"/>
      <c r="J769" s="30"/>
      <c r="K769" s="31"/>
      <c r="L769" s="31"/>
      <c r="N769" s="12"/>
      <c r="O769" s="13"/>
      <c r="P769" s="13"/>
    </row>
    <row r="770" spans="2:16" x14ac:dyDescent="0.2">
      <c r="B770" s="27"/>
      <c r="C770" s="27"/>
      <c r="D770" s="22"/>
      <c r="E770" s="28"/>
      <c r="F770" s="28"/>
      <c r="H770" s="29"/>
      <c r="I770" s="29"/>
      <c r="J770" s="30"/>
      <c r="K770" s="31"/>
      <c r="L770" s="31"/>
      <c r="N770" s="12"/>
      <c r="O770" s="13"/>
      <c r="P770" s="13"/>
    </row>
    <row r="771" spans="2:16" x14ac:dyDescent="0.2">
      <c r="B771" s="27"/>
      <c r="C771" s="27"/>
      <c r="D771" s="22"/>
      <c r="E771" s="28"/>
      <c r="F771" s="28"/>
      <c r="H771" s="29"/>
      <c r="I771" s="29"/>
      <c r="J771" s="30"/>
      <c r="K771" s="31"/>
      <c r="L771" s="31"/>
      <c r="N771" s="12"/>
      <c r="O771" s="13"/>
      <c r="P771" s="13"/>
    </row>
    <row r="772" spans="2:16" x14ac:dyDescent="0.2">
      <c r="B772" s="27"/>
      <c r="C772" s="27"/>
      <c r="D772" s="22"/>
      <c r="E772" s="28"/>
      <c r="F772" s="28"/>
      <c r="H772" s="29"/>
      <c r="I772" s="29"/>
      <c r="J772" s="30"/>
      <c r="K772" s="31"/>
      <c r="L772" s="31"/>
      <c r="N772" s="12"/>
      <c r="O772" s="13"/>
      <c r="P772" s="13"/>
    </row>
    <row r="773" spans="2:16" x14ac:dyDescent="0.2">
      <c r="B773" s="27"/>
      <c r="C773" s="27"/>
      <c r="D773" s="22"/>
      <c r="E773" s="28"/>
      <c r="F773" s="28"/>
      <c r="H773" s="29"/>
      <c r="I773" s="29"/>
      <c r="J773" s="30"/>
      <c r="K773" s="31"/>
      <c r="L773" s="31"/>
      <c r="N773" s="12"/>
      <c r="O773" s="13"/>
      <c r="P773" s="13"/>
    </row>
    <row r="774" spans="2:16" x14ac:dyDescent="0.2">
      <c r="B774" s="27"/>
      <c r="C774" s="27"/>
      <c r="D774" s="22"/>
      <c r="E774" s="28"/>
      <c r="F774" s="28"/>
      <c r="H774" s="29"/>
      <c r="I774" s="29"/>
      <c r="J774" s="30"/>
      <c r="K774" s="31"/>
      <c r="L774" s="31"/>
      <c r="N774" s="12"/>
      <c r="O774" s="13"/>
      <c r="P774" s="13"/>
    </row>
    <row r="775" spans="2:16" x14ac:dyDescent="0.2">
      <c r="B775" s="27"/>
      <c r="C775" s="27"/>
      <c r="D775" s="22"/>
      <c r="E775" s="28"/>
      <c r="F775" s="28"/>
      <c r="H775" s="29"/>
      <c r="I775" s="29"/>
      <c r="J775" s="30"/>
      <c r="K775" s="31"/>
      <c r="L775" s="31"/>
      <c r="N775" s="12"/>
      <c r="O775" s="13"/>
      <c r="P775" s="13"/>
    </row>
    <row r="776" spans="2:16" x14ac:dyDescent="0.2">
      <c r="B776" s="27"/>
      <c r="C776" s="27"/>
      <c r="D776" s="22"/>
      <c r="E776" s="28"/>
      <c r="F776" s="28"/>
      <c r="H776" s="29"/>
      <c r="I776" s="29"/>
      <c r="J776" s="30"/>
      <c r="K776" s="31"/>
      <c r="L776" s="31"/>
      <c r="N776" s="12"/>
      <c r="O776" s="13"/>
      <c r="P776" s="13"/>
    </row>
    <row r="777" spans="2:16" x14ac:dyDescent="0.2">
      <c r="B777" s="27"/>
      <c r="C777" s="27"/>
      <c r="D777" s="22"/>
      <c r="E777" s="28"/>
      <c r="F777" s="28"/>
      <c r="H777" s="29"/>
      <c r="I777" s="29"/>
      <c r="J777" s="30"/>
      <c r="K777" s="31"/>
      <c r="L777" s="31"/>
      <c r="N777" s="12"/>
      <c r="O777" s="13"/>
      <c r="P777" s="13"/>
    </row>
    <row r="778" spans="2:16" x14ac:dyDescent="0.2">
      <c r="B778" s="27"/>
      <c r="C778" s="27"/>
      <c r="D778" s="22"/>
      <c r="E778" s="28"/>
      <c r="F778" s="28"/>
      <c r="H778" s="29"/>
      <c r="I778" s="29"/>
      <c r="J778" s="30"/>
      <c r="K778" s="31"/>
      <c r="L778" s="31"/>
      <c r="N778" s="12"/>
      <c r="O778" s="13"/>
      <c r="P778" s="13"/>
    </row>
    <row r="779" spans="2:16" x14ac:dyDescent="0.2">
      <c r="B779" s="27"/>
      <c r="C779" s="27"/>
      <c r="D779" s="22"/>
      <c r="E779" s="28"/>
      <c r="F779" s="28"/>
      <c r="H779" s="29"/>
      <c r="I779" s="29"/>
      <c r="J779" s="30"/>
      <c r="K779" s="31"/>
      <c r="L779" s="31"/>
      <c r="N779" s="12"/>
      <c r="O779" s="13"/>
      <c r="P779" s="13"/>
    </row>
    <row r="780" spans="2:16" x14ac:dyDescent="0.2">
      <c r="B780" s="27"/>
      <c r="C780" s="27"/>
      <c r="D780" s="22"/>
      <c r="E780" s="28"/>
      <c r="F780" s="28"/>
      <c r="H780" s="29"/>
      <c r="I780" s="29"/>
      <c r="J780" s="30"/>
      <c r="K780" s="31"/>
      <c r="L780" s="31"/>
      <c r="N780" s="12"/>
      <c r="O780" s="13"/>
      <c r="P780" s="13"/>
    </row>
    <row r="781" spans="2:16" x14ac:dyDescent="0.2">
      <c r="B781" s="27"/>
      <c r="C781" s="27"/>
      <c r="D781" s="22"/>
      <c r="E781" s="28"/>
      <c r="F781" s="28"/>
      <c r="H781" s="29"/>
      <c r="I781" s="29"/>
      <c r="J781" s="30"/>
      <c r="K781" s="31"/>
      <c r="L781" s="31"/>
      <c r="N781" s="12"/>
      <c r="O781" s="13"/>
      <c r="P781" s="13"/>
    </row>
    <row r="782" spans="2:16" x14ac:dyDescent="0.2">
      <c r="B782" s="27"/>
      <c r="C782" s="27"/>
      <c r="D782" s="22"/>
      <c r="E782" s="28"/>
      <c r="F782" s="28"/>
      <c r="H782" s="29"/>
      <c r="I782" s="29"/>
      <c r="J782" s="30"/>
      <c r="K782" s="31"/>
      <c r="L782" s="31"/>
      <c r="N782" s="12"/>
      <c r="O782" s="13"/>
      <c r="P782" s="13"/>
    </row>
    <row r="783" spans="2:16" x14ac:dyDescent="0.2">
      <c r="B783" s="27"/>
      <c r="C783" s="27"/>
      <c r="D783" s="22"/>
      <c r="E783" s="28"/>
      <c r="F783" s="28"/>
      <c r="H783" s="29"/>
      <c r="I783" s="29"/>
      <c r="J783" s="30"/>
      <c r="K783" s="31"/>
      <c r="L783" s="31"/>
      <c r="N783" s="12"/>
      <c r="O783" s="13"/>
      <c r="P783" s="13"/>
    </row>
    <row r="784" spans="2:16" x14ac:dyDescent="0.2">
      <c r="B784" s="27"/>
      <c r="C784" s="27"/>
      <c r="D784" s="22"/>
      <c r="E784" s="28"/>
      <c r="F784" s="28"/>
      <c r="H784" s="29"/>
      <c r="I784" s="29"/>
      <c r="J784" s="30"/>
      <c r="K784" s="31"/>
      <c r="L784" s="31"/>
      <c r="N784" s="12"/>
      <c r="O784" s="13"/>
      <c r="P784" s="13"/>
    </row>
    <row r="785" spans="2:16" x14ac:dyDescent="0.2">
      <c r="B785" s="27"/>
      <c r="C785" s="27"/>
      <c r="D785" s="22"/>
      <c r="E785" s="28"/>
      <c r="F785" s="28"/>
      <c r="H785" s="29"/>
      <c r="I785" s="29"/>
      <c r="J785" s="30"/>
      <c r="K785" s="31"/>
      <c r="L785" s="31"/>
      <c r="N785" s="12"/>
      <c r="O785" s="13"/>
      <c r="P785" s="13"/>
    </row>
    <row r="786" spans="2:16" x14ac:dyDescent="0.2">
      <c r="B786" s="27"/>
      <c r="C786" s="27"/>
      <c r="D786" s="22"/>
      <c r="E786" s="28"/>
      <c r="F786" s="28"/>
      <c r="H786" s="29"/>
      <c r="I786" s="29"/>
      <c r="J786" s="30"/>
      <c r="K786" s="31"/>
      <c r="L786" s="31"/>
      <c r="N786" s="12"/>
      <c r="O786" s="13"/>
      <c r="P786" s="13"/>
    </row>
    <row r="787" spans="2:16" x14ac:dyDescent="0.2">
      <c r="B787" s="27"/>
      <c r="C787" s="27"/>
      <c r="D787" s="22"/>
      <c r="E787" s="28"/>
      <c r="F787" s="28"/>
      <c r="H787" s="29"/>
      <c r="I787" s="29"/>
      <c r="J787" s="30"/>
      <c r="K787" s="31"/>
      <c r="L787" s="31"/>
      <c r="N787" s="12"/>
      <c r="O787" s="13"/>
      <c r="P787" s="13"/>
    </row>
    <row r="788" spans="2:16" x14ac:dyDescent="0.2">
      <c r="B788" s="27"/>
      <c r="C788" s="27"/>
      <c r="D788" s="22"/>
      <c r="E788" s="28"/>
      <c r="F788" s="28"/>
      <c r="H788" s="29"/>
      <c r="I788" s="29"/>
      <c r="J788" s="30"/>
      <c r="K788" s="31"/>
      <c r="L788" s="31"/>
      <c r="N788" s="12"/>
      <c r="O788" s="13"/>
      <c r="P788" s="13"/>
    </row>
    <row r="789" spans="2:16" x14ac:dyDescent="0.2">
      <c r="B789" s="27"/>
      <c r="C789" s="27"/>
      <c r="D789" s="22"/>
      <c r="E789" s="28"/>
      <c r="F789" s="28"/>
      <c r="H789" s="29"/>
      <c r="I789" s="29"/>
      <c r="J789" s="30"/>
      <c r="K789" s="31"/>
      <c r="L789" s="31"/>
      <c r="N789" s="12"/>
      <c r="O789" s="13"/>
      <c r="P789" s="13"/>
    </row>
    <row r="790" spans="2:16" x14ac:dyDescent="0.2">
      <c r="B790" s="27"/>
      <c r="C790" s="27"/>
      <c r="D790" s="22"/>
      <c r="E790" s="28"/>
      <c r="F790" s="28"/>
      <c r="H790" s="29"/>
      <c r="I790" s="29"/>
      <c r="J790" s="30"/>
      <c r="K790" s="31"/>
      <c r="L790" s="31"/>
      <c r="N790" s="12"/>
      <c r="O790" s="13"/>
      <c r="P790" s="13"/>
    </row>
    <row r="791" spans="2:16" x14ac:dyDescent="0.2">
      <c r="B791" s="27"/>
      <c r="C791" s="27"/>
      <c r="D791" s="22"/>
      <c r="E791" s="28"/>
      <c r="F791" s="28"/>
      <c r="H791" s="29"/>
      <c r="I791" s="29"/>
      <c r="J791" s="30"/>
      <c r="K791" s="31"/>
      <c r="L791" s="31"/>
      <c r="N791" s="12"/>
      <c r="O791" s="13"/>
      <c r="P791" s="13"/>
    </row>
    <row r="792" spans="2:16" x14ac:dyDescent="0.2">
      <c r="B792" s="27"/>
      <c r="C792" s="27"/>
      <c r="D792" s="22"/>
      <c r="E792" s="28"/>
      <c r="F792" s="28"/>
      <c r="H792" s="29"/>
      <c r="I792" s="29"/>
      <c r="J792" s="30"/>
      <c r="K792" s="31"/>
      <c r="L792" s="31"/>
      <c r="N792" s="12"/>
      <c r="O792" s="13"/>
      <c r="P792" s="13"/>
    </row>
    <row r="793" spans="2:16" x14ac:dyDescent="0.2">
      <c r="B793" s="27"/>
      <c r="C793" s="27"/>
      <c r="D793" s="22"/>
      <c r="E793" s="28"/>
      <c r="F793" s="28"/>
      <c r="H793" s="29"/>
      <c r="I793" s="29"/>
      <c r="J793" s="30"/>
      <c r="K793" s="31"/>
      <c r="L793" s="31"/>
      <c r="N793" s="12"/>
      <c r="O793" s="13"/>
      <c r="P793" s="13"/>
    </row>
    <row r="794" spans="2:16" x14ac:dyDescent="0.2">
      <c r="B794" s="27"/>
      <c r="C794" s="27"/>
      <c r="D794" s="22"/>
      <c r="E794" s="28"/>
      <c r="F794" s="28"/>
      <c r="H794" s="29"/>
      <c r="I794" s="29"/>
      <c r="J794" s="30"/>
      <c r="K794" s="31"/>
      <c r="L794" s="31"/>
      <c r="N794" s="12"/>
      <c r="O794" s="13"/>
      <c r="P794" s="13"/>
    </row>
    <row r="795" spans="2:16" x14ac:dyDescent="0.2">
      <c r="B795" s="27"/>
      <c r="C795" s="27"/>
      <c r="D795" s="22"/>
      <c r="E795" s="28"/>
      <c r="F795" s="28"/>
      <c r="H795" s="29"/>
      <c r="I795" s="29"/>
      <c r="J795" s="30"/>
      <c r="K795" s="31"/>
      <c r="L795" s="31"/>
      <c r="N795" s="12"/>
      <c r="O795" s="13"/>
      <c r="P795" s="13"/>
    </row>
    <row r="796" spans="2:16" x14ac:dyDescent="0.2">
      <c r="B796" s="27"/>
      <c r="C796" s="27"/>
      <c r="D796" s="22"/>
      <c r="E796" s="28"/>
      <c r="F796" s="28"/>
      <c r="H796" s="29"/>
      <c r="I796" s="29"/>
      <c r="J796" s="30"/>
      <c r="K796" s="31"/>
      <c r="L796" s="31"/>
      <c r="N796" s="12"/>
      <c r="O796" s="13"/>
      <c r="P796" s="13"/>
    </row>
    <row r="797" spans="2:16" x14ac:dyDescent="0.2">
      <c r="B797" s="27"/>
      <c r="C797" s="27"/>
      <c r="D797" s="22"/>
      <c r="E797" s="28"/>
      <c r="F797" s="28"/>
      <c r="H797" s="29"/>
      <c r="I797" s="29"/>
      <c r="J797" s="30"/>
      <c r="K797" s="31"/>
      <c r="L797" s="31"/>
      <c r="N797" s="12"/>
      <c r="O797" s="13"/>
      <c r="P797" s="13"/>
    </row>
    <row r="798" spans="2:16" x14ac:dyDescent="0.2">
      <c r="B798" s="27"/>
      <c r="C798" s="27"/>
      <c r="D798" s="22"/>
      <c r="E798" s="28"/>
      <c r="F798" s="28"/>
      <c r="H798" s="29"/>
      <c r="I798" s="29"/>
      <c r="J798" s="30"/>
      <c r="K798" s="31"/>
      <c r="L798" s="31"/>
      <c r="N798" s="12"/>
      <c r="O798" s="13"/>
      <c r="P798" s="13"/>
    </row>
    <row r="799" spans="2:16" x14ac:dyDescent="0.2">
      <c r="B799" s="27"/>
      <c r="C799" s="27"/>
      <c r="D799" s="22"/>
      <c r="E799" s="28"/>
      <c r="F799" s="28"/>
      <c r="H799" s="29"/>
      <c r="I799" s="29"/>
      <c r="J799" s="30"/>
      <c r="K799" s="31"/>
      <c r="L799" s="31"/>
      <c r="N799" s="12"/>
      <c r="O799" s="13"/>
      <c r="P799" s="13"/>
    </row>
    <row r="800" spans="2:16" x14ac:dyDescent="0.2">
      <c r="B800" s="27"/>
      <c r="C800" s="27"/>
      <c r="D800" s="22"/>
      <c r="E800" s="28"/>
      <c r="F800" s="28"/>
      <c r="H800" s="29"/>
      <c r="I800" s="29"/>
      <c r="J800" s="30"/>
      <c r="K800" s="31"/>
      <c r="L800" s="31"/>
      <c r="N800" s="12"/>
      <c r="O800" s="13"/>
      <c r="P800" s="13"/>
    </row>
    <row r="801" spans="2:16" x14ac:dyDescent="0.2">
      <c r="B801" s="27"/>
      <c r="C801" s="27"/>
      <c r="D801" s="22"/>
      <c r="E801" s="28"/>
      <c r="F801" s="28"/>
      <c r="H801" s="29"/>
      <c r="I801" s="29"/>
      <c r="J801" s="30"/>
      <c r="K801" s="31"/>
      <c r="L801" s="31"/>
      <c r="N801" s="12"/>
      <c r="O801" s="13"/>
      <c r="P801" s="13"/>
    </row>
    <row r="802" spans="2:16" x14ac:dyDescent="0.2">
      <c r="B802" s="27"/>
      <c r="C802" s="27"/>
      <c r="D802" s="22"/>
      <c r="E802" s="28"/>
      <c r="F802" s="28"/>
      <c r="H802" s="29"/>
      <c r="I802" s="29"/>
      <c r="J802" s="30"/>
      <c r="K802" s="31"/>
      <c r="L802" s="31"/>
      <c r="N802" s="12"/>
      <c r="O802" s="13"/>
      <c r="P802" s="13"/>
    </row>
    <row r="803" spans="2:16" x14ac:dyDescent="0.2">
      <c r="B803" s="27"/>
      <c r="C803" s="27"/>
      <c r="D803" s="22"/>
      <c r="E803" s="28"/>
      <c r="F803" s="28"/>
      <c r="H803" s="29"/>
      <c r="I803" s="29"/>
      <c r="J803" s="30"/>
      <c r="K803" s="31"/>
      <c r="L803" s="31"/>
      <c r="N803" s="12"/>
      <c r="O803" s="13"/>
      <c r="P803" s="13"/>
    </row>
    <row r="804" spans="2:16" x14ac:dyDescent="0.2">
      <c r="B804" s="27"/>
      <c r="C804" s="27"/>
      <c r="D804" s="22"/>
      <c r="E804" s="28"/>
      <c r="F804" s="28"/>
      <c r="H804" s="29"/>
      <c r="I804" s="29"/>
      <c r="J804" s="30"/>
      <c r="K804" s="31"/>
      <c r="L804" s="31"/>
      <c r="N804" s="12"/>
      <c r="O804" s="13"/>
      <c r="P804" s="13"/>
    </row>
    <row r="805" spans="2:16" x14ac:dyDescent="0.2">
      <c r="B805" s="27"/>
      <c r="C805" s="27"/>
      <c r="D805" s="22"/>
      <c r="E805" s="28"/>
      <c r="F805" s="28"/>
      <c r="H805" s="29"/>
      <c r="I805" s="29"/>
      <c r="J805" s="30"/>
      <c r="K805" s="31"/>
      <c r="L805" s="31"/>
      <c r="N805" s="12"/>
      <c r="O805" s="13"/>
      <c r="P805" s="13"/>
    </row>
    <row r="806" spans="2:16" x14ac:dyDescent="0.2">
      <c r="B806" s="27"/>
      <c r="C806" s="27"/>
      <c r="D806" s="22"/>
      <c r="E806" s="28"/>
      <c r="F806" s="28"/>
      <c r="H806" s="29"/>
      <c r="I806" s="29"/>
      <c r="J806" s="30"/>
      <c r="K806" s="31"/>
      <c r="L806" s="31"/>
      <c r="N806" s="12"/>
      <c r="O806" s="13"/>
      <c r="P806" s="13"/>
    </row>
    <row r="807" spans="2:16" x14ac:dyDescent="0.2">
      <c r="B807" s="27"/>
      <c r="C807" s="27"/>
      <c r="D807" s="22"/>
      <c r="E807" s="28"/>
      <c r="F807" s="28"/>
      <c r="H807" s="29"/>
      <c r="I807" s="29"/>
      <c r="J807" s="30"/>
      <c r="K807" s="31"/>
      <c r="L807" s="31"/>
      <c r="N807" s="12"/>
      <c r="O807" s="13"/>
      <c r="P807" s="13"/>
    </row>
    <row r="808" spans="2:16" x14ac:dyDescent="0.2">
      <c r="B808" s="27"/>
      <c r="C808" s="27"/>
      <c r="D808" s="22"/>
      <c r="E808" s="28"/>
      <c r="F808" s="28"/>
      <c r="H808" s="29"/>
      <c r="I808" s="29"/>
      <c r="J808" s="30"/>
      <c r="K808" s="31"/>
      <c r="L808" s="31"/>
      <c r="N808" s="12"/>
      <c r="O808" s="13"/>
      <c r="P808" s="13"/>
    </row>
    <row r="809" spans="2:16" x14ac:dyDescent="0.2">
      <c r="B809" s="27"/>
      <c r="C809" s="27"/>
      <c r="D809" s="22"/>
      <c r="E809" s="28"/>
      <c r="F809" s="28"/>
      <c r="H809" s="29"/>
      <c r="I809" s="29"/>
      <c r="J809" s="30"/>
      <c r="K809" s="31"/>
      <c r="L809" s="31"/>
      <c r="N809" s="12"/>
      <c r="O809" s="13"/>
      <c r="P809" s="13"/>
    </row>
    <row r="810" spans="2:16" x14ac:dyDescent="0.2">
      <c r="B810" s="27"/>
      <c r="C810" s="27"/>
      <c r="D810" s="22"/>
      <c r="E810" s="28"/>
      <c r="F810" s="28"/>
      <c r="H810" s="29"/>
      <c r="I810" s="29"/>
      <c r="J810" s="30"/>
      <c r="K810" s="31"/>
      <c r="L810" s="31"/>
      <c r="N810" s="12"/>
      <c r="O810" s="13"/>
      <c r="P810" s="13"/>
    </row>
    <row r="811" spans="2:16" x14ac:dyDescent="0.2">
      <c r="B811" s="27"/>
      <c r="C811" s="27"/>
      <c r="D811" s="22"/>
      <c r="E811" s="28"/>
      <c r="F811" s="28"/>
      <c r="H811" s="29"/>
      <c r="I811" s="29"/>
      <c r="J811" s="30"/>
      <c r="K811" s="31"/>
      <c r="L811" s="31"/>
      <c r="N811" s="12"/>
      <c r="O811" s="13"/>
      <c r="P811" s="13"/>
    </row>
    <row r="812" spans="2:16" x14ac:dyDescent="0.2">
      <c r="B812" s="27"/>
      <c r="C812" s="27"/>
      <c r="D812" s="22"/>
      <c r="E812" s="28"/>
      <c r="F812" s="28"/>
      <c r="H812" s="29"/>
      <c r="I812" s="29"/>
      <c r="J812" s="30"/>
      <c r="K812" s="31"/>
      <c r="L812" s="31"/>
      <c r="N812" s="12"/>
      <c r="O812" s="13"/>
      <c r="P812" s="13"/>
    </row>
    <row r="813" spans="2:16" x14ac:dyDescent="0.2">
      <c r="B813" s="27"/>
      <c r="C813" s="27"/>
      <c r="D813" s="22"/>
      <c r="E813" s="28"/>
      <c r="F813" s="28"/>
      <c r="H813" s="29"/>
      <c r="I813" s="29"/>
      <c r="J813" s="30"/>
      <c r="K813" s="31"/>
      <c r="L813" s="31"/>
      <c r="N813" s="12"/>
      <c r="O813" s="13"/>
      <c r="P813" s="13"/>
    </row>
    <row r="814" spans="2:16" x14ac:dyDescent="0.2">
      <c r="B814" s="27"/>
      <c r="C814" s="27"/>
      <c r="D814" s="22"/>
      <c r="E814" s="28"/>
      <c r="F814" s="28"/>
      <c r="H814" s="29"/>
      <c r="I814" s="29"/>
      <c r="J814" s="30"/>
      <c r="K814" s="31"/>
      <c r="L814" s="31"/>
      <c r="N814" s="12"/>
      <c r="O814" s="13"/>
      <c r="P814" s="13"/>
    </row>
    <row r="815" spans="2:16" x14ac:dyDescent="0.2">
      <c r="B815" s="27"/>
      <c r="C815" s="27"/>
      <c r="D815" s="22"/>
      <c r="E815" s="28"/>
      <c r="F815" s="28"/>
      <c r="H815" s="29"/>
      <c r="I815" s="29"/>
      <c r="J815" s="30"/>
      <c r="K815" s="31"/>
      <c r="L815" s="31"/>
      <c r="N815" s="12"/>
      <c r="O815" s="13"/>
      <c r="P815" s="13"/>
    </row>
    <row r="816" spans="2:16" x14ac:dyDescent="0.2">
      <c r="B816" s="27"/>
      <c r="C816" s="27"/>
      <c r="D816" s="22"/>
      <c r="E816" s="28"/>
      <c r="F816" s="28"/>
      <c r="H816" s="29"/>
      <c r="I816" s="29"/>
      <c r="J816" s="30"/>
      <c r="K816" s="31"/>
      <c r="L816" s="31"/>
      <c r="N816" s="12"/>
      <c r="O816" s="13"/>
      <c r="P816" s="13"/>
    </row>
    <row r="817" spans="2:16" x14ac:dyDescent="0.2">
      <c r="B817" s="27"/>
      <c r="C817" s="27"/>
      <c r="D817" s="22"/>
      <c r="E817" s="28"/>
      <c r="F817" s="28"/>
      <c r="H817" s="29"/>
      <c r="I817" s="29"/>
      <c r="J817" s="30"/>
      <c r="K817" s="31"/>
      <c r="L817" s="31"/>
      <c r="N817" s="12"/>
      <c r="O817" s="13"/>
      <c r="P817" s="13"/>
    </row>
    <row r="818" spans="2:16" x14ac:dyDescent="0.2">
      <c r="B818" s="27"/>
      <c r="C818" s="27"/>
      <c r="D818" s="22"/>
      <c r="E818" s="28"/>
      <c r="F818" s="28"/>
      <c r="H818" s="29"/>
      <c r="I818" s="29"/>
      <c r="J818" s="30"/>
      <c r="K818" s="31"/>
      <c r="L818" s="31"/>
      <c r="N818" s="12"/>
      <c r="O818" s="13"/>
      <c r="P818" s="13"/>
    </row>
    <row r="819" spans="2:16" x14ac:dyDescent="0.2">
      <c r="B819" s="27"/>
      <c r="C819" s="27"/>
      <c r="D819" s="22"/>
      <c r="E819" s="28"/>
      <c r="F819" s="28"/>
      <c r="H819" s="29"/>
      <c r="I819" s="29"/>
      <c r="J819" s="30"/>
      <c r="K819" s="31"/>
      <c r="L819" s="31"/>
      <c r="N819" s="12"/>
      <c r="O819" s="13"/>
      <c r="P819" s="13"/>
    </row>
    <row r="820" spans="2:16" x14ac:dyDescent="0.2">
      <c r="B820" s="27"/>
      <c r="C820" s="27"/>
      <c r="D820" s="22"/>
      <c r="E820" s="28"/>
      <c r="F820" s="28"/>
      <c r="H820" s="29"/>
      <c r="I820" s="29"/>
      <c r="J820" s="30"/>
      <c r="K820" s="31"/>
      <c r="L820" s="31"/>
      <c r="N820" s="12"/>
      <c r="O820" s="13"/>
      <c r="P820" s="13"/>
    </row>
    <row r="821" spans="2:16" x14ac:dyDescent="0.2">
      <c r="B821" s="27"/>
      <c r="C821" s="27"/>
      <c r="D821" s="22"/>
      <c r="E821" s="28"/>
      <c r="F821" s="28"/>
      <c r="H821" s="29"/>
      <c r="I821" s="29"/>
      <c r="J821" s="30"/>
      <c r="K821" s="31"/>
      <c r="L821" s="31"/>
      <c r="N821" s="12"/>
      <c r="O821" s="13"/>
      <c r="P821" s="13"/>
    </row>
    <row r="822" spans="2:16" x14ac:dyDescent="0.2">
      <c r="B822" s="27"/>
      <c r="C822" s="27"/>
      <c r="D822" s="22"/>
      <c r="E822" s="28"/>
      <c r="F822" s="28"/>
      <c r="H822" s="29"/>
      <c r="I822" s="29"/>
      <c r="J822" s="30"/>
      <c r="K822" s="31"/>
      <c r="L822" s="31"/>
      <c r="N822" s="12"/>
      <c r="O822" s="13"/>
      <c r="P822" s="13"/>
    </row>
    <row r="823" spans="2:16" x14ac:dyDescent="0.2">
      <c r="B823" s="27"/>
      <c r="C823" s="27"/>
      <c r="D823" s="22"/>
      <c r="E823" s="28"/>
      <c r="F823" s="28"/>
      <c r="H823" s="29"/>
      <c r="I823" s="29"/>
      <c r="J823" s="30"/>
      <c r="K823" s="31"/>
      <c r="L823" s="31"/>
      <c r="N823" s="12"/>
      <c r="O823" s="13"/>
      <c r="P823" s="13"/>
    </row>
    <row r="824" spans="2:16" x14ac:dyDescent="0.2">
      <c r="B824" s="27"/>
      <c r="C824" s="27"/>
      <c r="D824" s="22"/>
      <c r="E824" s="28"/>
      <c r="F824" s="28"/>
      <c r="H824" s="29"/>
      <c r="I824" s="29"/>
      <c r="J824" s="30"/>
      <c r="K824" s="31"/>
      <c r="L824" s="31"/>
      <c r="N824" s="12"/>
      <c r="O824" s="13"/>
      <c r="P824" s="13"/>
    </row>
    <row r="825" spans="2:16" x14ac:dyDescent="0.2">
      <c r="B825" s="27"/>
      <c r="C825" s="27"/>
      <c r="D825" s="22"/>
      <c r="E825" s="28"/>
      <c r="F825" s="28"/>
      <c r="H825" s="29"/>
      <c r="I825" s="29"/>
      <c r="J825" s="30"/>
      <c r="K825" s="31"/>
      <c r="L825" s="31"/>
      <c r="N825" s="12"/>
      <c r="O825" s="13"/>
      <c r="P825" s="13"/>
    </row>
    <row r="826" spans="2:16" x14ac:dyDescent="0.2">
      <c r="B826" s="27"/>
      <c r="C826" s="27"/>
      <c r="D826" s="22"/>
      <c r="E826" s="28"/>
      <c r="F826" s="28"/>
      <c r="H826" s="29"/>
      <c r="I826" s="29"/>
      <c r="J826" s="30"/>
      <c r="K826" s="31"/>
      <c r="L826" s="31"/>
      <c r="N826" s="12"/>
      <c r="O826" s="13"/>
      <c r="P826" s="13"/>
    </row>
    <row r="827" spans="2:16" x14ac:dyDescent="0.2">
      <c r="B827" s="27"/>
      <c r="C827" s="27"/>
      <c r="D827" s="22"/>
      <c r="E827" s="28"/>
      <c r="F827" s="28"/>
      <c r="H827" s="29"/>
      <c r="I827" s="29"/>
      <c r="J827" s="30"/>
      <c r="K827" s="31"/>
      <c r="L827" s="31"/>
      <c r="N827" s="12"/>
      <c r="O827" s="13"/>
      <c r="P827" s="13"/>
    </row>
    <row r="828" spans="2:16" x14ac:dyDescent="0.2">
      <c r="B828" s="27"/>
      <c r="C828" s="27"/>
      <c r="D828" s="22"/>
      <c r="E828" s="28"/>
      <c r="F828" s="28"/>
      <c r="H828" s="29"/>
      <c r="I828" s="29"/>
      <c r="J828" s="30"/>
      <c r="K828" s="31"/>
      <c r="L828" s="31"/>
      <c r="N828" s="12"/>
      <c r="O828" s="13"/>
      <c r="P828" s="13"/>
    </row>
    <row r="829" spans="2:16" x14ac:dyDescent="0.2">
      <c r="B829" s="27"/>
      <c r="C829" s="27"/>
      <c r="D829" s="22"/>
      <c r="E829" s="28"/>
      <c r="F829" s="28"/>
      <c r="H829" s="29"/>
      <c r="I829" s="29"/>
      <c r="J829" s="30"/>
      <c r="K829" s="31"/>
      <c r="L829" s="31"/>
      <c r="N829" s="12"/>
      <c r="O829" s="13"/>
      <c r="P829" s="13"/>
    </row>
    <row r="830" spans="2:16" x14ac:dyDescent="0.2">
      <c r="B830" s="27"/>
      <c r="C830" s="27"/>
      <c r="D830" s="22"/>
      <c r="E830" s="28"/>
      <c r="F830" s="28"/>
      <c r="H830" s="29"/>
      <c r="I830" s="29"/>
      <c r="J830" s="30"/>
      <c r="K830" s="31"/>
      <c r="L830" s="31"/>
      <c r="N830" s="12"/>
      <c r="O830" s="13"/>
      <c r="P830" s="13"/>
    </row>
    <row r="831" spans="2:16" x14ac:dyDescent="0.2">
      <c r="B831" s="27"/>
      <c r="C831" s="27"/>
      <c r="D831" s="22"/>
      <c r="E831" s="28"/>
      <c r="F831" s="28"/>
      <c r="H831" s="29"/>
      <c r="I831" s="29"/>
      <c r="J831" s="30"/>
      <c r="K831" s="31"/>
      <c r="L831" s="31"/>
      <c r="N831" s="12"/>
      <c r="O831" s="13"/>
      <c r="P831" s="13"/>
    </row>
    <row r="832" spans="2:16" x14ac:dyDescent="0.2">
      <c r="B832" s="27"/>
      <c r="C832" s="27"/>
      <c r="D832" s="22"/>
      <c r="E832" s="28"/>
      <c r="F832" s="28"/>
      <c r="H832" s="29"/>
      <c r="I832" s="29"/>
      <c r="J832" s="30"/>
      <c r="K832" s="31"/>
      <c r="L832" s="31"/>
      <c r="N832" s="12"/>
      <c r="O832" s="13"/>
      <c r="P832" s="13"/>
    </row>
    <row r="833" spans="2:16" x14ac:dyDescent="0.2">
      <c r="B833" s="27"/>
      <c r="C833" s="27"/>
      <c r="D833" s="22"/>
      <c r="E833" s="28"/>
      <c r="F833" s="28"/>
      <c r="H833" s="29"/>
      <c r="I833" s="29"/>
      <c r="J833" s="30"/>
      <c r="K833" s="31"/>
      <c r="L833" s="31"/>
      <c r="N833" s="12"/>
      <c r="O833" s="13"/>
      <c r="P833" s="13"/>
    </row>
    <row r="834" spans="2:16" x14ac:dyDescent="0.2">
      <c r="B834" s="27"/>
      <c r="C834" s="27"/>
      <c r="D834" s="22"/>
      <c r="E834" s="28"/>
      <c r="F834" s="28"/>
      <c r="H834" s="29"/>
      <c r="I834" s="29"/>
      <c r="J834" s="30"/>
      <c r="K834" s="31"/>
      <c r="L834" s="31"/>
      <c r="N834" s="12"/>
      <c r="O834" s="13"/>
      <c r="P834" s="13"/>
    </row>
    <row r="835" spans="2:16" x14ac:dyDescent="0.2">
      <c r="B835" s="27"/>
      <c r="C835" s="27"/>
      <c r="D835" s="22"/>
      <c r="E835" s="28"/>
      <c r="F835" s="28"/>
      <c r="H835" s="29"/>
      <c r="I835" s="29"/>
      <c r="J835" s="30"/>
      <c r="K835" s="31"/>
      <c r="L835" s="31"/>
      <c r="N835" s="12"/>
      <c r="O835" s="13"/>
      <c r="P835" s="13"/>
    </row>
    <row r="836" spans="2:16" x14ac:dyDescent="0.2">
      <c r="B836" s="27"/>
      <c r="C836" s="27"/>
      <c r="D836" s="22"/>
      <c r="E836" s="28"/>
      <c r="F836" s="28"/>
      <c r="H836" s="29"/>
      <c r="I836" s="29"/>
      <c r="J836" s="30"/>
      <c r="K836" s="31"/>
      <c r="L836" s="31"/>
      <c r="N836" s="12"/>
      <c r="O836" s="13"/>
      <c r="P836" s="13"/>
    </row>
    <row r="837" spans="2:16" x14ac:dyDescent="0.2">
      <c r="B837" s="27"/>
      <c r="C837" s="27"/>
      <c r="D837" s="22"/>
      <c r="E837" s="28"/>
      <c r="F837" s="28"/>
      <c r="H837" s="29"/>
      <c r="I837" s="29"/>
      <c r="J837" s="30"/>
      <c r="K837" s="31"/>
      <c r="L837" s="31"/>
      <c r="N837" s="12"/>
      <c r="O837" s="13"/>
      <c r="P837" s="13"/>
    </row>
    <row r="838" spans="2:16" x14ac:dyDescent="0.2">
      <c r="B838" s="27"/>
      <c r="C838" s="27"/>
      <c r="D838" s="22"/>
      <c r="E838" s="28"/>
      <c r="F838" s="28"/>
      <c r="H838" s="29"/>
      <c r="I838" s="29"/>
      <c r="J838" s="30"/>
      <c r="K838" s="31"/>
      <c r="L838" s="31"/>
      <c r="N838" s="12"/>
      <c r="O838" s="13"/>
      <c r="P838" s="13"/>
    </row>
    <row r="839" spans="2:16" x14ac:dyDescent="0.2">
      <c r="B839" s="27"/>
      <c r="C839" s="27"/>
      <c r="D839" s="22"/>
      <c r="E839" s="28"/>
      <c r="F839" s="28"/>
      <c r="H839" s="29"/>
      <c r="I839" s="29"/>
      <c r="J839" s="30"/>
      <c r="K839" s="31"/>
      <c r="L839" s="31"/>
      <c r="N839" s="12"/>
      <c r="O839" s="13"/>
      <c r="P839" s="13"/>
    </row>
    <row r="840" spans="2:16" x14ac:dyDescent="0.2">
      <c r="B840" s="27"/>
      <c r="C840" s="27"/>
      <c r="D840" s="22"/>
      <c r="E840" s="28"/>
      <c r="F840" s="28"/>
      <c r="H840" s="29"/>
      <c r="I840" s="29"/>
      <c r="J840" s="30"/>
      <c r="K840" s="31"/>
      <c r="L840" s="31"/>
      <c r="N840" s="12"/>
      <c r="O840" s="13"/>
      <c r="P840" s="13"/>
    </row>
    <row r="841" spans="2:16" x14ac:dyDescent="0.2">
      <c r="B841" s="27"/>
      <c r="C841" s="27"/>
      <c r="D841" s="22"/>
      <c r="E841" s="28"/>
      <c r="F841" s="28"/>
      <c r="H841" s="29"/>
      <c r="I841" s="29"/>
      <c r="J841" s="30"/>
      <c r="K841" s="31"/>
      <c r="L841" s="31"/>
      <c r="N841" s="12"/>
      <c r="O841" s="13"/>
      <c r="P841" s="13"/>
    </row>
    <row r="842" spans="2:16" x14ac:dyDescent="0.2">
      <c r="B842" s="27"/>
      <c r="C842" s="27"/>
      <c r="D842" s="22"/>
      <c r="E842" s="28"/>
      <c r="F842" s="28"/>
      <c r="H842" s="29"/>
      <c r="I842" s="29"/>
      <c r="J842" s="30"/>
      <c r="K842" s="31"/>
      <c r="L842" s="31"/>
      <c r="N842" s="12"/>
      <c r="O842" s="13"/>
      <c r="P842" s="13"/>
    </row>
    <row r="843" spans="2:16" x14ac:dyDescent="0.2">
      <c r="B843" s="27"/>
      <c r="C843" s="27"/>
      <c r="D843" s="22"/>
      <c r="E843" s="28"/>
      <c r="F843" s="28"/>
      <c r="H843" s="29"/>
      <c r="I843" s="29"/>
      <c r="J843" s="30"/>
      <c r="K843" s="31"/>
      <c r="L843" s="31"/>
      <c r="N843" s="12"/>
      <c r="O843" s="13"/>
      <c r="P843" s="13"/>
    </row>
    <row r="844" spans="2:16" x14ac:dyDescent="0.2">
      <c r="B844" s="27"/>
      <c r="C844" s="27"/>
      <c r="D844" s="22"/>
      <c r="E844" s="28"/>
      <c r="F844" s="28"/>
      <c r="H844" s="29"/>
      <c r="I844" s="29"/>
      <c r="J844" s="30"/>
      <c r="K844" s="31"/>
      <c r="L844" s="31"/>
      <c r="N844" s="12"/>
      <c r="O844" s="13"/>
      <c r="P844" s="13"/>
    </row>
    <row r="845" spans="2:16" x14ac:dyDescent="0.2">
      <c r="B845" s="27"/>
      <c r="C845" s="27"/>
      <c r="D845" s="22"/>
      <c r="E845" s="28"/>
      <c r="F845" s="28"/>
      <c r="H845" s="29"/>
      <c r="I845" s="29"/>
      <c r="J845" s="30"/>
      <c r="K845" s="31"/>
      <c r="L845" s="31"/>
      <c r="N845" s="12"/>
      <c r="O845" s="13"/>
      <c r="P845" s="13"/>
    </row>
    <row r="846" spans="2:16" x14ac:dyDescent="0.2">
      <c r="B846" s="27"/>
      <c r="C846" s="27"/>
      <c r="D846" s="22"/>
      <c r="E846" s="28"/>
      <c r="F846" s="28"/>
      <c r="H846" s="29"/>
      <c r="I846" s="29"/>
      <c r="J846" s="30"/>
      <c r="K846" s="31"/>
      <c r="L846" s="31"/>
      <c r="N846" s="12"/>
      <c r="O846" s="13"/>
      <c r="P846" s="13"/>
    </row>
    <row r="847" spans="2:16" x14ac:dyDescent="0.2">
      <c r="B847" s="27"/>
      <c r="C847" s="27"/>
      <c r="D847" s="22"/>
      <c r="E847" s="28"/>
      <c r="F847" s="28"/>
      <c r="H847" s="29"/>
      <c r="I847" s="29"/>
      <c r="J847" s="30"/>
      <c r="K847" s="31"/>
      <c r="L847" s="31"/>
      <c r="N847" s="12"/>
      <c r="O847" s="13"/>
      <c r="P847" s="13"/>
    </row>
    <row r="848" spans="2:16" x14ac:dyDescent="0.2">
      <c r="B848" s="27"/>
      <c r="C848" s="27"/>
      <c r="D848" s="22"/>
      <c r="E848" s="28"/>
      <c r="F848" s="28"/>
      <c r="H848" s="29"/>
      <c r="I848" s="29"/>
      <c r="J848" s="30"/>
      <c r="K848" s="31"/>
      <c r="L848" s="31"/>
      <c r="N848" s="12"/>
      <c r="O848" s="13"/>
      <c r="P848" s="13"/>
    </row>
    <row r="849" spans="2:16" x14ac:dyDescent="0.2">
      <c r="B849" s="27"/>
      <c r="C849" s="27"/>
      <c r="D849" s="22"/>
      <c r="E849" s="28"/>
      <c r="F849" s="28"/>
      <c r="H849" s="29"/>
      <c r="I849" s="29"/>
      <c r="J849" s="30"/>
      <c r="K849" s="31"/>
      <c r="L849" s="31"/>
      <c r="N849" s="12"/>
      <c r="O849" s="13"/>
      <c r="P849" s="13"/>
    </row>
    <row r="850" spans="2:16" x14ac:dyDescent="0.2">
      <c r="B850" s="27"/>
      <c r="C850" s="27"/>
      <c r="D850" s="22"/>
      <c r="E850" s="28"/>
      <c r="F850" s="28"/>
      <c r="H850" s="29"/>
      <c r="I850" s="29"/>
      <c r="J850" s="30"/>
      <c r="K850" s="31"/>
      <c r="L850" s="31"/>
      <c r="N850" s="12"/>
      <c r="O850" s="13"/>
      <c r="P850" s="13"/>
    </row>
    <row r="851" spans="2:16" x14ac:dyDescent="0.2">
      <c r="B851" s="27"/>
      <c r="C851" s="27"/>
      <c r="D851" s="22"/>
      <c r="E851" s="28"/>
      <c r="F851" s="28"/>
      <c r="H851" s="29"/>
      <c r="I851" s="29"/>
      <c r="J851" s="30"/>
      <c r="K851" s="31"/>
      <c r="L851" s="31"/>
      <c r="N851" s="12"/>
      <c r="O851" s="13"/>
      <c r="P851" s="13"/>
    </row>
    <row r="852" spans="2:16" x14ac:dyDescent="0.2">
      <c r="B852" s="27"/>
      <c r="C852" s="27"/>
      <c r="D852" s="22"/>
      <c r="E852" s="28"/>
      <c r="F852" s="28"/>
      <c r="H852" s="29"/>
      <c r="I852" s="29"/>
      <c r="J852" s="30"/>
      <c r="K852" s="31"/>
      <c r="L852" s="31"/>
      <c r="N852" s="12"/>
      <c r="O852" s="13"/>
      <c r="P852" s="13"/>
    </row>
    <row r="853" spans="2:16" x14ac:dyDescent="0.2">
      <c r="B853" s="27"/>
      <c r="C853" s="27"/>
      <c r="D853" s="22"/>
      <c r="E853" s="28"/>
      <c r="F853" s="28"/>
      <c r="H853" s="29"/>
      <c r="I853" s="29"/>
      <c r="J853" s="30"/>
      <c r="K853" s="31"/>
      <c r="L853" s="31"/>
      <c r="N853" s="12"/>
      <c r="O853" s="13"/>
      <c r="P853" s="13"/>
    </row>
    <row r="854" spans="2:16" x14ac:dyDescent="0.2">
      <c r="B854" s="27"/>
      <c r="C854" s="27"/>
      <c r="D854" s="22"/>
      <c r="E854" s="28"/>
      <c r="F854" s="28"/>
      <c r="H854" s="29"/>
      <c r="I854" s="29"/>
      <c r="J854" s="30"/>
      <c r="K854" s="31"/>
      <c r="L854" s="31"/>
      <c r="N854" s="12"/>
      <c r="O854" s="13"/>
      <c r="P854" s="13"/>
    </row>
    <row r="855" spans="2:16" x14ac:dyDescent="0.2">
      <c r="B855" s="27"/>
      <c r="C855" s="27"/>
      <c r="D855" s="22"/>
      <c r="E855" s="28"/>
      <c r="F855" s="28"/>
      <c r="H855" s="29"/>
      <c r="I855" s="29"/>
      <c r="J855" s="30"/>
      <c r="K855" s="31"/>
      <c r="L855" s="31"/>
      <c r="N855" s="12"/>
      <c r="O855" s="13"/>
      <c r="P855" s="13"/>
    </row>
    <row r="856" spans="2:16" x14ac:dyDescent="0.2">
      <c r="B856" s="27"/>
      <c r="C856" s="27"/>
      <c r="D856" s="22"/>
      <c r="E856" s="28"/>
      <c r="F856" s="28"/>
      <c r="H856" s="29"/>
      <c r="I856" s="29"/>
      <c r="J856" s="30"/>
      <c r="K856" s="31"/>
      <c r="L856" s="31"/>
      <c r="N856" s="12"/>
      <c r="O856" s="13"/>
      <c r="P856" s="13"/>
    </row>
    <row r="857" spans="2:16" x14ac:dyDescent="0.2">
      <c r="B857" s="27"/>
      <c r="C857" s="27"/>
      <c r="D857" s="22"/>
      <c r="E857" s="28"/>
      <c r="F857" s="28"/>
      <c r="H857" s="29"/>
      <c r="I857" s="29"/>
      <c r="J857" s="30"/>
      <c r="K857" s="31"/>
      <c r="L857" s="31"/>
      <c r="N857" s="12"/>
      <c r="O857" s="13"/>
      <c r="P857" s="13"/>
    </row>
    <row r="858" spans="2:16" x14ac:dyDescent="0.2">
      <c r="B858" s="27"/>
      <c r="C858" s="27"/>
      <c r="D858" s="22"/>
      <c r="E858" s="28"/>
      <c r="F858" s="28"/>
      <c r="H858" s="29"/>
      <c r="I858" s="29"/>
      <c r="J858" s="30"/>
      <c r="K858" s="31"/>
      <c r="L858" s="31"/>
      <c r="N858" s="12"/>
      <c r="O858" s="13"/>
      <c r="P858" s="13"/>
    </row>
    <row r="859" spans="2:16" x14ac:dyDescent="0.2">
      <c r="B859" s="27"/>
      <c r="C859" s="27"/>
      <c r="D859" s="22"/>
      <c r="E859" s="28"/>
      <c r="F859" s="28"/>
      <c r="H859" s="29"/>
      <c r="I859" s="29"/>
      <c r="J859" s="30"/>
      <c r="K859" s="31"/>
      <c r="L859" s="31"/>
      <c r="N859" s="12"/>
      <c r="O859" s="13"/>
      <c r="P859" s="13"/>
    </row>
    <row r="860" spans="2:16" x14ac:dyDescent="0.2">
      <c r="B860" s="27"/>
      <c r="C860" s="27"/>
      <c r="D860" s="22"/>
      <c r="E860" s="28"/>
      <c r="F860" s="28"/>
      <c r="H860" s="29"/>
      <c r="I860" s="29"/>
      <c r="J860" s="30"/>
      <c r="K860" s="31"/>
      <c r="L860" s="31"/>
      <c r="N860" s="12"/>
      <c r="O860" s="13"/>
      <c r="P860" s="13"/>
    </row>
    <row r="861" spans="2:16" x14ac:dyDescent="0.2">
      <c r="B861" s="27"/>
      <c r="C861" s="27"/>
      <c r="D861" s="22"/>
      <c r="E861" s="28"/>
      <c r="F861" s="28"/>
      <c r="H861" s="29"/>
      <c r="I861" s="29"/>
      <c r="J861" s="30"/>
      <c r="K861" s="31"/>
      <c r="L861" s="31"/>
      <c r="N861" s="12"/>
      <c r="O861" s="13"/>
      <c r="P861" s="13"/>
    </row>
    <row r="862" spans="2:16" x14ac:dyDescent="0.2">
      <c r="B862" s="27"/>
      <c r="C862" s="27"/>
      <c r="D862" s="22"/>
      <c r="E862" s="28"/>
      <c r="F862" s="28"/>
      <c r="H862" s="29"/>
      <c r="I862" s="29"/>
      <c r="J862" s="30"/>
      <c r="K862" s="31"/>
      <c r="L862" s="31"/>
      <c r="N862" s="12"/>
      <c r="O862" s="13"/>
      <c r="P862" s="13"/>
    </row>
    <row r="863" spans="2:16" x14ac:dyDescent="0.2">
      <c r="B863" s="27"/>
      <c r="C863" s="27"/>
      <c r="D863" s="22"/>
      <c r="E863" s="28"/>
      <c r="F863" s="28"/>
      <c r="H863" s="29"/>
      <c r="I863" s="29"/>
      <c r="J863" s="30"/>
      <c r="K863" s="31"/>
      <c r="L863" s="31"/>
      <c r="N863" s="12"/>
      <c r="O863" s="13"/>
      <c r="P863" s="13"/>
    </row>
    <row r="864" spans="2:16" x14ac:dyDescent="0.2">
      <c r="B864" s="27"/>
      <c r="C864" s="27"/>
      <c r="D864" s="22"/>
      <c r="E864" s="28"/>
      <c r="F864" s="28"/>
      <c r="H864" s="29"/>
      <c r="I864" s="29"/>
      <c r="J864" s="30"/>
      <c r="K864" s="31"/>
      <c r="L864" s="31"/>
      <c r="N864" s="12"/>
      <c r="O864" s="13"/>
      <c r="P864" s="13"/>
    </row>
    <row r="865" spans="2:16" x14ac:dyDescent="0.2">
      <c r="B865" s="27"/>
      <c r="C865" s="27"/>
      <c r="D865" s="22"/>
      <c r="E865" s="28"/>
      <c r="F865" s="28"/>
      <c r="H865" s="29"/>
      <c r="I865" s="29"/>
      <c r="J865" s="30"/>
      <c r="K865" s="31"/>
      <c r="L865" s="31"/>
      <c r="N865" s="12"/>
      <c r="O865" s="13"/>
      <c r="P865" s="13"/>
    </row>
    <row r="866" spans="2:16" x14ac:dyDescent="0.2">
      <c r="B866" s="27"/>
      <c r="C866" s="27"/>
      <c r="D866" s="22"/>
      <c r="E866" s="28"/>
      <c r="F866" s="28"/>
      <c r="H866" s="29"/>
      <c r="I866" s="29"/>
      <c r="J866" s="30"/>
      <c r="K866" s="31"/>
      <c r="L866" s="31"/>
      <c r="N866" s="12"/>
      <c r="O866" s="13"/>
      <c r="P866" s="13"/>
    </row>
    <row r="867" spans="2:16" x14ac:dyDescent="0.2">
      <c r="B867" s="27"/>
      <c r="C867" s="27"/>
      <c r="D867" s="22"/>
      <c r="E867" s="28"/>
      <c r="F867" s="28"/>
      <c r="H867" s="29"/>
      <c r="I867" s="29"/>
      <c r="J867" s="30"/>
      <c r="K867" s="31"/>
      <c r="L867" s="31"/>
      <c r="N867" s="12"/>
      <c r="O867" s="13"/>
      <c r="P867" s="13"/>
    </row>
    <row r="868" spans="2:16" x14ac:dyDescent="0.2">
      <c r="B868" s="27"/>
      <c r="C868" s="27"/>
      <c r="D868" s="22"/>
      <c r="E868" s="28"/>
      <c r="F868" s="28"/>
      <c r="H868" s="29"/>
      <c r="I868" s="29"/>
      <c r="J868" s="30"/>
      <c r="K868" s="31"/>
      <c r="L868" s="31"/>
      <c r="N868" s="12"/>
      <c r="O868" s="13"/>
      <c r="P868" s="13"/>
    </row>
    <row r="869" spans="2:16" x14ac:dyDescent="0.2">
      <c r="B869" s="27"/>
      <c r="C869" s="27"/>
      <c r="D869" s="22"/>
      <c r="E869" s="28"/>
      <c r="F869" s="28"/>
      <c r="H869" s="29"/>
      <c r="I869" s="29"/>
      <c r="J869" s="30"/>
      <c r="K869" s="31"/>
      <c r="L869" s="31"/>
      <c r="N869" s="12"/>
      <c r="O869" s="13"/>
      <c r="P869" s="13"/>
    </row>
    <row r="870" spans="2:16" x14ac:dyDescent="0.2">
      <c r="B870" s="27"/>
      <c r="C870" s="27"/>
      <c r="D870" s="22"/>
      <c r="E870" s="28"/>
      <c r="F870" s="28"/>
      <c r="H870" s="29"/>
      <c r="I870" s="29"/>
      <c r="J870" s="30"/>
      <c r="K870" s="31"/>
      <c r="L870" s="31"/>
      <c r="N870" s="12"/>
      <c r="O870" s="13"/>
      <c r="P870" s="13"/>
    </row>
    <row r="871" spans="2:16" x14ac:dyDescent="0.2">
      <c r="B871" s="27"/>
      <c r="C871" s="27"/>
      <c r="D871" s="22"/>
      <c r="E871" s="28"/>
      <c r="F871" s="28"/>
      <c r="H871" s="29"/>
      <c r="I871" s="29"/>
      <c r="J871" s="30"/>
      <c r="K871" s="31"/>
      <c r="L871" s="31"/>
      <c r="N871" s="12"/>
      <c r="O871" s="13"/>
      <c r="P871" s="13"/>
    </row>
    <row r="872" spans="2:16" x14ac:dyDescent="0.2">
      <c r="B872" s="27"/>
      <c r="C872" s="27"/>
      <c r="D872" s="22"/>
      <c r="E872" s="28"/>
      <c r="F872" s="28"/>
      <c r="H872" s="29"/>
      <c r="I872" s="29"/>
      <c r="J872" s="30"/>
      <c r="K872" s="31"/>
      <c r="L872" s="31"/>
      <c r="N872" s="12"/>
      <c r="O872" s="13"/>
      <c r="P872" s="13"/>
    </row>
    <row r="873" spans="2:16" x14ac:dyDescent="0.2">
      <c r="B873" s="27"/>
      <c r="C873" s="27"/>
      <c r="D873" s="22"/>
      <c r="E873" s="28"/>
      <c r="F873" s="28"/>
      <c r="H873" s="29"/>
      <c r="I873" s="29"/>
      <c r="J873" s="30"/>
      <c r="K873" s="31"/>
      <c r="L873" s="31"/>
      <c r="N873" s="12"/>
      <c r="O873" s="13"/>
      <c r="P873" s="13"/>
    </row>
    <row r="874" spans="2:16" x14ac:dyDescent="0.2">
      <c r="B874" s="27"/>
      <c r="C874" s="27"/>
      <c r="D874" s="22"/>
      <c r="E874" s="28"/>
      <c r="F874" s="28"/>
      <c r="H874" s="29"/>
      <c r="I874" s="29"/>
      <c r="J874" s="30"/>
      <c r="K874" s="31"/>
      <c r="L874" s="31"/>
      <c r="N874" s="12"/>
      <c r="O874" s="13"/>
      <c r="P874" s="13"/>
    </row>
    <row r="875" spans="2:16" x14ac:dyDescent="0.2">
      <c r="B875" s="27"/>
      <c r="C875" s="27"/>
      <c r="D875" s="22"/>
      <c r="E875" s="28"/>
      <c r="F875" s="28"/>
      <c r="H875" s="29"/>
      <c r="I875" s="29"/>
      <c r="J875" s="30"/>
      <c r="K875" s="31"/>
      <c r="L875" s="31"/>
      <c r="N875" s="12"/>
      <c r="O875" s="13"/>
      <c r="P875" s="13"/>
    </row>
    <row r="876" spans="2:16" x14ac:dyDescent="0.2">
      <c r="B876" s="27"/>
      <c r="C876" s="27"/>
      <c r="D876" s="22"/>
      <c r="E876" s="28"/>
      <c r="F876" s="28"/>
      <c r="H876" s="29"/>
      <c r="I876" s="29"/>
      <c r="J876" s="30"/>
      <c r="K876" s="31"/>
      <c r="L876" s="31"/>
      <c r="N876" s="12"/>
      <c r="O876" s="13"/>
      <c r="P876" s="13"/>
    </row>
    <row r="877" spans="2:16" x14ac:dyDescent="0.2">
      <c r="B877" s="27"/>
      <c r="C877" s="27"/>
      <c r="D877" s="22"/>
      <c r="E877" s="28"/>
      <c r="F877" s="28"/>
      <c r="H877" s="29"/>
      <c r="I877" s="29"/>
      <c r="J877" s="30"/>
      <c r="K877" s="31"/>
      <c r="L877" s="31"/>
      <c r="N877" s="12"/>
      <c r="O877" s="13"/>
      <c r="P877" s="13"/>
    </row>
    <row r="878" spans="2:16" x14ac:dyDescent="0.2">
      <c r="B878" s="27"/>
      <c r="C878" s="27"/>
      <c r="D878" s="22"/>
      <c r="E878" s="28"/>
      <c r="F878" s="28"/>
      <c r="H878" s="29"/>
      <c r="I878" s="29"/>
      <c r="J878" s="30"/>
      <c r="K878" s="31"/>
      <c r="L878" s="31"/>
      <c r="N878" s="12"/>
      <c r="O878" s="13"/>
      <c r="P878" s="13"/>
    </row>
    <row r="879" spans="2:16" x14ac:dyDescent="0.2">
      <c r="B879" s="27"/>
      <c r="C879" s="27"/>
      <c r="D879" s="22"/>
      <c r="E879" s="28"/>
      <c r="F879" s="28"/>
      <c r="H879" s="29"/>
      <c r="I879" s="29"/>
      <c r="J879" s="30"/>
      <c r="K879" s="31"/>
      <c r="L879" s="31"/>
      <c r="N879" s="12"/>
      <c r="O879" s="13"/>
      <c r="P879" s="13"/>
    </row>
    <row r="880" spans="2:16" x14ac:dyDescent="0.2">
      <c r="B880" s="27"/>
      <c r="C880" s="27"/>
      <c r="D880" s="22"/>
      <c r="E880" s="28"/>
      <c r="F880" s="28"/>
      <c r="H880" s="29"/>
      <c r="I880" s="29"/>
      <c r="J880" s="30"/>
      <c r="K880" s="31"/>
      <c r="L880" s="31"/>
      <c r="N880" s="12"/>
      <c r="O880" s="13"/>
      <c r="P880" s="13"/>
    </row>
    <row r="881" spans="2:16" x14ac:dyDescent="0.2">
      <c r="B881" s="27"/>
      <c r="C881" s="27"/>
      <c r="D881" s="22"/>
      <c r="E881" s="28"/>
      <c r="F881" s="28"/>
      <c r="H881" s="29"/>
      <c r="I881" s="29"/>
      <c r="J881" s="30"/>
      <c r="K881" s="31"/>
      <c r="L881" s="31"/>
      <c r="N881" s="12"/>
      <c r="O881" s="13"/>
      <c r="P881" s="13"/>
    </row>
    <row r="882" spans="2:16" x14ac:dyDescent="0.2">
      <c r="B882" s="27"/>
      <c r="C882" s="27"/>
      <c r="D882" s="22"/>
      <c r="E882" s="28"/>
      <c r="F882" s="28"/>
      <c r="H882" s="29"/>
      <c r="I882" s="29"/>
      <c r="J882" s="30"/>
      <c r="K882" s="31"/>
      <c r="L882" s="31"/>
      <c r="N882" s="12"/>
      <c r="O882" s="13"/>
      <c r="P882" s="13"/>
    </row>
    <row r="883" spans="2:16" x14ac:dyDescent="0.2">
      <c r="B883" s="27"/>
      <c r="C883" s="27"/>
      <c r="D883" s="22"/>
      <c r="E883" s="28"/>
      <c r="F883" s="28"/>
      <c r="H883" s="29"/>
      <c r="I883" s="29"/>
      <c r="J883" s="30"/>
      <c r="K883" s="31"/>
      <c r="L883" s="31"/>
      <c r="N883" s="12"/>
      <c r="O883" s="13"/>
      <c r="P883" s="13"/>
    </row>
    <row r="884" spans="2:16" x14ac:dyDescent="0.2">
      <c r="B884" s="27"/>
      <c r="C884" s="27"/>
      <c r="D884" s="22"/>
      <c r="E884" s="28"/>
      <c r="F884" s="28"/>
      <c r="H884" s="29"/>
      <c r="I884" s="29"/>
      <c r="J884" s="30"/>
      <c r="K884" s="31"/>
      <c r="L884" s="31"/>
      <c r="N884" s="12"/>
      <c r="O884" s="13"/>
      <c r="P884" s="13"/>
    </row>
    <row r="885" spans="2:16" x14ac:dyDescent="0.2">
      <c r="B885" s="27"/>
      <c r="C885" s="27"/>
      <c r="D885" s="22"/>
      <c r="E885" s="28"/>
      <c r="F885" s="28"/>
      <c r="H885" s="29"/>
      <c r="I885" s="29"/>
      <c r="J885" s="30"/>
      <c r="K885" s="31"/>
      <c r="L885" s="31"/>
      <c r="N885" s="12"/>
      <c r="O885" s="13"/>
      <c r="P885" s="13"/>
    </row>
    <row r="886" spans="2:16" x14ac:dyDescent="0.2">
      <c r="B886" s="27"/>
      <c r="C886" s="27"/>
      <c r="D886" s="22"/>
      <c r="E886" s="28"/>
      <c r="F886" s="28"/>
      <c r="H886" s="29"/>
      <c r="I886" s="29"/>
      <c r="J886" s="30"/>
      <c r="K886" s="31"/>
      <c r="L886" s="31"/>
      <c r="N886" s="12"/>
      <c r="O886" s="13"/>
      <c r="P886" s="13"/>
    </row>
    <row r="887" spans="2:16" x14ac:dyDescent="0.2">
      <c r="B887" s="27"/>
      <c r="C887" s="27"/>
      <c r="D887" s="22"/>
      <c r="E887" s="28"/>
      <c r="F887" s="28"/>
      <c r="H887" s="29"/>
      <c r="I887" s="29"/>
      <c r="J887" s="30"/>
      <c r="K887" s="31"/>
      <c r="L887" s="31"/>
      <c r="N887" s="12"/>
      <c r="O887" s="13"/>
      <c r="P887" s="13"/>
    </row>
    <row r="888" spans="2:16" x14ac:dyDescent="0.2">
      <c r="B888" s="27"/>
      <c r="C888" s="27"/>
      <c r="D888" s="22"/>
      <c r="E888" s="28"/>
      <c r="F888" s="28"/>
      <c r="H888" s="29"/>
      <c r="I888" s="29"/>
      <c r="J888" s="30"/>
      <c r="K888" s="31"/>
      <c r="L888" s="31"/>
      <c r="N888" s="12"/>
      <c r="O888" s="13"/>
      <c r="P888" s="13"/>
    </row>
    <row r="889" spans="2:16" x14ac:dyDescent="0.2">
      <c r="B889" s="27"/>
      <c r="C889" s="27"/>
      <c r="D889" s="22"/>
      <c r="E889" s="28"/>
      <c r="F889" s="28"/>
      <c r="H889" s="29"/>
      <c r="I889" s="29"/>
      <c r="J889" s="30"/>
      <c r="K889" s="31"/>
      <c r="L889" s="31"/>
      <c r="N889" s="12"/>
      <c r="O889" s="13"/>
      <c r="P889" s="13"/>
    </row>
    <row r="890" spans="2:16" x14ac:dyDescent="0.2">
      <c r="B890" s="27"/>
      <c r="C890" s="27"/>
      <c r="D890" s="22"/>
      <c r="E890" s="28"/>
      <c r="F890" s="28"/>
      <c r="H890" s="29"/>
      <c r="I890" s="29"/>
      <c r="J890" s="30"/>
      <c r="K890" s="31"/>
      <c r="L890" s="31"/>
      <c r="N890" s="12"/>
      <c r="O890" s="13"/>
      <c r="P890" s="13"/>
    </row>
    <row r="891" spans="2:16" x14ac:dyDescent="0.2">
      <c r="B891" s="27"/>
      <c r="C891" s="27"/>
      <c r="D891" s="22"/>
      <c r="E891" s="28"/>
      <c r="F891" s="28"/>
      <c r="H891" s="29"/>
      <c r="I891" s="29"/>
      <c r="J891" s="30"/>
      <c r="K891" s="31"/>
      <c r="L891" s="31"/>
      <c r="N891" s="12"/>
      <c r="O891" s="13"/>
      <c r="P891" s="13"/>
    </row>
    <row r="892" spans="2:16" x14ac:dyDescent="0.2">
      <c r="B892" s="27"/>
      <c r="C892" s="27"/>
      <c r="D892" s="22"/>
      <c r="E892" s="28"/>
      <c r="F892" s="28"/>
      <c r="H892" s="29"/>
      <c r="I892" s="29"/>
      <c r="J892" s="30"/>
      <c r="K892" s="31"/>
      <c r="L892" s="31"/>
      <c r="N892" s="12"/>
      <c r="O892" s="13"/>
      <c r="P892" s="13"/>
    </row>
    <row r="893" spans="2:16" x14ac:dyDescent="0.2">
      <c r="B893" s="27"/>
      <c r="C893" s="27"/>
      <c r="D893" s="22"/>
      <c r="E893" s="28"/>
      <c r="F893" s="28"/>
      <c r="H893" s="29"/>
      <c r="I893" s="29"/>
      <c r="J893" s="30"/>
      <c r="K893" s="31"/>
      <c r="L893" s="31"/>
      <c r="N893" s="12"/>
      <c r="O893" s="13"/>
      <c r="P893" s="13"/>
    </row>
    <row r="894" spans="2:16" x14ac:dyDescent="0.2">
      <c r="B894" s="27"/>
      <c r="C894" s="27"/>
      <c r="D894" s="22"/>
      <c r="E894" s="28"/>
      <c r="F894" s="28"/>
      <c r="H894" s="29"/>
      <c r="I894" s="29"/>
      <c r="J894" s="30"/>
      <c r="K894" s="31"/>
      <c r="L894" s="31"/>
      <c r="N894" s="12"/>
      <c r="O894" s="13"/>
      <c r="P894" s="13"/>
    </row>
    <row r="895" spans="2:16" x14ac:dyDescent="0.2">
      <c r="B895" s="27"/>
      <c r="C895" s="27"/>
      <c r="D895" s="22"/>
      <c r="E895" s="28"/>
      <c r="F895" s="28"/>
      <c r="H895" s="29"/>
      <c r="I895" s="29"/>
      <c r="J895" s="30"/>
      <c r="K895" s="31"/>
      <c r="L895" s="31"/>
      <c r="N895" s="12"/>
      <c r="O895" s="13"/>
      <c r="P895" s="13"/>
    </row>
    <row r="896" spans="2:16" x14ac:dyDescent="0.2">
      <c r="B896" s="27"/>
      <c r="C896" s="27"/>
      <c r="D896" s="22"/>
      <c r="E896" s="28"/>
      <c r="F896" s="28"/>
      <c r="H896" s="29"/>
      <c r="I896" s="29"/>
      <c r="J896" s="30"/>
      <c r="K896" s="31"/>
      <c r="L896" s="31"/>
      <c r="N896" s="12"/>
      <c r="O896" s="13"/>
      <c r="P896" s="13"/>
    </row>
    <row r="897" spans="2:16" x14ac:dyDescent="0.2">
      <c r="B897" s="27"/>
      <c r="C897" s="27"/>
      <c r="D897" s="22"/>
      <c r="E897" s="28"/>
      <c r="F897" s="28"/>
      <c r="H897" s="29"/>
      <c r="I897" s="29"/>
      <c r="J897" s="30"/>
      <c r="K897" s="31"/>
      <c r="L897" s="31"/>
      <c r="N897" s="12"/>
      <c r="O897" s="13"/>
      <c r="P897" s="13"/>
    </row>
    <row r="898" spans="2:16" x14ac:dyDescent="0.2">
      <c r="B898" s="27"/>
      <c r="C898" s="27"/>
      <c r="D898" s="22"/>
      <c r="E898" s="28"/>
      <c r="F898" s="28"/>
      <c r="H898" s="29"/>
      <c r="I898" s="29"/>
      <c r="J898" s="30"/>
      <c r="K898" s="31"/>
      <c r="L898" s="31"/>
      <c r="N898" s="12"/>
      <c r="O898" s="13"/>
      <c r="P898" s="13"/>
    </row>
    <row r="899" spans="2:16" x14ac:dyDescent="0.2">
      <c r="B899" s="27"/>
      <c r="C899" s="27"/>
      <c r="D899" s="22"/>
      <c r="E899" s="28"/>
      <c r="F899" s="28"/>
      <c r="H899" s="29"/>
      <c r="I899" s="29"/>
      <c r="J899" s="30"/>
      <c r="K899" s="31"/>
      <c r="L899" s="31"/>
      <c r="N899" s="12"/>
      <c r="O899" s="13"/>
      <c r="P899" s="13"/>
    </row>
    <row r="900" spans="2:16" x14ac:dyDescent="0.2">
      <c r="B900" s="27"/>
      <c r="C900" s="27"/>
      <c r="D900" s="22"/>
      <c r="E900" s="28"/>
      <c r="F900" s="28"/>
      <c r="H900" s="29"/>
      <c r="I900" s="29"/>
      <c r="J900" s="30"/>
      <c r="K900" s="31"/>
      <c r="L900" s="31"/>
      <c r="N900" s="12"/>
      <c r="O900" s="13"/>
      <c r="P900" s="13"/>
    </row>
    <row r="901" spans="2:16" x14ac:dyDescent="0.2">
      <c r="B901" s="27"/>
      <c r="C901" s="27"/>
      <c r="D901" s="22"/>
      <c r="E901" s="28"/>
      <c r="F901" s="28"/>
      <c r="H901" s="29"/>
      <c r="I901" s="29"/>
      <c r="J901" s="30"/>
      <c r="K901" s="31"/>
      <c r="L901" s="31"/>
      <c r="N901" s="12"/>
      <c r="O901" s="13"/>
      <c r="P901" s="13"/>
    </row>
    <row r="902" spans="2:16" x14ac:dyDescent="0.2">
      <c r="B902" s="27"/>
      <c r="C902" s="27"/>
      <c r="D902" s="22"/>
      <c r="E902" s="28"/>
      <c r="F902" s="28"/>
      <c r="H902" s="29"/>
      <c r="I902" s="29"/>
      <c r="J902" s="30"/>
      <c r="K902" s="31"/>
      <c r="L902" s="31"/>
      <c r="N902" s="12"/>
      <c r="O902" s="13"/>
      <c r="P902" s="13"/>
    </row>
    <row r="903" spans="2:16" x14ac:dyDescent="0.2">
      <c r="B903" s="27"/>
      <c r="C903" s="27"/>
      <c r="D903" s="22"/>
      <c r="E903" s="28"/>
      <c r="F903" s="28"/>
      <c r="H903" s="29"/>
      <c r="I903" s="29"/>
      <c r="J903" s="30"/>
      <c r="K903" s="31"/>
      <c r="L903" s="31"/>
      <c r="N903" s="12"/>
      <c r="O903" s="13"/>
      <c r="P903" s="13"/>
    </row>
    <row r="904" spans="2:16" x14ac:dyDescent="0.2">
      <c r="B904" s="27"/>
      <c r="C904" s="27"/>
      <c r="D904" s="22"/>
      <c r="E904" s="28"/>
      <c r="F904" s="28"/>
      <c r="H904" s="29"/>
      <c r="I904" s="29"/>
      <c r="J904" s="30"/>
      <c r="K904" s="31"/>
      <c r="L904" s="31"/>
      <c r="N904" s="12"/>
      <c r="O904" s="13"/>
      <c r="P904" s="13"/>
    </row>
    <row r="905" spans="2:16" x14ac:dyDescent="0.2">
      <c r="B905" s="27"/>
      <c r="C905" s="27"/>
      <c r="D905" s="22"/>
      <c r="E905" s="28"/>
      <c r="F905" s="28"/>
      <c r="H905" s="29"/>
      <c r="I905" s="29"/>
      <c r="J905" s="30"/>
      <c r="K905" s="31"/>
      <c r="L905" s="31"/>
      <c r="N905" s="12"/>
      <c r="O905" s="13"/>
      <c r="P905" s="13"/>
    </row>
    <row r="906" spans="2:16" x14ac:dyDescent="0.2">
      <c r="B906" s="27"/>
      <c r="C906" s="27"/>
      <c r="D906" s="22"/>
      <c r="E906" s="28"/>
      <c r="F906" s="28"/>
      <c r="H906" s="29"/>
      <c r="I906" s="29"/>
      <c r="J906" s="30"/>
      <c r="K906" s="31"/>
      <c r="L906" s="31"/>
      <c r="N906" s="12"/>
      <c r="O906" s="13"/>
      <c r="P906" s="13"/>
    </row>
    <row r="907" spans="2:16" x14ac:dyDescent="0.2">
      <c r="B907" s="27"/>
      <c r="C907" s="27"/>
      <c r="D907" s="22"/>
      <c r="E907" s="28"/>
      <c r="F907" s="28"/>
      <c r="H907" s="29"/>
      <c r="I907" s="29"/>
      <c r="J907" s="30"/>
      <c r="K907" s="31"/>
      <c r="L907" s="31"/>
      <c r="N907" s="12"/>
      <c r="O907" s="13"/>
      <c r="P907" s="13"/>
    </row>
    <row r="908" spans="2:16" x14ac:dyDescent="0.2">
      <c r="B908" s="27"/>
      <c r="C908" s="27"/>
      <c r="D908" s="22"/>
      <c r="E908" s="28"/>
      <c r="F908" s="28"/>
      <c r="H908" s="29"/>
      <c r="I908" s="29"/>
      <c r="J908" s="30"/>
      <c r="K908" s="31"/>
      <c r="L908" s="31"/>
      <c r="N908" s="12"/>
      <c r="O908" s="13"/>
      <c r="P908" s="13"/>
    </row>
    <row r="909" spans="2:16" x14ac:dyDescent="0.2">
      <c r="B909" s="27"/>
      <c r="C909" s="27"/>
      <c r="D909" s="22"/>
      <c r="E909" s="28"/>
      <c r="F909" s="28"/>
      <c r="H909" s="29"/>
      <c r="I909" s="29"/>
      <c r="J909" s="30"/>
      <c r="K909" s="31"/>
      <c r="L909" s="31"/>
      <c r="N909" s="12"/>
      <c r="O909" s="13"/>
      <c r="P909" s="13"/>
    </row>
    <row r="910" spans="2:16" x14ac:dyDescent="0.2">
      <c r="B910" s="27"/>
      <c r="C910" s="27"/>
      <c r="D910" s="22"/>
      <c r="E910" s="28"/>
      <c r="F910" s="28"/>
      <c r="H910" s="29"/>
      <c r="I910" s="29"/>
      <c r="J910" s="30"/>
      <c r="K910" s="31"/>
      <c r="L910" s="31"/>
      <c r="N910" s="12"/>
      <c r="O910" s="13"/>
      <c r="P910" s="13"/>
    </row>
    <row r="911" spans="2:16" x14ac:dyDescent="0.2">
      <c r="B911" s="27"/>
      <c r="C911" s="27"/>
      <c r="D911" s="22"/>
      <c r="E911" s="28"/>
      <c r="F911" s="28"/>
      <c r="H911" s="29"/>
      <c r="I911" s="29"/>
      <c r="J911" s="30"/>
      <c r="K911" s="31"/>
      <c r="L911" s="31"/>
      <c r="N911" s="12"/>
      <c r="O911" s="13"/>
      <c r="P911" s="13"/>
    </row>
    <row r="912" spans="2:16" x14ac:dyDescent="0.2">
      <c r="B912" s="27"/>
      <c r="C912" s="27"/>
      <c r="D912" s="22"/>
      <c r="E912" s="28"/>
      <c r="F912" s="28"/>
      <c r="H912" s="29"/>
      <c r="I912" s="29"/>
      <c r="J912" s="30"/>
      <c r="K912" s="31"/>
      <c r="L912" s="31"/>
      <c r="N912" s="12"/>
      <c r="O912" s="13"/>
      <c r="P912" s="13"/>
    </row>
    <row r="913" spans="2:16" x14ac:dyDescent="0.2">
      <c r="B913" s="27"/>
      <c r="C913" s="27"/>
      <c r="D913" s="22"/>
      <c r="E913" s="28"/>
      <c r="F913" s="28"/>
      <c r="H913" s="29"/>
      <c r="I913" s="29"/>
      <c r="J913" s="30"/>
      <c r="K913" s="31"/>
      <c r="L913" s="31"/>
      <c r="N913" s="12"/>
      <c r="O913" s="13"/>
      <c r="P913" s="13"/>
    </row>
    <row r="914" spans="2:16" x14ac:dyDescent="0.2">
      <c r="B914" s="27"/>
      <c r="C914" s="27"/>
      <c r="D914" s="22"/>
      <c r="E914" s="28"/>
      <c r="F914" s="28"/>
      <c r="H914" s="29"/>
      <c r="I914" s="29"/>
      <c r="J914" s="30"/>
      <c r="K914" s="31"/>
      <c r="L914" s="31"/>
      <c r="N914" s="12"/>
      <c r="O914" s="13"/>
      <c r="P914" s="13"/>
    </row>
    <row r="915" spans="2:16" x14ac:dyDescent="0.2">
      <c r="B915" s="27"/>
      <c r="C915" s="27"/>
      <c r="D915" s="22"/>
      <c r="E915" s="28"/>
      <c r="F915" s="28"/>
      <c r="H915" s="29"/>
      <c r="I915" s="29"/>
      <c r="J915" s="30"/>
      <c r="K915" s="31"/>
      <c r="L915" s="31"/>
      <c r="N915" s="12"/>
      <c r="O915" s="13"/>
      <c r="P915" s="13"/>
    </row>
    <row r="916" spans="2:16" x14ac:dyDescent="0.2">
      <c r="B916" s="27"/>
      <c r="C916" s="27"/>
      <c r="D916" s="22"/>
      <c r="E916" s="28"/>
      <c r="F916" s="28"/>
      <c r="H916" s="29"/>
      <c r="I916" s="29"/>
      <c r="J916" s="30"/>
      <c r="K916" s="31"/>
      <c r="L916" s="31"/>
      <c r="N916" s="12"/>
      <c r="O916" s="13"/>
      <c r="P916" s="13"/>
    </row>
    <row r="917" spans="2:16" x14ac:dyDescent="0.2">
      <c r="B917" s="27"/>
      <c r="C917" s="27"/>
      <c r="D917" s="22"/>
      <c r="E917" s="28"/>
      <c r="F917" s="28"/>
      <c r="H917" s="29"/>
      <c r="I917" s="29"/>
      <c r="J917" s="30"/>
      <c r="K917" s="31"/>
      <c r="L917" s="31"/>
      <c r="N917" s="12"/>
      <c r="O917" s="13"/>
      <c r="P917" s="13"/>
    </row>
    <row r="918" spans="2:16" x14ac:dyDescent="0.2">
      <c r="B918" s="27"/>
      <c r="C918" s="27"/>
      <c r="D918" s="22"/>
      <c r="E918" s="28"/>
      <c r="F918" s="28"/>
      <c r="H918" s="29"/>
      <c r="I918" s="29"/>
      <c r="J918" s="30"/>
      <c r="K918" s="31"/>
      <c r="L918" s="31"/>
      <c r="N918" s="12"/>
      <c r="O918" s="13"/>
      <c r="P918" s="13"/>
    </row>
    <row r="919" spans="2:16" x14ac:dyDescent="0.2">
      <c r="B919" s="27"/>
      <c r="C919" s="27"/>
      <c r="D919" s="22"/>
      <c r="E919" s="28"/>
      <c r="F919" s="28"/>
      <c r="H919" s="29"/>
      <c r="I919" s="29"/>
      <c r="J919" s="30"/>
      <c r="K919" s="31"/>
      <c r="L919" s="31"/>
      <c r="N919" s="12"/>
      <c r="O919" s="13"/>
      <c r="P919" s="13"/>
    </row>
    <row r="920" spans="2:16" x14ac:dyDescent="0.2">
      <c r="B920" s="27"/>
      <c r="C920" s="27"/>
      <c r="D920" s="22"/>
      <c r="E920" s="28"/>
      <c r="F920" s="28"/>
      <c r="H920" s="29"/>
      <c r="I920" s="29"/>
      <c r="J920" s="30"/>
      <c r="K920" s="31"/>
      <c r="L920" s="31"/>
      <c r="N920" s="12"/>
      <c r="O920" s="13"/>
      <c r="P920" s="13"/>
    </row>
    <row r="921" spans="2:16" x14ac:dyDescent="0.2">
      <c r="B921" s="27"/>
      <c r="C921" s="27"/>
      <c r="D921" s="22"/>
      <c r="E921" s="28"/>
      <c r="F921" s="28"/>
      <c r="H921" s="29"/>
      <c r="I921" s="29"/>
      <c r="J921" s="30"/>
      <c r="K921" s="31"/>
      <c r="L921" s="31"/>
      <c r="N921" s="12"/>
      <c r="O921" s="13"/>
      <c r="P921" s="13"/>
    </row>
    <row r="922" spans="2:16" x14ac:dyDescent="0.2">
      <c r="B922" s="27"/>
      <c r="C922" s="27"/>
      <c r="D922" s="22"/>
      <c r="E922" s="28"/>
      <c r="F922" s="28"/>
      <c r="H922" s="29"/>
      <c r="I922" s="29"/>
      <c r="J922" s="30"/>
      <c r="K922" s="31"/>
      <c r="L922" s="31"/>
      <c r="N922" s="12"/>
      <c r="O922" s="13"/>
      <c r="P922" s="13"/>
    </row>
    <row r="923" spans="2:16" x14ac:dyDescent="0.2">
      <c r="B923" s="27"/>
      <c r="C923" s="27"/>
      <c r="D923" s="22"/>
      <c r="E923" s="28"/>
      <c r="F923" s="28"/>
      <c r="H923" s="29"/>
      <c r="I923" s="29"/>
      <c r="J923" s="30"/>
      <c r="K923" s="31"/>
      <c r="L923" s="31"/>
      <c r="N923" s="12"/>
      <c r="O923" s="13"/>
      <c r="P923" s="13"/>
    </row>
    <row r="924" spans="2:16" x14ac:dyDescent="0.2">
      <c r="B924" s="27"/>
      <c r="C924" s="27"/>
      <c r="D924" s="22"/>
      <c r="E924" s="28"/>
      <c r="F924" s="28"/>
      <c r="H924" s="29"/>
      <c r="I924" s="29"/>
      <c r="J924" s="30"/>
      <c r="K924" s="31"/>
      <c r="L924" s="31"/>
      <c r="N924" s="12"/>
      <c r="O924" s="13"/>
      <c r="P924" s="13"/>
    </row>
    <row r="925" spans="2:16" x14ac:dyDescent="0.2">
      <c r="B925" s="27"/>
      <c r="C925" s="27"/>
      <c r="D925" s="22"/>
      <c r="E925" s="28"/>
      <c r="F925" s="28"/>
      <c r="H925" s="29"/>
      <c r="I925" s="29"/>
      <c r="J925" s="30"/>
      <c r="K925" s="31"/>
      <c r="L925" s="31"/>
      <c r="N925" s="12"/>
      <c r="O925" s="13"/>
      <c r="P925" s="13"/>
    </row>
    <row r="926" spans="2:16" x14ac:dyDescent="0.2">
      <c r="B926" s="27"/>
      <c r="C926" s="27"/>
      <c r="D926" s="22"/>
      <c r="E926" s="28"/>
      <c r="F926" s="28"/>
      <c r="H926" s="29"/>
      <c r="I926" s="29"/>
      <c r="J926" s="30"/>
      <c r="K926" s="31"/>
      <c r="L926" s="31"/>
      <c r="N926" s="12"/>
      <c r="O926" s="13"/>
      <c r="P926" s="13"/>
    </row>
    <row r="927" spans="2:16" x14ac:dyDescent="0.2">
      <c r="B927" s="27"/>
      <c r="C927" s="27"/>
      <c r="D927" s="22"/>
      <c r="E927" s="28"/>
      <c r="F927" s="28"/>
      <c r="H927" s="29"/>
      <c r="I927" s="29"/>
      <c r="J927" s="30"/>
      <c r="K927" s="31"/>
      <c r="L927" s="31"/>
      <c r="N927" s="12"/>
      <c r="O927" s="13"/>
      <c r="P927" s="13"/>
    </row>
    <row r="928" spans="2:16" x14ac:dyDescent="0.2">
      <c r="B928" s="27"/>
      <c r="C928" s="27"/>
      <c r="D928" s="22"/>
      <c r="E928" s="28"/>
      <c r="F928" s="28"/>
      <c r="H928" s="29"/>
      <c r="I928" s="29"/>
      <c r="J928" s="30"/>
      <c r="K928" s="31"/>
      <c r="L928" s="31"/>
      <c r="N928" s="12"/>
      <c r="O928" s="13"/>
      <c r="P928" s="13"/>
    </row>
    <row r="929" spans="2:16" x14ac:dyDescent="0.2">
      <c r="B929" s="27"/>
      <c r="C929" s="27"/>
      <c r="D929" s="22"/>
      <c r="E929" s="28"/>
      <c r="F929" s="28"/>
      <c r="H929" s="29"/>
      <c r="I929" s="29"/>
      <c r="J929" s="30"/>
      <c r="K929" s="31"/>
      <c r="L929" s="31"/>
      <c r="N929" s="12"/>
      <c r="O929" s="13"/>
      <c r="P929" s="13"/>
    </row>
    <row r="930" spans="2:16" x14ac:dyDescent="0.2">
      <c r="B930" s="27"/>
      <c r="C930" s="27"/>
      <c r="D930" s="22"/>
      <c r="E930" s="28"/>
      <c r="F930" s="28"/>
      <c r="H930" s="29"/>
      <c r="I930" s="29"/>
      <c r="J930" s="30"/>
      <c r="K930" s="31"/>
      <c r="L930" s="31"/>
      <c r="N930" s="12"/>
      <c r="O930" s="13"/>
      <c r="P930" s="13"/>
    </row>
    <row r="931" spans="2:16" x14ac:dyDescent="0.2">
      <c r="B931" s="27"/>
      <c r="C931" s="27"/>
      <c r="D931" s="22"/>
      <c r="E931" s="28"/>
      <c r="F931" s="28"/>
      <c r="H931" s="29"/>
      <c r="I931" s="29"/>
      <c r="J931" s="30"/>
      <c r="K931" s="31"/>
      <c r="L931" s="31"/>
      <c r="N931" s="12"/>
      <c r="O931" s="13"/>
      <c r="P931" s="13"/>
    </row>
    <row r="932" spans="2:16" x14ac:dyDescent="0.2">
      <c r="B932" s="27"/>
      <c r="C932" s="27"/>
      <c r="D932" s="22"/>
      <c r="E932" s="28"/>
      <c r="F932" s="28"/>
      <c r="H932" s="29"/>
      <c r="I932" s="29"/>
      <c r="J932" s="30"/>
      <c r="K932" s="31"/>
      <c r="L932" s="31"/>
      <c r="N932" s="12"/>
      <c r="O932" s="13"/>
      <c r="P932" s="13"/>
    </row>
    <row r="933" spans="2:16" x14ac:dyDescent="0.2">
      <c r="B933" s="27"/>
      <c r="C933" s="27"/>
      <c r="D933" s="22"/>
      <c r="E933" s="28"/>
      <c r="F933" s="28"/>
      <c r="H933" s="29"/>
      <c r="I933" s="29"/>
      <c r="J933" s="30"/>
      <c r="K933" s="31"/>
      <c r="L933" s="31"/>
      <c r="N933" s="12"/>
      <c r="O933" s="13"/>
      <c r="P933" s="13"/>
    </row>
    <row r="934" spans="2:16" x14ac:dyDescent="0.2">
      <c r="B934" s="27"/>
      <c r="C934" s="27"/>
      <c r="D934" s="22"/>
      <c r="E934" s="28"/>
      <c r="F934" s="28"/>
      <c r="H934" s="29"/>
      <c r="I934" s="29"/>
      <c r="J934" s="30"/>
      <c r="K934" s="31"/>
      <c r="L934" s="31"/>
      <c r="N934" s="12"/>
      <c r="O934" s="13"/>
      <c r="P934" s="13"/>
    </row>
    <row r="935" spans="2:16" x14ac:dyDescent="0.2">
      <c r="B935" s="27"/>
      <c r="C935" s="27"/>
      <c r="D935" s="22"/>
      <c r="E935" s="28"/>
      <c r="F935" s="28"/>
      <c r="H935" s="29"/>
      <c r="I935" s="29"/>
      <c r="J935" s="30"/>
      <c r="K935" s="31"/>
      <c r="L935" s="31"/>
      <c r="N935" s="12"/>
      <c r="O935" s="13"/>
      <c r="P935" s="13"/>
    </row>
    <row r="936" spans="2:16" x14ac:dyDescent="0.2">
      <c r="B936" s="27"/>
      <c r="C936" s="27"/>
      <c r="D936" s="22"/>
      <c r="E936" s="28"/>
      <c r="F936" s="28"/>
      <c r="H936" s="29"/>
      <c r="I936" s="29"/>
      <c r="J936" s="30"/>
      <c r="K936" s="31"/>
      <c r="L936" s="31"/>
      <c r="N936" s="12"/>
      <c r="O936" s="13"/>
      <c r="P936" s="13"/>
    </row>
    <row r="937" spans="2:16" x14ac:dyDescent="0.2">
      <c r="B937" s="27"/>
      <c r="C937" s="27"/>
      <c r="D937" s="22"/>
      <c r="E937" s="28"/>
      <c r="F937" s="28"/>
      <c r="H937" s="29"/>
      <c r="I937" s="29"/>
      <c r="J937" s="30"/>
      <c r="K937" s="31"/>
      <c r="L937" s="31"/>
      <c r="N937" s="12"/>
      <c r="O937" s="13"/>
      <c r="P937" s="13"/>
    </row>
    <row r="938" spans="2:16" x14ac:dyDescent="0.2">
      <c r="B938" s="27"/>
      <c r="C938" s="27"/>
      <c r="D938" s="22"/>
      <c r="E938" s="28"/>
      <c r="F938" s="28"/>
      <c r="H938" s="29"/>
      <c r="I938" s="29"/>
      <c r="J938" s="30"/>
      <c r="K938" s="31"/>
      <c r="L938" s="31"/>
      <c r="N938" s="12"/>
      <c r="O938" s="13"/>
      <c r="P938" s="13"/>
    </row>
    <row r="939" spans="2:16" x14ac:dyDescent="0.2">
      <c r="B939" s="27"/>
      <c r="C939" s="27"/>
      <c r="D939" s="22"/>
      <c r="E939" s="28"/>
      <c r="F939" s="28"/>
      <c r="H939" s="29"/>
      <c r="I939" s="29"/>
      <c r="J939" s="30"/>
      <c r="K939" s="31"/>
      <c r="L939" s="31"/>
      <c r="N939" s="12"/>
      <c r="O939" s="13"/>
      <c r="P939" s="13"/>
    </row>
    <row r="940" spans="2:16" x14ac:dyDescent="0.2">
      <c r="B940" s="27"/>
      <c r="C940" s="27"/>
      <c r="D940" s="22"/>
      <c r="E940" s="28"/>
      <c r="F940" s="28"/>
      <c r="H940" s="29"/>
      <c r="I940" s="29"/>
      <c r="J940" s="30"/>
      <c r="K940" s="31"/>
      <c r="L940" s="31"/>
      <c r="N940" s="12"/>
      <c r="O940" s="13"/>
      <c r="P940" s="13"/>
    </row>
    <row r="941" spans="2:16" x14ac:dyDescent="0.2">
      <c r="B941" s="27"/>
      <c r="C941" s="27"/>
      <c r="D941" s="22"/>
      <c r="E941" s="28"/>
      <c r="F941" s="28"/>
      <c r="H941" s="29"/>
      <c r="I941" s="29"/>
      <c r="J941" s="30"/>
      <c r="K941" s="31"/>
      <c r="L941" s="31"/>
      <c r="N941" s="12"/>
      <c r="O941" s="13"/>
      <c r="P941" s="13"/>
    </row>
    <row r="942" spans="2:16" x14ac:dyDescent="0.2">
      <c r="B942" s="27"/>
      <c r="C942" s="27"/>
      <c r="D942" s="22"/>
      <c r="E942" s="28"/>
      <c r="F942" s="28"/>
      <c r="H942" s="29"/>
      <c r="I942" s="29"/>
      <c r="J942" s="30"/>
      <c r="K942" s="31"/>
      <c r="L942" s="31"/>
      <c r="N942" s="12"/>
      <c r="O942" s="13"/>
      <c r="P942" s="13"/>
    </row>
    <row r="943" spans="2:16" x14ac:dyDescent="0.2">
      <c r="B943" s="27"/>
      <c r="C943" s="27"/>
      <c r="D943" s="22"/>
      <c r="E943" s="28"/>
      <c r="F943" s="28"/>
      <c r="H943" s="29"/>
      <c r="I943" s="29"/>
      <c r="J943" s="30"/>
      <c r="K943" s="31"/>
      <c r="L943" s="31"/>
      <c r="N943" s="12"/>
      <c r="O943" s="13"/>
      <c r="P943" s="13"/>
    </row>
    <row r="944" spans="2:16" x14ac:dyDescent="0.2">
      <c r="B944" s="27"/>
      <c r="C944" s="27"/>
      <c r="D944" s="22"/>
      <c r="E944" s="28"/>
      <c r="F944" s="28"/>
      <c r="H944" s="29"/>
      <c r="I944" s="29"/>
      <c r="J944" s="30"/>
      <c r="K944" s="31"/>
      <c r="L944" s="31"/>
      <c r="N944" s="12"/>
      <c r="O944" s="13"/>
      <c r="P944" s="13"/>
    </row>
    <row r="945" spans="2:16" x14ac:dyDescent="0.2">
      <c r="B945" s="27"/>
      <c r="C945" s="27"/>
      <c r="D945" s="22"/>
      <c r="E945" s="28"/>
      <c r="F945" s="28"/>
      <c r="H945" s="29"/>
      <c r="I945" s="29"/>
      <c r="J945" s="30"/>
      <c r="K945" s="31"/>
      <c r="L945" s="31"/>
      <c r="N945" s="12"/>
      <c r="O945" s="13"/>
      <c r="P945" s="13"/>
    </row>
    <row r="946" spans="2:16" x14ac:dyDescent="0.2">
      <c r="B946" s="27"/>
      <c r="C946" s="27"/>
      <c r="D946" s="22"/>
      <c r="E946" s="28"/>
      <c r="F946" s="28"/>
      <c r="H946" s="29"/>
      <c r="I946" s="29"/>
      <c r="J946" s="30"/>
      <c r="K946" s="31"/>
      <c r="L946" s="31"/>
      <c r="N946" s="12"/>
      <c r="O946" s="13"/>
      <c r="P946" s="13"/>
    </row>
    <row r="947" spans="2:16" x14ac:dyDescent="0.2">
      <c r="B947" s="27"/>
      <c r="C947" s="27"/>
      <c r="D947" s="22"/>
      <c r="E947" s="28"/>
      <c r="F947" s="28"/>
      <c r="H947" s="29"/>
      <c r="I947" s="29"/>
      <c r="J947" s="30"/>
      <c r="K947" s="31"/>
      <c r="L947" s="31"/>
      <c r="N947" s="12"/>
      <c r="O947" s="13"/>
      <c r="P947" s="13"/>
    </row>
    <row r="948" spans="2:16" x14ac:dyDescent="0.2">
      <c r="B948" s="27"/>
      <c r="C948" s="27"/>
      <c r="D948" s="22"/>
      <c r="E948" s="28"/>
      <c r="F948" s="28"/>
      <c r="H948" s="29"/>
      <c r="I948" s="29"/>
      <c r="J948" s="30"/>
      <c r="K948" s="31"/>
      <c r="L948" s="31"/>
      <c r="N948" s="12"/>
      <c r="O948" s="13"/>
      <c r="P948" s="13"/>
    </row>
    <row r="949" spans="2:16" x14ac:dyDescent="0.2">
      <c r="B949" s="27"/>
      <c r="C949" s="27"/>
      <c r="D949" s="22"/>
      <c r="E949" s="28"/>
      <c r="F949" s="28"/>
      <c r="H949" s="29"/>
      <c r="I949" s="29"/>
      <c r="J949" s="30"/>
      <c r="K949" s="31"/>
      <c r="L949" s="31"/>
      <c r="N949" s="12"/>
      <c r="O949" s="13"/>
      <c r="P949" s="13"/>
    </row>
    <row r="950" spans="2:16" x14ac:dyDescent="0.2">
      <c r="B950" s="27"/>
      <c r="C950" s="27"/>
      <c r="D950" s="22"/>
      <c r="E950" s="28"/>
      <c r="F950" s="28"/>
      <c r="H950" s="29"/>
      <c r="I950" s="29"/>
      <c r="J950" s="30"/>
      <c r="K950" s="31"/>
      <c r="L950" s="31"/>
      <c r="N950" s="12"/>
      <c r="O950" s="13"/>
      <c r="P950" s="13"/>
    </row>
    <row r="951" spans="2:16" x14ac:dyDescent="0.2">
      <c r="B951" s="27"/>
      <c r="C951" s="27"/>
      <c r="D951" s="22"/>
      <c r="E951" s="28"/>
      <c r="F951" s="28"/>
      <c r="H951" s="29"/>
      <c r="I951" s="29"/>
      <c r="J951" s="30"/>
      <c r="K951" s="31"/>
      <c r="L951" s="31"/>
      <c r="N951" s="12"/>
      <c r="O951" s="13"/>
      <c r="P951" s="13"/>
    </row>
    <row r="952" spans="2:16" x14ac:dyDescent="0.2">
      <c r="B952" s="27"/>
      <c r="C952" s="27"/>
      <c r="D952" s="22"/>
      <c r="E952" s="28"/>
      <c r="F952" s="28"/>
      <c r="H952" s="29"/>
      <c r="I952" s="29"/>
      <c r="J952" s="30"/>
      <c r="K952" s="31"/>
      <c r="L952" s="31"/>
      <c r="N952" s="12"/>
      <c r="O952" s="13"/>
      <c r="P952" s="13"/>
    </row>
    <row r="953" spans="2:16" x14ac:dyDescent="0.2">
      <c r="B953" s="27"/>
      <c r="C953" s="27"/>
      <c r="D953" s="22"/>
      <c r="E953" s="28"/>
      <c r="F953" s="28"/>
      <c r="H953" s="29"/>
      <c r="I953" s="29"/>
      <c r="J953" s="30"/>
      <c r="K953" s="31"/>
      <c r="L953" s="31"/>
      <c r="N953" s="12"/>
      <c r="O953" s="13"/>
      <c r="P953" s="13"/>
    </row>
    <row r="954" spans="2:16" x14ac:dyDescent="0.2">
      <c r="B954" s="27"/>
      <c r="C954" s="27"/>
      <c r="D954" s="22"/>
      <c r="E954" s="28"/>
      <c r="F954" s="28"/>
      <c r="H954" s="29"/>
      <c r="I954" s="29"/>
      <c r="J954" s="30"/>
      <c r="K954" s="31"/>
      <c r="L954" s="31"/>
      <c r="N954" s="12"/>
      <c r="O954" s="13"/>
      <c r="P954" s="13"/>
    </row>
    <row r="955" spans="2:16" x14ac:dyDescent="0.2">
      <c r="B955" s="27"/>
      <c r="C955" s="27"/>
      <c r="D955" s="22"/>
      <c r="E955" s="28"/>
      <c r="F955" s="28"/>
      <c r="H955" s="29"/>
      <c r="I955" s="29"/>
      <c r="J955" s="30"/>
      <c r="K955" s="31"/>
      <c r="L955" s="31"/>
      <c r="N955" s="12"/>
      <c r="O955" s="13"/>
      <c r="P955" s="13"/>
    </row>
    <row r="956" spans="2:16" x14ac:dyDescent="0.2">
      <c r="B956" s="27"/>
      <c r="C956" s="27"/>
      <c r="D956" s="22"/>
      <c r="E956" s="28"/>
      <c r="F956" s="28"/>
      <c r="H956" s="29"/>
      <c r="I956" s="29"/>
      <c r="J956" s="30"/>
      <c r="K956" s="31"/>
      <c r="L956" s="31"/>
      <c r="N956" s="12"/>
      <c r="O956" s="13"/>
      <c r="P956" s="13"/>
    </row>
    <row r="957" spans="2:16" x14ac:dyDescent="0.2">
      <c r="B957" s="27"/>
      <c r="C957" s="27"/>
      <c r="D957" s="22"/>
      <c r="E957" s="28"/>
      <c r="F957" s="28"/>
      <c r="H957" s="29"/>
      <c r="I957" s="29"/>
      <c r="J957" s="30"/>
      <c r="K957" s="31"/>
      <c r="L957" s="31"/>
      <c r="N957" s="12"/>
      <c r="O957" s="13"/>
      <c r="P957" s="13"/>
    </row>
    <row r="958" spans="2:16" x14ac:dyDescent="0.2">
      <c r="B958" s="27"/>
      <c r="C958" s="27"/>
      <c r="D958" s="22"/>
      <c r="E958" s="28"/>
      <c r="F958" s="28"/>
      <c r="H958" s="29"/>
      <c r="I958" s="29"/>
      <c r="J958" s="30"/>
      <c r="K958" s="31"/>
      <c r="L958" s="31"/>
      <c r="N958" s="12"/>
      <c r="O958" s="13"/>
      <c r="P958" s="13"/>
    </row>
    <row r="959" spans="2:16" x14ac:dyDescent="0.2">
      <c r="B959" s="27"/>
      <c r="C959" s="27"/>
      <c r="D959" s="22"/>
      <c r="E959" s="28"/>
      <c r="F959" s="28"/>
      <c r="H959" s="29"/>
      <c r="I959" s="29"/>
      <c r="J959" s="30"/>
      <c r="K959" s="31"/>
      <c r="L959" s="31"/>
      <c r="N959" s="12"/>
      <c r="O959" s="13"/>
      <c r="P959" s="13"/>
    </row>
    <row r="960" spans="2:16" x14ac:dyDescent="0.2">
      <c r="B960" s="27"/>
      <c r="C960" s="27"/>
      <c r="D960" s="22"/>
      <c r="E960" s="28"/>
      <c r="F960" s="28"/>
      <c r="H960" s="29"/>
      <c r="I960" s="29"/>
      <c r="J960" s="30"/>
      <c r="K960" s="31"/>
      <c r="L960" s="31"/>
      <c r="N960" s="12"/>
      <c r="O960" s="13"/>
      <c r="P960" s="13"/>
    </row>
    <row r="961" spans="2:16" x14ac:dyDescent="0.2">
      <c r="B961" s="27"/>
      <c r="C961" s="27"/>
      <c r="D961" s="22"/>
      <c r="E961" s="28"/>
      <c r="F961" s="28"/>
      <c r="H961" s="29"/>
      <c r="I961" s="29"/>
      <c r="J961" s="30"/>
      <c r="K961" s="31"/>
      <c r="L961" s="31"/>
      <c r="N961" s="12"/>
      <c r="O961" s="13"/>
      <c r="P961" s="13"/>
    </row>
    <row r="962" spans="2:16" x14ac:dyDescent="0.2">
      <c r="B962" s="27"/>
      <c r="C962" s="27"/>
      <c r="D962" s="22"/>
      <c r="E962" s="28"/>
      <c r="F962" s="28"/>
      <c r="H962" s="29"/>
      <c r="I962" s="29"/>
      <c r="J962" s="30"/>
      <c r="K962" s="31"/>
      <c r="L962" s="31"/>
      <c r="N962" s="12"/>
      <c r="O962" s="13"/>
      <c r="P962" s="13"/>
    </row>
    <row r="963" spans="2:16" x14ac:dyDescent="0.2">
      <c r="B963" s="27"/>
      <c r="C963" s="27"/>
      <c r="D963" s="22"/>
      <c r="E963" s="28"/>
      <c r="F963" s="28"/>
      <c r="H963" s="29"/>
      <c r="I963" s="29"/>
      <c r="J963" s="30"/>
      <c r="K963" s="31"/>
      <c r="L963" s="31"/>
      <c r="N963" s="12"/>
      <c r="O963" s="13"/>
      <c r="P963" s="13"/>
    </row>
    <row r="964" spans="2:16" x14ac:dyDescent="0.2">
      <c r="B964" s="27"/>
      <c r="C964" s="27"/>
      <c r="D964" s="22"/>
      <c r="E964" s="28"/>
      <c r="F964" s="28"/>
      <c r="H964" s="29"/>
      <c r="I964" s="29"/>
      <c r="J964" s="30"/>
      <c r="K964" s="31"/>
      <c r="L964" s="31"/>
      <c r="N964" s="12"/>
      <c r="O964" s="13"/>
      <c r="P964" s="13"/>
    </row>
    <row r="965" spans="2:16" x14ac:dyDescent="0.2">
      <c r="B965" s="27"/>
      <c r="C965" s="27"/>
      <c r="D965" s="22"/>
      <c r="E965" s="28"/>
      <c r="F965" s="28"/>
      <c r="H965" s="29"/>
      <c r="I965" s="29"/>
      <c r="J965" s="30"/>
      <c r="K965" s="31"/>
      <c r="L965" s="31"/>
      <c r="N965" s="12"/>
      <c r="O965" s="13"/>
      <c r="P965" s="13"/>
    </row>
    <row r="966" spans="2:16" x14ac:dyDescent="0.2">
      <c r="B966" s="27"/>
      <c r="C966" s="27"/>
      <c r="D966" s="22"/>
      <c r="E966" s="28"/>
      <c r="F966" s="28"/>
      <c r="H966" s="29"/>
      <c r="I966" s="29"/>
      <c r="J966" s="30"/>
      <c r="K966" s="31"/>
      <c r="L966" s="31"/>
      <c r="N966" s="12"/>
      <c r="O966" s="13"/>
      <c r="P966" s="13"/>
    </row>
    <row r="967" spans="2:16" x14ac:dyDescent="0.2">
      <c r="B967" s="27"/>
      <c r="C967" s="27"/>
      <c r="D967" s="22"/>
      <c r="E967" s="28"/>
      <c r="F967" s="28"/>
      <c r="H967" s="29"/>
      <c r="I967" s="29"/>
      <c r="J967" s="30"/>
      <c r="K967" s="31"/>
      <c r="L967" s="31"/>
      <c r="N967" s="12"/>
      <c r="O967" s="13"/>
      <c r="P967" s="13"/>
    </row>
    <row r="968" spans="2:16" x14ac:dyDescent="0.2">
      <c r="B968" s="27"/>
      <c r="C968" s="27"/>
      <c r="D968" s="22"/>
      <c r="E968" s="28"/>
      <c r="F968" s="28"/>
      <c r="H968" s="29"/>
      <c r="I968" s="29"/>
      <c r="J968" s="30"/>
      <c r="K968" s="31"/>
      <c r="L968" s="31"/>
      <c r="N968" s="12"/>
      <c r="O968" s="13"/>
      <c r="P968" s="13"/>
    </row>
    <row r="969" spans="2:16" x14ac:dyDescent="0.2">
      <c r="B969" s="27"/>
      <c r="C969" s="27"/>
      <c r="D969" s="22"/>
      <c r="E969" s="28"/>
      <c r="F969" s="28"/>
      <c r="H969" s="29"/>
      <c r="I969" s="29"/>
      <c r="J969" s="30"/>
      <c r="K969" s="31"/>
      <c r="L969" s="31"/>
      <c r="N969" s="12"/>
      <c r="O969" s="13"/>
      <c r="P969" s="13"/>
    </row>
    <row r="970" spans="2:16" x14ac:dyDescent="0.2">
      <c r="B970" s="27"/>
      <c r="C970" s="27"/>
      <c r="D970" s="22"/>
      <c r="E970" s="28"/>
      <c r="F970" s="28"/>
      <c r="H970" s="29"/>
      <c r="I970" s="29"/>
      <c r="J970" s="30"/>
      <c r="K970" s="31"/>
      <c r="L970" s="31"/>
      <c r="N970" s="12"/>
      <c r="O970" s="13"/>
      <c r="P970" s="13"/>
    </row>
    <row r="971" spans="2:16" x14ac:dyDescent="0.2">
      <c r="B971" s="27"/>
      <c r="C971" s="27"/>
      <c r="D971" s="22"/>
      <c r="E971" s="28"/>
      <c r="F971" s="28"/>
      <c r="H971" s="29"/>
      <c r="I971" s="29"/>
      <c r="J971" s="30"/>
      <c r="K971" s="31"/>
      <c r="L971" s="31"/>
      <c r="N971" s="12"/>
      <c r="O971" s="13"/>
      <c r="P971" s="13"/>
    </row>
    <row r="972" spans="2:16" x14ac:dyDescent="0.2">
      <c r="B972" s="27"/>
      <c r="C972" s="27"/>
      <c r="D972" s="22"/>
      <c r="E972" s="28"/>
      <c r="F972" s="28"/>
      <c r="H972" s="29"/>
      <c r="I972" s="29"/>
      <c r="J972" s="30"/>
      <c r="K972" s="31"/>
      <c r="L972" s="31"/>
      <c r="N972" s="12"/>
      <c r="O972" s="13"/>
      <c r="P972" s="13"/>
    </row>
    <row r="973" spans="2:16" x14ac:dyDescent="0.2">
      <c r="B973" s="27"/>
      <c r="C973" s="27"/>
      <c r="D973" s="22"/>
      <c r="E973" s="28"/>
      <c r="F973" s="28"/>
      <c r="H973" s="29"/>
      <c r="I973" s="29"/>
      <c r="J973" s="30"/>
      <c r="K973" s="31"/>
      <c r="L973" s="31"/>
      <c r="N973" s="12"/>
      <c r="O973" s="13"/>
      <c r="P973" s="13"/>
    </row>
    <row r="974" spans="2:16" x14ac:dyDescent="0.2">
      <c r="B974" s="27"/>
      <c r="C974" s="27"/>
      <c r="D974" s="22"/>
      <c r="E974" s="28"/>
      <c r="F974" s="28"/>
      <c r="H974" s="29"/>
      <c r="I974" s="29"/>
      <c r="J974" s="30"/>
      <c r="K974" s="31"/>
      <c r="L974" s="31"/>
      <c r="N974" s="12"/>
      <c r="O974" s="13"/>
      <c r="P974" s="13"/>
    </row>
    <row r="975" spans="2:16" x14ac:dyDescent="0.2">
      <c r="B975" s="27"/>
      <c r="C975" s="27"/>
      <c r="D975" s="22"/>
      <c r="E975" s="28"/>
      <c r="F975" s="28"/>
      <c r="H975" s="29"/>
      <c r="I975" s="29"/>
      <c r="J975" s="30"/>
      <c r="K975" s="31"/>
      <c r="L975" s="31"/>
      <c r="N975" s="12"/>
      <c r="O975" s="13"/>
      <c r="P975" s="13"/>
    </row>
    <row r="976" spans="2:16" x14ac:dyDescent="0.2">
      <c r="B976" s="27"/>
      <c r="C976" s="27"/>
      <c r="D976" s="22"/>
      <c r="E976" s="28"/>
      <c r="F976" s="28"/>
      <c r="H976" s="29"/>
      <c r="I976" s="29"/>
      <c r="J976" s="30"/>
      <c r="K976" s="31"/>
      <c r="L976" s="31"/>
      <c r="N976" s="12"/>
      <c r="O976" s="13"/>
      <c r="P976" s="13"/>
    </row>
    <row r="977" spans="2:16" x14ac:dyDescent="0.2">
      <c r="B977" s="27"/>
      <c r="C977" s="27"/>
      <c r="D977" s="22"/>
      <c r="E977" s="28"/>
      <c r="F977" s="28"/>
      <c r="H977" s="29"/>
      <c r="I977" s="29"/>
      <c r="J977" s="30"/>
      <c r="K977" s="31"/>
      <c r="L977" s="31"/>
      <c r="N977" s="12"/>
      <c r="O977" s="13"/>
      <c r="P977" s="13"/>
    </row>
    <row r="978" spans="2:16" x14ac:dyDescent="0.2">
      <c r="B978" s="27"/>
      <c r="C978" s="27"/>
      <c r="D978" s="22"/>
      <c r="E978" s="28"/>
      <c r="F978" s="28"/>
      <c r="H978" s="29"/>
      <c r="I978" s="29"/>
      <c r="J978" s="30"/>
      <c r="K978" s="31"/>
      <c r="L978" s="31"/>
      <c r="N978" s="12"/>
      <c r="O978" s="13"/>
      <c r="P978" s="13"/>
    </row>
    <row r="979" spans="2:16" x14ac:dyDescent="0.2">
      <c r="B979" s="27"/>
      <c r="C979" s="27"/>
      <c r="D979" s="22"/>
      <c r="E979" s="28"/>
      <c r="F979" s="28"/>
      <c r="H979" s="29"/>
      <c r="I979" s="29"/>
      <c r="J979" s="30"/>
      <c r="K979" s="31"/>
      <c r="L979" s="31"/>
      <c r="N979" s="12"/>
      <c r="O979" s="13"/>
      <c r="P979" s="13"/>
    </row>
    <row r="980" spans="2:16" x14ac:dyDescent="0.2">
      <c r="B980" s="27"/>
      <c r="C980" s="27"/>
      <c r="D980" s="22"/>
      <c r="E980" s="28"/>
      <c r="F980" s="28"/>
      <c r="H980" s="29"/>
      <c r="I980" s="29"/>
      <c r="J980" s="30"/>
      <c r="K980" s="31"/>
      <c r="L980" s="31"/>
      <c r="N980" s="12"/>
      <c r="O980" s="13"/>
      <c r="P980" s="13"/>
    </row>
    <row r="981" spans="2:16" x14ac:dyDescent="0.2">
      <c r="B981" s="27"/>
      <c r="C981" s="27"/>
      <c r="D981" s="22"/>
      <c r="E981" s="28"/>
      <c r="F981" s="28"/>
      <c r="H981" s="29"/>
      <c r="I981" s="29"/>
      <c r="J981" s="30"/>
      <c r="K981" s="31"/>
      <c r="L981" s="31"/>
      <c r="N981" s="12"/>
      <c r="O981" s="13"/>
      <c r="P981" s="13"/>
    </row>
    <row r="982" spans="2:16" x14ac:dyDescent="0.2">
      <c r="B982" s="27"/>
      <c r="C982" s="27"/>
      <c r="D982" s="22"/>
      <c r="E982" s="28"/>
      <c r="F982" s="28"/>
      <c r="H982" s="29"/>
      <c r="I982" s="29"/>
      <c r="J982" s="30"/>
      <c r="K982" s="31"/>
      <c r="L982" s="31"/>
      <c r="N982" s="12"/>
      <c r="O982" s="13"/>
      <c r="P982" s="13"/>
    </row>
    <row r="983" spans="2:16" x14ac:dyDescent="0.2">
      <c r="B983" s="27"/>
      <c r="C983" s="27"/>
      <c r="D983" s="22"/>
      <c r="E983" s="28"/>
      <c r="F983" s="28"/>
      <c r="H983" s="29"/>
      <c r="I983" s="29"/>
      <c r="J983" s="30"/>
      <c r="K983" s="31"/>
      <c r="L983" s="31"/>
      <c r="N983" s="12"/>
      <c r="O983" s="13"/>
      <c r="P983" s="13"/>
    </row>
    <row r="984" spans="2:16" x14ac:dyDescent="0.2">
      <c r="B984" s="27"/>
      <c r="C984" s="27"/>
      <c r="D984" s="22"/>
      <c r="E984" s="28"/>
      <c r="F984" s="28"/>
      <c r="H984" s="29"/>
      <c r="I984" s="29"/>
      <c r="J984" s="30"/>
      <c r="K984" s="31"/>
      <c r="L984" s="31"/>
      <c r="N984" s="12"/>
      <c r="O984" s="13"/>
      <c r="P984" s="13"/>
    </row>
    <row r="985" spans="2:16" x14ac:dyDescent="0.2">
      <c r="B985" s="27"/>
      <c r="C985" s="27"/>
      <c r="D985" s="22"/>
      <c r="E985" s="28"/>
      <c r="F985" s="28"/>
      <c r="H985" s="29"/>
      <c r="I985" s="29"/>
      <c r="J985" s="30"/>
      <c r="K985" s="31"/>
      <c r="L985" s="31"/>
      <c r="N985" s="12"/>
      <c r="O985" s="13"/>
      <c r="P985" s="13"/>
    </row>
    <row r="986" spans="2:16" x14ac:dyDescent="0.2">
      <c r="B986" s="27"/>
      <c r="C986" s="27"/>
      <c r="D986" s="22"/>
      <c r="E986" s="28"/>
      <c r="F986" s="28"/>
      <c r="H986" s="29"/>
      <c r="I986" s="29"/>
      <c r="J986" s="30"/>
      <c r="K986" s="31"/>
      <c r="L986" s="31"/>
      <c r="N986" s="12"/>
      <c r="O986" s="13"/>
      <c r="P986" s="13"/>
    </row>
    <row r="987" spans="2:16" x14ac:dyDescent="0.2">
      <c r="B987" s="27"/>
      <c r="C987" s="27"/>
      <c r="D987" s="22"/>
      <c r="E987" s="28"/>
      <c r="F987" s="28"/>
      <c r="H987" s="29"/>
      <c r="I987" s="29"/>
      <c r="J987" s="30"/>
      <c r="K987" s="31"/>
      <c r="L987" s="31"/>
      <c r="N987" s="12"/>
      <c r="O987" s="13"/>
      <c r="P987" s="13"/>
    </row>
    <row r="988" spans="2:16" x14ac:dyDescent="0.2">
      <c r="B988" s="27"/>
      <c r="C988" s="27"/>
      <c r="D988" s="22"/>
      <c r="E988" s="28"/>
      <c r="F988" s="28"/>
      <c r="H988" s="29"/>
      <c r="I988" s="29"/>
      <c r="J988" s="30"/>
      <c r="K988" s="31"/>
      <c r="L988" s="31"/>
      <c r="N988" s="12"/>
      <c r="O988" s="13"/>
      <c r="P988" s="13"/>
    </row>
    <row r="989" spans="2:16" x14ac:dyDescent="0.2">
      <c r="B989" s="27"/>
      <c r="C989" s="27"/>
      <c r="D989" s="22"/>
      <c r="E989" s="28"/>
      <c r="F989" s="28"/>
      <c r="H989" s="29"/>
      <c r="I989" s="29"/>
      <c r="J989" s="30"/>
      <c r="K989" s="31"/>
      <c r="L989" s="31"/>
      <c r="N989" s="12"/>
      <c r="O989" s="13"/>
      <c r="P989" s="13"/>
    </row>
    <row r="990" spans="2:16" x14ac:dyDescent="0.2">
      <c r="B990" s="27"/>
      <c r="C990" s="27"/>
      <c r="D990" s="22"/>
      <c r="E990" s="28"/>
      <c r="F990" s="28"/>
      <c r="H990" s="29"/>
      <c r="I990" s="29"/>
      <c r="J990" s="30"/>
      <c r="K990" s="31"/>
      <c r="L990" s="31"/>
      <c r="N990" s="12"/>
      <c r="O990" s="13"/>
      <c r="P990" s="13"/>
    </row>
    <row r="991" spans="2:16" x14ac:dyDescent="0.2">
      <c r="B991" s="27"/>
      <c r="C991" s="27"/>
      <c r="D991" s="22"/>
      <c r="E991" s="28"/>
      <c r="F991" s="28"/>
      <c r="H991" s="29"/>
      <c r="I991" s="29"/>
      <c r="J991" s="30"/>
      <c r="K991" s="31"/>
      <c r="L991" s="31"/>
      <c r="N991" s="12"/>
      <c r="O991" s="13"/>
      <c r="P991" s="13"/>
    </row>
    <row r="992" spans="2:16" x14ac:dyDescent="0.2">
      <c r="B992" s="27"/>
      <c r="C992" s="27"/>
      <c r="D992" s="22"/>
      <c r="E992" s="28"/>
      <c r="F992" s="28"/>
      <c r="H992" s="29"/>
      <c r="I992" s="29"/>
      <c r="J992" s="30"/>
      <c r="K992" s="31"/>
      <c r="L992" s="31"/>
      <c r="N992" s="12"/>
      <c r="O992" s="13"/>
      <c r="P992" s="13"/>
    </row>
    <row r="993" spans="2:16" x14ac:dyDescent="0.2">
      <c r="B993" s="27"/>
      <c r="C993" s="27"/>
      <c r="D993" s="22"/>
      <c r="E993" s="28"/>
      <c r="F993" s="28"/>
      <c r="H993" s="29"/>
      <c r="I993" s="29"/>
      <c r="J993" s="30"/>
      <c r="K993" s="31"/>
      <c r="L993" s="31"/>
      <c r="N993" s="12"/>
      <c r="O993" s="13"/>
      <c r="P993" s="13"/>
    </row>
    <row r="994" spans="2:16" x14ac:dyDescent="0.2">
      <c r="B994" s="27"/>
      <c r="C994" s="27"/>
      <c r="D994" s="22"/>
      <c r="E994" s="28"/>
      <c r="F994" s="28"/>
      <c r="H994" s="29"/>
      <c r="I994" s="29"/>
      <c r="J994" s="30"/>
      <c r="K994" s="31"/>
      <c r="L994" s="31"/>
      <c r="N994" s="12"/>
      <c r="O994" s="13"/>
      <c r="P994" s="13"/>
    </row>
    <row r="995" spans="2:16" x14ac:dyDescent="0.2">
      <c r="B995" s="27"/>
      <c r="C995" s="27"/>
      <c r="D995" s="22"/>
      <c r="E995" s="28"/>
      <c r="F995" s="28"/>
      <c r="H995" s="29"/>
      <c r="I995" s="29"/>
      <c r="J995" s="30"/>
      <c r="K995" s="31"/>
      <c r="L995" s="31"/>
      <c r="N995" s="12"/>
      <c r="O995" s="13"/>
      <c r="P995" s="13"/>
    </row>
    <row r="996" spans="2:16" x14ac:dyDescent="0.2">
      <c r="B996" s="27"/>
      <c r="C996" s="27"/>
      <c r="D996" s="22"/>
      <c r="E996" s="28"/>
      <c r="F996" s="28"/>
      <c r="H996" s="29"/>
      <c r="I996" s="29"/>
      <c r="J996" s="30"/>
      <c r="K996" s="31"/>
      <c r="L996" s="31"/>
      <c r="N996" s="12"/>
      <c r="O996" s="13"/>
      <c r="P996" s="13"/>
    </row>
    <row r="997" spans="2:16" x14ac:dyDescent="0.2">
      <c r="B997" s="27"/>
      <c r="C997" s="27"/>
      <c r="D997" s="22"/>
      <c r="E997" s="28"/>
      <c r="F997" s="28"/>
      <c r="H997" s="29"/>
      <c r="I997" s="29"/>
      <c r="J997" s="30"/>
      <c r="K997" s="31"/>
      <c r="L997" s="31"/>
      <c r="N997" s="12"/>
      <c r="O997" s="13"/>
      <c r="P997" s="13"/>
    </row>
    <row r="998" spans="2:16" x14ac:dyDescent="0.2">
      <c r="B998" s="27"/>
      <c r="C998" s="27"/>
      <c r="D998" s="22"/>
      <c r="E998" s="28"/>
      <c r="F998" s="28"/>
      <c r="H998" s="29"/>
      <c r="I998" s="29"/>
      <c r="J998" s="30"/>
      <c r="K998" s="31"/>
      <c r="L998" s="31"/>
      <c r="N998" s="12"/>
      <c r="O998" s="13"/>
      <c r="P998" s="13"/>
    </row>
    <row r="999" spans="2:16" x14ac:dyDescent="0.2">
      <c r="B999" s="27"/>
      <c r="C999" s="27"/>
      <c r="D999" s="22"/>
      <c r="E999" s="28"/>
      <c r="F999" s="28"/>
      <c r="H999" s="29"/>
      <c r="I999" s="29"/>
      <c r="J999" s="30"/>
      <c r="K999" s="31"/>
      <c r="L999" s="31"/>
      <c r="N999" s="12"/>
      <c r="O999" s="13"/>
      <c r="P999" s="13"/>
    </row>
    <row r="1000" spans="2:16" x14ac:dyDescent="0.2">
      <c r="B1000" s="27"/>
      <c r="C1000" s="27"/>
      <c r="D1000" s="22"/>
      <c r="E1000" s="28"/>
      <c r="F1000" s="28"/>
      <c r="H1000" s="29"/>
      <c r="I1000" s="29"/>
      <c r="J1000" s="30"/>
      <c r="K1000" s="31"/>
      <c r="L1000" s="31"/>
      <c r="N1000" s="12"/>
      <c r="O1000" s="13"/>
      <c r="P100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opLeftCell="A45" zoomScale="85" zoomScaleNormal="85" workbookViewId="0">
      <selection activeCell="AA80" sqref="AA80"/>
    </sheetView>
  </sheetViews>
  <sheetFormatPr defaultColWidth="14.42578125" defaultRowHeight="15.75" customHeight="1" x14ac:dyDescent="0.2"/>
  <cols>
    <col min="1" max="1" width="15.85546875" customWidth="1"/>
    <col min="2" max="2" width="5.85546875" customWidth="1"/>
    <col min="3" max="3" width="7.85546875" customWidth="1"/>
    <col min="4" max="4" width="6.28515625" customWidth="1"/>
    <col min="5" max="6" width="7.85546875" customWidth="1"/>
    <col min="7" max="7" width="4.85546875" customWidth="1"/>
    <col min="8" max="8" width="5.85546875" customWidth="1"/>
    <col min="9" max="9" width="7.85546875" customWidth="1"/>
    <col min="10" max="10" width="6.28515625" customWidth="1"/>
    <col min="11" max="12" width="7.85546875" customWidth="1"/>
    <col min="13" max="14" width="8.85546875" customWidth="1"/>
    <col min="15" max="15" width="5.85546875" customWidth="1"/>
    <col min="16" max="18" width="8.85546875" customWidth="1"/>
    <col min="19" max="19" width="5.85546875" customWidth="1"/>
    <col min="20" max="20" width="4.140625" customWidth="1"/>
    <col min="21" max="21" width="6.85546875" customWidth="1"/>
    <col min="22" max="22" width="5.85546875" customWidth="1"/>
  </cols>
  <sheetData>
    <row r="1" spans="1:24" x14ac:dyDescent="0.2">
      <c r="A1" s="1" t="s">
        <v>1</v>
      </c>
      <c r="B1" s="14">
        <v>281</v>
      </c>
      <c r="C1" s="15">
        <v>261.19200000000001</v>
      </c>
      <c r="D1" s="3">
        <v>2480</v>
      </c>
      <c r="E1" s="16">
        <v>607.33299999999997</v>
      </c>
      <c r="F1" s="17">
        <v>107.333</v>
      </c>
      <c r="H1" s="18">
        <v>281</v>
      </c>
      <c r="I1" s="19">
        <v>261.19200000000001</v>
      </c>
      <c r="J1" s="6">
        <v>22947</v>
      </c>
      <c r="K1" s="20">
        <v>5425</v>
      </c>
      <c r="L1" s="21">
        <v>112.667</v>
      </c>
      <c r="N1" s="22">
        <v>20467</v>
      </c>
      <c r="O1" s="13">
        <v>0.1080751296465769</v>
      </c>
      <c r="P1" s="23">
        <f t="shared" ref="P1:P72" si="0">J1/D1</f>
        <v>9.2528225806451605</v>
      </c>
      <c r="Q1" s="24"/>
      <c r="R1">
        <v>4817.6670000000004</v>
      </c>
      <c r="S1" s="25">
        <v>0.11195078341013824</v>
      </c>
      <c r="U1">
        <v>5.3340000000000032</v>
      </c>
      <c r="V1" s="25">
        <v>0.95265694480193841</v>
      </c>
      <c r="X1" s="26">
        <f t="shared" ref="X1:X72" si="1">L1-F1</f>
        <v>5.3340000000000032</v>
      </c>
    </row>
    <row r="2" spans="1:24" x14ac:dyDescent="0.2">
      <c r="A2" s="1" t="s">
        <v>7</v>
      </c>
      <c r="B2" s="14">
        <v>451</v>
      </c>
      <c r="C2" s="15">
        <v>418.91800000000001</v>
      </c>
      <c r="D2" s="3">
        <v>5488</v>
      </c>
      <c r="E2" s="16">
        <v>1532.33</v>
      </c>
      <c r="F2" s="17">
        <v>109</v>
      </c>
      <c r="H2" s="18">
        <v>451</v>
      </c>
      <c r="I2" s="19">
        <v>418.91800000000001</v>
      </c>
      <c r="J2" s="6">
        <v>43994</v>
      </c>
      <c r="K2" s="20">
        <v>10873.7</v>
      </c>
      <c r="L2" s="21">
        <v>117.667</v>
      </c>
      <c r="N2" s="22">
        <v>38506</v>
      </c>
      <c r="O2" s="13">
        <v>0.12474428331136064</v>
      </c>
      <c r="P2" s="23">
        <f t="shared" si="0"/>
        <v>8.0163994169096213</v>
      </c>
      <c r="Q2" s="24"/>
      <c r="R2">
        <v>9341.3700000000008</v>
      </c>
      <c r="S2" s="25">
        <v>0.14092075374527527</v>
      </c>
      <c r="U2">
        <v>8.6670000000000016</v>
      </c>
      <c r="V2" s="25">
        <v>0.92634298486406552</v>
      </c>
      <c r="X2" s="26">
        <f t="shared" si="1"/>
        <v>8.6670000000000016</v>
      </c>
    </row>
    <row r="3" spans="1:24" x14ac:dyDescent="0.2">
      <c r="A3" s="1" t="s">
        <v>6</v>
      </c>
      <c r="B3" s="14">
        <v>360.8</v>
      </c>
      <c r="C3" s="15">
        <v>337.15300000000002</v>
      </c>
      <c r="D3" s="3">
        <v>5006</v>
      </c>
      <c r="E3" s="16">
        <v>1464.67</v>
      </c>
      <c r="F3" s="17">
        <v>108.333</v>
      </c>
      <c r="H3" s="18">
        <v>360.8</v>
      </c>
      <c r="I3" s="19">
        <v>337.15300000000002</v>
      </c>
      <c r="J3" s="6">
        <v>38562</v>
      </c>
      <c r="K3" s="20">
        <v>9131.67</v>
      </c>
      <c r="L3" s="21">
        <v>116</v>
      </c>
      <c r="N3" s="22">
        <v>33556</v>
      </c>
      <c r="O3" s="13">
        <v>0.12981691820963642</v>
      </c>
      <c r="P3" s="23">
        <f t="shared" si="0"/>
        <v>7.703156212544946</v>
      </c>
      <c r="Q3" s="24"/>
      <c r="R3">
        <v>7667</v>
      </c>
      <c r="S3" s="25">
        <v>0.16039453900546122</v>
      </c>
      <c r="U3">
        <v>7.6670000000000016</v>
      </c>
      <c r="V3" s="25">
        <v>0.93390517241379312</v>
      </c>
      <c r="X3" s="26">
        <f t="shared" si="1"/>
        <v>7.6670000000000016</v>
      </c>
    </row>
    <row r="4" spans="1:24" x14ac:dyDescent="0.2">
      <c r="A4" s="1" t="s">
        <v>22</v>
      </c>
      <c r="B4" s="14">
        <v>667.4</v>
      </c>
      <c r="C4" s="15">
        <v>640.84299999999996</v>
      </c>
      <c r="D4" s="3">
        <v>6926</v>
      </c>
      <c r="E4" s="16">
        <v>1845.33</v>
      </c>
      <c r="F4" s="17">
        <v>109</v>
      </c>
      <c r="H4" s="18">
        <v>667.4</v>
      </c>
      <c r="I4" s="19">
        <v>640.97900000000004</v>
      </c>
      <c r="J4" s="6">
        <v>52785</v>
      </c>
      <c r="K4" s="20">
        <v>12527.3</v>
      </c>
      <c r="L4" s="21">
        <v>119.333</v>
      </c>
      <c r="N4" s="22">
        <v>45859</v>
      </c>
      <c r="O4" s="13">
        <v>0.13121151842379464</v>
      </c>
      <c r="P4" s="23">
        <f t="shared" si="0"/>
        <v>7.6212821253248633</v>
      </c>
      <c r="Q4" s="24"/>
      <c r="R4">
        <v>10681.97</v>
      </c>
      <c r="S4" s="25">
        <v>0.14730468656454304</v>
      </c>
      <c r="U4">
        <v>10.332999999999998</v>
      </c>
      <c r="V4" s="25">
        <v>0.91341037265467229</v>
      </c>
      <c r="X4" s="26">
        <f t="shared" si="1"/>
        <v>10.332999999999998</v>
      </c>
    </row>
    <row r="5" spans="1:24" x14ac:dyDescent="0.2">
      <c r="A5" s="1" t="s">
        <v>9</v>
      </c>
      <c r="B5" s="14">
        <v>242.6</v>
      </c>
      <c r="C5" s="15">
        <v>225.85400000000001</v>
      </c>
      <c r="D5" s="3">
        <v>1692</v>
      </c>
      <c r="E5" s="16">
        <v>436.33300000000003</v>
      </c>
      <c r="F5" s="17">
        <v>107.333</v>
      </c>
      <c r="H5" s="18">
        <v>242.6</v>
      </c>
      <c r="I5" s="19">
        <v>225.85400000000001</v>
      </c>
      <c r="J5" s="6">
        <v>12269</v>
      </c>
      <c r="K5" s="20">
        <v>2943</v>
      </c>
      <c r="L5" s="21">
        <v>109.667</v>
      </c>
      <c r="N5" s="22">
        <v>10577</v>
      </c>
      <c r="O5" s="13">
        <v>0.13790855000407531</v>
      </c>
      <c r="P5" s="23">
        <f t="shared" si="0"/>
        <v>7.251182033096927</v>
      </c>
      <c r="Q5" s="24"/>
      <c r="R5">
        <v>2506.6669999999999</v>
      </c>
      <c r="S5" s="25">
        <v>0.14826129799524296</v>
      </c>
      <c r="U5">
        <v>2.3340000000000032</v>
      </c>
      <c r="V5" s="25">
        <v>0.97871738991674795</v>
      </c>
      <c r="X5" s="26">
        <f t="shared" si="1"/>
        <v>2.3340000000000032</v>
      </c>
    </row>
    <row r="6" spans="1:24" x14ac:dyDescent="0.2">
      <c r="A6" s="1" t="s">
        <v>11</v>
      </c>
      <c r="B6" s="14">
        <v>281</v>
      </c>
      <c r="C6" s="15">
        <v>261.19200000000001</v>
      </c>
      <c r="D6" s="3">
        <v>2442</v>
      </c>
      <c r="E6" s="16">
        <v>625.33299999999997</v>
      </c>
      <c r="F6" s="17">
        <v>109</v>
      </c>
      <c r="H6" s="18">
        <v>281</v>
      </c>
      <c r="I6" s="19">
        <v>261.19200000000001</v>
      </c>
      <c r="J6" s="6">
        <v>17089</v>
      </c>
      <c r="K6" s="20">
        <v>4111.33</v>
      </c>
      <c r="L6" s="21">
        <v>111.333</v>
      </c>
      <c r="N6" s="22">
        <v>14647</v>
      </c>
      <c r="O6" s="13">
        <v>0.14289894083913629</v>
      </c>
      <c r="P6" s="23">
        <f t="shared" si="0"/>
        <v>6.9979524979524976</v>
      </c>
      <c r="Q6" s="24"/>
      <c r="R6">
        <v>3485.9969999999998</v>
      </c>
      <c r="S6" s="25">
        <v>0.15209992873352418</v>
      </c>
      <c r="U6">
        <v>2.3329999999999984</v>
      </c>
      <c r="V6" s="25">
        <v>0.97904484743966302</v>
      </c>
      <c r="X6" s="26">
        <f t="shared" si="1"/>
        <v>2.3329999999999984</v>
      </c>
    </row>
    <row r="7" spans="1:24" x14ac:dyDescent="0.2">
      <c r="A7" s="1" t="s">
        <v>10</v>
      </c>
      <c r="B7" s="14">
        <v>594.20000000000005</v>
      </c>
      <c r="C7" s="15">
        <v>552.61699999999996</v>
      </c>
      <c r="D7" s="3">
        <v>6517</v>
      </c>
      <c r="E7" s="16">
        <v>1848.67</v>
      </c>
      <c r="F7" s="17">
        <v>109</v>
      </c>
      <c r="H7" s="18">
        <v>594.20000000000005</v>
      </c>
      <c r="I7" s="19">
        <v>552.61699999999996</v>
      </c>
      <c r="J7" s="6">
        <v>45406</v>
      </c>
      <c r="K7" s="20">
        <v>10863.7</v>
      </c>
      <c r="L7" s="21">
        <v>117.667</v>
      </c>
      <c r="N7" s="22">
        <v>38889</v>
      </c>
      <c r="O7" s="13">
        <v>0.14352728714266838</v>
      </c>
      <c r="P7" s="23">
        <f t="shared" si="0"/>
        <v>6.967316249808194</v>
      </c>
      <c r="Q7" s="24"/>
      <c r="R7">
        <v>9015.0300000000007</v>
      </c>
      <c r="S7" s="25">
        <v>0.17016946344247355</v>
      </c>
      <c r="U7">
        <v>8.6670000000000016</v>
      </c>
      <c r="V7" s="25">
        <v>0.92634298486406552</v>
      </c>
      <c r="X7" s="26">
        <f t="shared" si="1"/>
        <v>8.6670000000000016</v>
      </c>
    </row>
    <row r="8" spans="1:24" x14ac:dyDescent="0.2">
      <c r="A8" s="1" t="s">
        <v>19</v>
      </c>
      <c r="B8" s="14">
        <v>458.6</v>
      </c>
      <c r="C8" s="15">
        <v>432.10899999999998</v>
      </c>
      <c r="D8" s="3">
        <v>7352</v>
      </c>
      <c r="E8" s="16">
        <v>2119.67</v>
      </c>
      <c r="F8" s="17">
        <v>109</v>
      </c>
      <c r="H8" s="18">
        <v>457.8</v>
      </c>
      <c r="I8" s="19">
        <v>432.10899999999998</v>
      </c>
      <c r="J8" s="6">
        <v>50980</v>
      </c>
      <c r="K8" s="20">
        <v>12190.7</v>
      </c>
      <c r="L8" s="21">
        <v>118.667</v>
      </c>
      <c r="N8" s="22">
        <v>43628</v>
      </c>
      <c r="O8" s="13">
        <v>0.14421341702628482</v>
      </c>
      <c r="P8" s="23">
        <f t="shared" si="0"/>
        <v>6.9341675734494013</v>
      </c>
      <c r="Q8" s="24"/>
      <c r="R8">
        <v>10071.030000000001</v>
      </c>
      <c r="S8" s="25">
        <v>0.17387598743304322</v>
      </c>
      <c r="U8">
        <v>9.6670000000000016</v>
      </c>
      <c r="V8" s="25">
        <v>0.91853674568329868</v>
      </c>
      <c r="X8" s="26">
        <f t="shared" si="1"/>
        <v>9.6670000000000016</v>
      </c>
    </row>
    <row r="9" spans="1:24" x14ac:dyDescent="0.2">
      <c r="A9" s="1" t="s">
        <v>14</v>
      </c>
      <c r="B9" s="14">
        <v>385.8</v>
      </c>
      <c r="C9" s="15">
        <v>359.60700000000003</v>
      </c>
      <c r="D9" s="3">
        <v>2854</v>
      </c>
      <c r="E9" s="16">
        <v>731.33299999999997</v>
      </c>
      <c r="F9" s="17">
        <v>107.667</v>
      </c>
      <c r="H9" s="18">
        <v>385.8</v>
      </c>
      <c r="I9" s="19">
        <v>359.60700000000003</v>
      </c>
      <c r="J9" s="6">
        <v>19518</v>
      </c>
      <c r="K9" s="20">
        <v>4723.33</v>
      </c>
      <c r="L9" s="21">
        <v>111.667</v>
      </c>
      <c r="N9" s="22">
        <v>16664</v>
      </c>
      <c r="O9" s="13">
        <v>0.14622399836048774</v>
      </c>
      <c r="P9" s="23">
        <f t="shared" si="0"/>
        <v>6.8388227049754731</v>
      </c>
      <c r="Q9" s="24"/>
      <c r="R9">
        <v>3991.9969999999998</v>
      </c>
      <c r="S9" s="25">
        <v>0.15483419536640464</v>
      </c>
      <c r="U9">
        <v>4</v>
      </c>
      <c r="V9" s="25">
        <v>0.96417921140533913</v>
      </c>
      <c r="X9" s="26">
        <f t="shared" si="1"/>
        <v>4</v>
      </c>
    </row>
    <row r="10" spans="1:24" x14ac:dyDescent="0.2">
      <c r="A10" s="1" t="s">
        <v>24</v>
      </c>
      <c r="B10" s="14">
        <v>201.8</v>
      </c>
      <c r="C10" s="15">
        <v>187.84299999999999</v>
      </c>
      <c r="D10" s="3">
        <v>1902</v>
      </c>
      <c r="E10" s="16">
        <v>445.66699999999997</v>
      </c>
      <c r="F10" s="17">
        <v>107.333</v>
      </c>
      <c r="H10" s="18">
        <v>201.8</v>
      </c>
      <c r="I10" s="19">
        <v>187.84299999999999</v>
      </c>
      <c r="J10" s="6">
        <v>12784</v>
      </c>
      <c r="K10" s="20">
        <v>3044.33</v>
      </c>
      <c r="L10" s="21">
        <v>109.667</v>
      </c>
      <c r="N10" s="22">
        <v>10882</v>
      </c>
      <c r="O10" s="13">
        <v>0.14877972465581976</v>
      </c>
      <c r="P10" s="23">
        <f t="shared" si="0"/>
        <v>6.7213459516298633</v>
      </c>
      <c r="Q10" s="24"/>
      <c r="R10">
        <v>2598.663</v>
      </c>
      <c r="S10" s="25">
        <v>0.14639247387766766</v>
      </c>
      <c r="U10">
        <v>2.3340000000000032</v>
      </c>
      <c r="V10" s="25">
        <v>0.97871738991674795</v>
      </c>
      <c r="X10" s="26">
        <f t="shared" si="1"/>
        <v>2.3340000000000032</v>
      </c>
    </row>
    <row r="11" spans="1:24" x14ac:dyDescent="0.2">
      <c r="A11" s="1" t="s">
        <v>16</v>
      </c>
      <c r="B11" s="14">
        <v>549.20000000000005</v>
      </c>
      <c r="C11" s="15">
        <v>528.69299999999998</v>
      </c>
      <c r="D11" s="3">
        <v>8178</v>
      </c>
      <c r="E11" s="16">
        <v>2190</v>
      </c>
      <c r="F11" s="17">
        <v>109</v>
      </c>
      <c r="H11" s="18">
        <v>548.6</v>
      </c>
      <c r="I11" s="19">
        <v>527.31399999999996</v>
      </c>
      <c r="J11" s="6">
        <v>53359</v>
      </c>
      <c r="K11" s="20">
        <v>12627.3</v>
      </c>
      <c r="L11" s="21">
        <v>119.667</v>
      </c>
      <c r="N11" s="22">
        <v>45181</v>
      </c>
      <c r="O11" s="13">
        <v>0.15326374182424707</v>
      </c>
      <c r="P11" s="23">
        <f t="shared" si="0"/>
        <v>6.5247004157495718</v>
      </c>
      <c r="Q11" s="24"/>
      <c r="R11">
        <v>10437.299999999999</v>
      </c>
      <c r="S11" s="25">
        <v>0.1734337506830439</v>
      </c>
      <c r="U11">
        <v>10.667000000000002</v>
      </c>
      <c r="V11" s="25">
        <v>0.91086097253210996</v>
      </c>
      <c r="X11" s="26">
        <f t="shared" si="1"/>
        <v>10.667000000000002</v>
      </c>
    </row>
    <row r="12" spans="1:24" x14ac:dyDescent="0.2">
      <c r="A12" s="1" t="s">
        <v>54</v>
      </c>
      <c r="B12" s="14">
        <v>732.8</v>
      </c>
      <c r="C12" s="15">
        <v>693.10799999999995</v>
      </c>
      <c r="D12" s="3">
        <v>9920</v>
      </c>
      <c r="E12" s="16">
        <v>2631</v>
      </c>
      <c r="F12" s="17">
        <v>110.333</v>
      </c>
      <c r="H12" s="18">
        <v>732.8</v>
      </c>
      <c r="I12" s="19">
        <v>692.87099999999998</v>
      </c>
      <c r="J12" s="6">
        <v>63418</v>
      </c>
      <c r="K12" s="20">
        <v>15036.7</v>
      </c>
      <c r="L12" s="21">
        <v>122.333</v>
      </c>
      <c r="N12" s="22">
        <v>53498</v>
      </c>
      <c r="O12" s="13">
        <v>0.156422466807531</v>
      </c>
      <c r="P12" s="23">
        <f t="shared" si="0"/>
        <v>6.3929435483870964</v>
      </c>
      <c r="Q12" s="24"/>
      <c r="R12">
        <v>12405.7</v>
      </c>
      <c r="S12" s="25">
        <v>0.17497190207957863</v>
      </c>
      <c r="U12">
        <v>12</v>
      </c>
      <c r="V12" s="25">
        <v>0.90190708966509447</v>
      </c>
      <c r="X12" s="26">
        <f t="shared" si="1"/>
        <v>12</v>
      </c>
    </row>
    <row r="13" spans="1:24" x14ac:dyDescent="0.2">
      <c r="A13" s="1" t="s">
        <v>72</v>
      </c>
      <c r="B13" s="14">
        <v>162</v>
      </c>
      <c r="C13" s="15">
        <v>150.69399999999999</v>
      </c>
      <c r="D13" s="3">
        <v>1021</v>
      </c>
      <c r="E13" s="16">
        <v>259</v>
      </c>
      <c r="F13" s="17">
        <v>106.667</v>
      </c>
      <c r="H13" s="18">
        <v>162</v>
      </c>
      <c r="I13" s="19">
        <v>150.69399999999999</v>
      </c>
      <c r="J13" s="6">
        <v>6475</v>
      </c>
      <c r="K13" s="20">
        <v>1546.67</v>
      </c>
      <c r="L13" s="21">
        <v>108.667</v>
      </c>
      <c r="N13" s="22">
        <v>5454</v>
      </c>
      <c r="O13" s="13">
        <v>0.15768339768339767</v>
      </c>
      <c r="P13" s="23">
        <f t="shared" si="0"/>
        <v>6.3418217433888344</v>
      </c>
      <c r="Q13" s="24"/>
      <c r="R13">
        <v>1287.67</v>
      </c>
      <c r="S13" s="25">
        <v>0.16745653565401797</v>
      </c>
      <c r="U13">
        <v>2</v>
      </c>
      <c r="V13" s="25">
        <v>0.9815951484811396</v>
      </c>
      <c r="X13" s="26">
        <f t="shared" si="1"/>
        <v>2</v>
      </c>
    </row>
    <row r="14" spans="1:24" x14ac:dyDescent="0.2">
      <c r="A14" s="1" t="s">
        <v>28</v>
      </c>
      <c r="B14" s="14">
        <v>395</v>
      </c>
      <c r="C14" s="15">
        <v>374.66399999999999</v>
      </c>
      <c r="D14" s="3">
        <v>5700</v>
      </c>
      <c r="E14" s="16">
        <v>1637.67</v>
      </c>
      <c r="F14" s="17">
        <v>108.667</v>
      </c>
      <c r="H14" s="18">
        <v>395</v>
      </c>
      <c r="I14" s="19">
        <v>374.44400000000002</v>
      </c>
      <c r="J14" s="6">
        <v>35839</v>
      </c>
      <c r="K14" s="20">
        <v>8492.67</v>
      </c>
      <c r="L14" s="21">
        <v>115.333</v>
      </c>
      <c r="N14" s="22">
        <v>30139</v>
      </c>
      <c r="O14" s="13">
        <v>0.15904461620022881</v>
      </c>
      <c r="P14" s="23">
        <f t="shared" si="0"/>
        <v>6.2875438596491229</v>
      </c>
      <c r="Q14" s="24"/>
      <c r="R14">
        <v>6855</v>
      </c>
      <c r="S14" s="25">
        <v>0.1928333492293943</v>
      </c>
      <c r="U14">
        <v>6.6659999999999968</v>
      </c>
      <c r="V14" s="25">
        <v>0.9422021450929049</v>
      </c>
      <c r="X14" s="26">
        <f t="shared" si="1"/>
        <v>6.6659999999999968</v>
      </c>
    </row>
    <row r="15" spans="1:24" x14ac:dyDescent="0.2">
      <c r="A15" s="1" t="s">
        <v>12</v>
      </c>
      <c r="B15" s="14">
        <v>594.20000000000005</v>
      </c>
      <c r="C15" s="15">
        <v>552.60900000000004</v>
      </c>
      <c r="D15" s="3">
        <v>9202</v>
      </c>
      <c r="E15" s="16">
        <v>2660.67</v>
      </c>
      <c r="F15" s="17">
        <v>110</v>
      </c>
      <c r="H15" s="18">
        <v>594.20000000000005</v>
      </c>
      <c r="I15" s="19">
        <v>553.42600000000004</v>
      </c>
      <c r="J15" s="6">
        <v>57319</v>
      </c>
      <c r="K15" s="20">
        <v>13944</v>
      </c>
      <c r="L15" s="21">
        <v>121</v>
      </c>
      <c r="N15" s="22">
        <v>48117</v>
      </c>
      <c r="O15" s="13">
        <v>0.16054013503375844</v>
      </c>
      <c r="P15" s="23">
        <f t="shared" si="0"/>
        <v>6.2289719626168223</v>
      </c>
      <c r="Q15" s="24"/>
      <c r="R15">
        <v>11283.33</v>
      </c>
      <c r="S15" s="25">
        <v>0.19081110154905337</v>
      </c>
      <c r="U15">
        <v>11</v>
      </c>
      <c r="V15" s="25">
        <v>0.90909090909090906</v>
      </c>
      <c r="X15" s="26">
        <f t="shared" si="1"/>
        <v>11</v>
      </c>
    </row>
    <row r="16" spans="1:24" x14ac:dyDescent="0.2">
      <c r="A16" s="1" t="s">
        <v>15</v>
      </c>
      <c r="B16" s="14">
        <v>332.8</v>
      </c>
      <c r="C16" s="15">
        <v>310.72199999999998</v>
      </c>
      <c r="D16" s="3">
        <v>5614</v>
      </c>
      <c r="E16" s="16">
        <v>1637.67</v>
      </c>
      <c r="F16" s="17">
        <v>108.333</v>
      </c>
      <c r="H16" s="18">
        <v>332.8</v>
      </c>
      <c r="I16" s="19">
        <v>310.72199999999998</v>
      </c>
      <c r="J16" s="6">
        <v>34421</v>
      </c>
      <c r="K16" s="20">
        <v>8279.67</v>
      </c>
      <c r="L16" s="21">
        <v>115.667</v>
      </c>
      <c r="N16" s="22">
        <v>28807</v>
      </c>
      <c r="O16" s="13">
        <v>0.16309810871270444</v>
      </c>
      <c r="P16" s="23">
        <f t="shared" si="0"/>
        <v>6.1312789454934089</v>
      </c>
      <c r="Q16" s="24"/>
      <c r="R16">
        <v>6642</v>
      </c>
      <c r="S16" s="25">
        <v>0.19779411498284352</v>
      </c>
      <c r="U16">
        <v>7.3340000000000032</v>
      </c>
      <c r="V16" s="25">
        <v>0.93659384266904122</v>
      </c>
      <c r="X16" s="26">
        <f t="shared" si="1"/>
        <v>7.3340000000000032</v>
      </c>
    </row>
    <row r="17" spans="1:24" x14ac:dyDescent="0.2">
      <c r="A17" s="1" t="s">
        <v>32</v>
      </c>
      <c r="B17" s="14">
        <v>620.4</v>
      </c>
      <c r="C17" s="15">
        <v>608.25199999999995</v>
      </c>
      <c r="D17" s="3">
        <v>9430</v>
      </c>
      <c r="E17" s="16">
        <v>2751.67</v>
      </c>
      <c r="F17" s="17">
        <v>109.667</v>
      </c>
      <c r="H17" s="18">
        <v>619.79999999999995</v>
      </c>
      <c r="I17" s="19">
        <v>608.904</v>
      </c>
      <c r="J17" s="6">
        <v>57762</v>
      </c>
      <c r="K17" s="20">
        <v>13782.7</v>
      </c>
      <c r="L17" s="21">
        <v>120.667</v>
      </c>
      <c r="N17" s="22">
        <v>48332</v>
      </c>
      <c r="O17" s="13">
        <v>0.16325611994044528</v>
      </c>
      <c r="P17" s="23">
        <f t="shared" si="0"/>
        <v>6.1253446447507951</v>
      </c>
      <c r="Q17" s="24"/>
      <c r="R17">
        <v>11031.03</v>
      </c>
      <c r="S17" s="25">
        <v>0.1996466584921677</v>
      </c>
      <c r="U17">
        <v>11</v>
      </c>
      <c r="V17" s="25">
        <v>0.90884003082864417</v>
      </c>
      <c r="X17" s="26">
        <f t="shared" si="1"/>
        <v>11</v>
      </c>
    </row>
    <row r="18" spans="1:24" x14ac:dyDescent="0.2">
      <c r="A18" s="1" t="s">
        <v>21</v>
      </c>
      <c r="B18" s="14">
        <v>641.4</v>
      </c>
      <c r="C18" s="15">
        <v>598.18299999999999</v>
      </c>
      <c r="D18" s="3">
        <v>10831</v>
      </c>
      <c r="E18" s="16">
        <v>3159.33</v>
      </c>
      <c r="F18" s="17">
        <v>110.333</v>
      </c>
      <c r="H18" s="18">
        <v>641.4</v>
      </c>
      <c r="I18" s="19">
        <v>598.18299999999999</v>
      </c>
      <c r="J18" s="6">
        <v>65029</v>
      </c>
      <c r="K18" s="20">
        <v>15470</v>
      </c>
      <c r="L18" s="21">
        <v>122.667</v>
      </c>
      <c r="N18" s="22">
        <v>54198</v>
      </c>
      <c r="O18" s="13">
        <v>0.16655645942579464</v>
      </c>
      <c r="P18" s="23">
        <f t="shared" si="0"/>
        <v>6.0039700858646476</v>
      </c>
      <c r="Q18" s="24"/>
      <c r="R18">
        <v>12310.67</v>
      </c>
      <c r="S18" s="25">
        <v>0.20422301228183581</v>
      </c>
      <c r="U18">
        <v>12.334000000000003</v>
      </c>
      <c r="V18" s="25">
        <v>0.89945136018652116</v>
      </c>
      <c r="X18" s="26">
        <f t="shared" si="1"/>
        <v>12.334000000000003</v>
      </c>
    </row>
    <row r="19" spans="1:24" x14ac:dyDescent="0.2">
      <c r="A19" s="1" t="s">
        <v>31</v>
      </c>
      <c r="B19" s="14">
        <v>411.6</v>
      </c>
      <c r="C19" s="15">
        <v>386.73700000000002</v>
      </c>
      <c r="D19" s="3">
        <v>5695</v>
      </c>
      <c r="E19" s="16">
        <v>1580</v>
      </c>
      <c r="F19" s="17">
        <v>108.333</v>
      </c>
      <c r="H19" s="18">
        <v>411.6</v>
      </c>
      <c r="I19" s="19">
        <v>388.51</v>
      </c>
      <c r="J19" s="6">
        <v>34152</v>
      </c>
      <c r="K19" s="20">
        <v>8067</v>
      </c>
      <c r="L19" s="21">
        <v>114.667</v>
      </c>
      <c r="N19" s="22">
        <v>28457</v>
      </c>
      <c r="O19" s="13">
        <v>0.1667545092527524</v>
      </c>
      <c r="P19" s="23">
        <f t="shared" si="0"/>
        <v>5.9968393327480243</v>
      </c>
      <c r="Q19" s="24"/>
      <c r="R19">
        <v>6487</v>
      </c>
      <c r="S19" s="25">
        <v>0.19585967522003223</v>
      </c>
      <c r="U19">
        <v>6.3340000000000032</v>
      </c>
      <c r="V19" s="25">
        <v>0.94476178848317294</v>
      </c>
      <c r="X19" s="26">
        <f t="shared" si="1"/>
        <v>6.3340000000000032</v>
      </c>
    </row>
    <row r="20" spans="1:24" x14ac:dyDescent="0.2">
      <c r="A20" s="1" t="s">
        <v>18</v>
      </c>
      <c r="B20" s="14">
        <v>451</v>
      </c>
      <c r="C20" s="15">
        <v>420.92500000000001</v>
      </c>
      <c r="D20" s="3">
        <v>7220</v>
      </c>
      <c r="E20" s="16">
        <v>2091.67</v>
      </c>
      <c r="F20" s="17">
        <v>108.667</v>
      </c>
      <c r="H20" s="18">
        <v>451</v>
      </c>
      <c r="I20" s="19">
        <v>420.05099999999999</v>
      </c>
      <c r="J20" s="6">
        <v>42281</v>
      </c>
      <c r="K20" s="20">
        <v>10112.700000000001</v>
      </c>
      <c r="L20" s="21">
        <v>116.667</v>
      </c>
      <c r="N20" s="22">
        <v>35061</v>
      </c>
      <c r="O20" s="13">
        <v>0.17076228092996854</v>
      </c>
      <c r="P20" s="23">
        <f t="shared" si="0"/>
        <v>5.8560941828254851</v>
      </c>
      <c r="Q20" s="24"/>
      <c r="R20">
        <v>8021.0300000000007</v>
      </c>
      <c r="S20" s="25">
        <v>0.20683595874494448</v>
      </c>
      <c r="U20">
        <v>8</v>
      </c>
      <c r="V20" s="25">
        <v>0.93142876734637903</v>
      </c>
      <c r="X20" s="26">
        <f t="shared" si="1"/>
        <v>8</v>
      </c>
    </row>
    <row r="21" spans="1:24" x14ac:dyDescent="0.2">
      <c r="A21" s="1" t="s">
        <v>46</v>
      </c>
      <c r="B21" s="14">
        <v>201.8</v>
      </c>
      <c r="C21" s="15">
        <v>187.84299999999999</v>
      </c>
      <c r="D21" s="3">
        <v>1830</v>
      </c>
      <c r="E21" s="16">
        <v>433.33300000000003</v>
      </c>
      <c r="F21" s="17">
        <v>107</v>
      </c>
      <c r="H21" s="18">
        <v>201.8</v>
      </c>
      <c r="I21" s="19">
        <v>187.84299999999999</v>
      </c>
      <c r="J21" s="6">
        <v>10626</v>
      </c>
      <c r="K21" s="20">
        <v>2499</v>
      </c>
      <c r="L21" s="21">
        <v>108.667</v>
      </c>
      <c r="N21" s="22">
        <v>8796</v>
      </c>
      <c r="O21" s="13">
        <v>0.17221908526256352</v>
      </c>
      <c r="P21" s="23">
        <f t="shared" si="0"/>
        <v>5.8065573770491801</v>
      </c>
      <c r="Q21" s="24"/>
      <c r="R21">
        <v>2065.6669999999999</v>
      </c>
      <c r="S21" s="25">
        <v>0.17340256102440976</v>
      </c>
      <c r="U21">
        <v>1.6670000000000016</v>
      </c>
      <c r="V21" s="25">
        <v>0.9846595562590299</v>
      </c>
      <c r="X21" s="26">
        <f t="shared" si="1"/>
        <v>1.6670000000000016</v>
      </c>
    </row>
    <row r="22" spans="1:24" x14ac:dyDescent="0.2">
      <c r="A22" s="1" t="s">
        <v>38</v>
      </c>
      <c r="B22" s="14">
        <v>619.79999999999995</v>
      </c>
      <c r="C22" s="15">
        <v>609.08000000000004</v>
      </c>
      <c r="D22" s="3">
        <v>10424</v>
      </c>
      <c r="E22" s="16">
        <v>3047.33</v>
      </c>
      <c r="F22" s="17">
        <v>110.333</v>
      </c>
      <c r="H22" s="18">
        <v>619.79999999999995</v>
      </c>
      <c r="I22" s="19">
        <v>609.44500000000005</v>
      </c>
      <c r="J22" s="6">
        <v>59453</v>
      </c>
      <c r="K22" s="20">
        <v>14461.3</v>
      </c>
      <c r="L22" s="21">
        <v>121.667</v>
      </c>
      <c r="N22" s="22">
        <v>49029</v>
      </c>
      <c r="O22" s="13">
        <v>0.17533177467915834</v>
      </c>
      <c r="P22" s="23">
        <f t="shared" si="0"/>
        <v>5.7034727551803535</v>
      </c>
      <c r="Q22" s="24"/>
      <c r="R22">
        <v>11413.97</v>
      </c>
      <c r="S22" s="25">
        <v>0.21072310234902811</v>
      </c>
      <c r="U22">
        <v>11.334000000000003</v>
      </c>
      <c r="V22" s="25">
        <v>0.90684409083810724</v>
      </c>
      <c r="X22" s="26">
        <f t="shared" si="1"/>
        <v>11.334000000000003</v>
      </c>
    </row>
    <row r="23" spans="1:24" x14ac:dyDescent="0.2">
      <c r="A23" s="1" t="s">
        <v>33</v>
      </c>
      <c r="B23" s="14">
        <v>589.20000000000005</v>
      </c>
      <c r="C23" s="15">
        <v>569.76700000000005</v>
      </c>
      <c r="D23" s="3">
        <v>10254</v>
      </c>
      <c r="E23" s="16">
        <v>2958</v>
      </c>
      <c r="F23" s="17">
        <v>110.333</v>
      </c>
      <c r="H23" s="18">
        <v>589.20000000000005</v>
      </c>
      <c r="I23" s="19">
        <v>573.80200000000002</v>
      </c>
      <c r="J23" s="6">
        <v>57799</v>
      </c>
      <c r="K23" s="20">
        <v>13873</v>
      </c>
      <c r="L23" s="21">
        <v>120.667</v>
      </c>
      <c r="N23" s="22">
        <v>47545</v>
      </c>
      <c r="O23" s="13">
        <v>0.17740791363172373</v>
      </c>
      <c r="P23" s="23">
        <f t="shared" si="0"/>
        <v>5.6367271308757561</v>
      </c>
      <c r="Q23" s="24"/>
      <c r="R23">
        <v>10915</v>
      </c>
      <c r="S23" s="25">
        <v>0.21321992359258993</v>
      </c>
      <c r="U23">
        <v>10.334000000000003</v>
      </c>
      <c r="V23" s="25">
        <v>0.91435935259847345</v>
      </c>
      <c r="X23" s="26">
        <f t="shared" si="1"/>
        <v>10.334000000000003</v>
      </c>
    </row>
    <row r="24" spans="1:24" x14ac:dyDescent="0.2">
      <c r="A24" s="1" t="s">
        <v>51</v>
      </c>
      <c r="B24" s="14">
        <v>221.6</v>
      </c>
      <c r="C24" s="15">
        <v>207.654</v>
      </c>
      <c r="D24" s="3">
        <v>2365</v>
      </c>
      <c r="E24" s="16">
        <v>575.33299999999997</v>
      </c>
      <c r="F24" s="17">
        <v>107.667</v>
      </c>
      <c r="H24" s="18">
        <v>221.6</v>
      </c>
      <c r="I24" s="19">
        <v>210.42699999999999</v>
      </c>
      <c r="J24" s="6">
        <v>13213</v>
      </c>
      <c r="K24" s="20">
        <v>3125</v>
      </c>
      <c r="L24" s="21">
        <v>109.333</v>
      </c>
      <c r="N24" s="22">
        <v>10848</v>
      </c>
      <c r="O24" s="13">
        <v>0.17899038825399227</v>
      </c>
      <c r="P24" s="23">
        <f t="shared" si="0"/>
        <v>5.5868921775898519</v>
      </c>
      <c r="Q24" s="24"/>
      <c r="R24">
        <v>2549.6669999999999</v>
      </c>
      <c r="S24" s="25">
        <v>0.18410656</v>
      </c>
      <c r="U24">
        <v>1.6659999999999968</v>
      </c>
      <c r="V24" s="25">
        <v>0.98476214866508738</v>
      </c>
      <c r="X24" s="26">
        <f t="shared" si="1"/>
        <v>1.6659999999999968</v>
      </c>
    </row>
    <row r="25" spans="1:24" x14ac:dyDescent="0.2">
      <c r="A25" s="1" t="s">
        <v>23</v>
      </c>
      <c r="B25" s="14">
        <v>613.4</v>
      </c>
      <c r="C25" s="15">
        <v>571.24400000000003</v>
      </c>
      <c r="D25" s="3">
        <v>8717</v>
      </c>
      <c r="E25" s="16">
        <v>2328.33</v>
      </c>
      <c r="F25" s="17">
        <v>110.667</v>
      </c>
      <c r="H25" s="18">
        <v>613.4</v>
      </c>
      <c r="I25" s="19">
        <v>571.24400000000003</v>
      </c>
      <c r="J25" s="6">
        <v>47942</v>
      </c>
      <c r="K25" s="20">
        <v>11354.7</v>
      </c>
      <c r="L25" s="21">
        <v>119</v>
      </c>
      <c r="N25" s="22">
        <v>39225</v>
      </c>
      <c r="O25" s="13">
        <v>0.18182387051019983</v>
      </c>
      <c r="P25" s="23">
        <f t="shared" si="0"/>
        <v>5.4998279224503843</v>
      </c>
      <c r="Q25" s="24"/>
      <c r="R25">
        <v>9026.3700000000008</v>
      </c>
      <c r="S25" s="25">
        <v>0.20505429469734998</v>
      </c>
      <c r="U25">
        <v>8.3329999999999984</v>
      </c>
      <c r="V25" s="25">
        <v>0.92997478991596638</v>
      </c>
      <c r="X25" s="26">
        <f t="shared" si="1"/>
        <v>8.3329999999999984</v>
      </c>
    </row>
    <row r="26" spans="1:24" x14ac:dyDescent="0.2">
      <c r="A26" s="1" t="s">
        <v>58</v>
      </c>
      <c r="B26" s="14">
        <v>215.2</v>
      </c>
      <c r="C26" s="15">
        <v>202.67400000000001</v>
      </c>
      <c r="D26" s="3">
        <v>2494</v>
      </c>
      <c r="E26" s="16">
        <v>689.66700000000003</v>
      </c>
      <c r="F26" s="17">
        <v>107</v>
      </c>
      <c r="H26" s="18">
        <v>215.2</v>
      </c>
      <c r="I26" s="19">
        <v>202.67400000000001</v>
      </c>
      <c r="J26" s="6">
        <v>13601</v>
      </c>
      <c r="K26" s="20">
        <v>3608.33</v>
      </c>
      <c r="L26" s="21">
        <v>110.333</v>
      </c>
      <c r="N26" s="22">
        <v>11107</v>
      </c>
      <c r="O26" s="13">
        <v>0.18336886993603413</v>
      </c>
      <c r="P26" s="23">
        <f t="shared" si="0"/>
        <v>5.4534883720930232</v>
      </c>
      <c r="Q26" s="24"/>
      <c r="R26">
        <v>2918.663</v>
      </c>
      <c r="S26" s="25">
        <v>0.19113190866689023</v>
      </c>
      <c r="U26">
        <v>3.3329999999999984</v>
      </c>
      <c r="V26" s="25">
        <v>0.9697914495209955</v>
      </c>
      <c r="X26" s="26">
        <f t="shared" si="1"/>
        <v>3.3329999999999984</v>
      </c>
    </row>
    <row r="27" spans="1:24" x14ac:dyDescent="0.2">
      <c r="A27" s="1" t="s">
        <v>26</v>
      </c>
      <c r="B27" s="14">
        <v>641.4</v>
      </c>
      <c r="C27" s="15">
        <v>598.524</v>
      </c>
      <c r="D27" s="3">
        <v>7182</v>
      </c>
      <c r="E27" s="16">
        <v>1873.67</v>
      </c>
      <c r="F27" s="17">
        <v>109.667</v>
      </c>
      <c r="H27" s="18">
        <v>641.4</v>
      </c>
      <c r="I27" s="19">
        <v>598.524</v>
      </c>
      <c r="J27" s="6">
        <v>38609</v>
      </c>
      <c r="K27" s="20">
        <v>9039</v>
      </c>
      <c r="L27" s="21">
        <v>117</v>
      </c>
      <c r="N27" s="22">
        <v>31427</v>
      </c>
      <c r="O27" s="13">
        <v>0.18601880390582506</v>
      </c>
      <c r="P27" s="23">
        <f t="shared" si="0"/>
        <v>5.3758006126427178</v>
      </c>
      <c r="Q27" s="24"/>
      <c r="R27">
        <v>7165.33</v>
      </c>
      <c r="S27" s="25">
        <v>0.20728731054320168</v>
      </c>
      <c r="U27">
        <v>7.3329999999999984</v>
      </c>
      <c r="V27" s="25">
        <v>0.93732478632478633</v>
      </c>
      <c r="X27" s="26">
        <f t="shared" si="1"/>
        <v>7.3329999999999984</v>
      </c>
    </row>
    <row r="28" spans="1:24" x14ac:dyDescent="0.2">
      <c r="A28" s="1" t="s">
        <v>41</v>
      </c>
      <c r="B28" s="14">
        <v>741.6</v>
      </c>
      <c r="C28" s="15">
        <v>722.274</v>
      </c>
      <c r="D28" s="3">
        <v>11086</v>
      </c>
      <c r="E28" s="16">
        <v>3272.67</v>
      </c>
      <c r="F28" s="17">
        <v>110.667</v>
      </c>
      <c r="H28" s="18">
        <v>741.6</v>
      </c>
      <c r="I28" s="19">
        <v>722.99800000000005</v>
      </c>
      <c r="J28" s="6">
        <v>59395</v>
      </c>
      <c r="K28" s="20">
        <v>14238</v>
      </c>
      <c r="L28" s="21">
        <v>121.333</v>
      </c>
      <c r="N28" s="22">
        <v>48309</v>
      </c>
      <c r="O28" s="13">
        <v>0.18664870780368717</v>
      </c>
      <c r="P28" s="23">
        <f t="shared" si="0"/>
        <v>5.3576583077755728</v>
      </c>
      <c r="Q28" s="24"/>
      <c r="R28">
        <v>10965.33</v>
      </c>
      <c r="S28" s="25">
        <v>0.22985461441213653</v>
      </c>
      <c r="U28">
        <v>10.665999999999997</v>
      </c>
      <c r="V28" s="25">
        <v>0.91209316509111293</v>
      </c>
      <c r="X28" s="26">
        <f t="shared" si="1"/>
        <v>10.665999999999997</v>
      </c>
    </row>
    <row r="29" spans="1:24" x14ac:dyDescent="0.2">
      <c r="A29" s="1" t="s">
        <v>30</v>
      </c>
      <c r="B29" s="14">
        <v>618.6</v>
      </c>
      <c r="C29" s="15">
        <v>584.75599999999997</v>
      </c>
      <c r="D29" s="3">
        <v>11594</v>
      </c>
      <c r="E29" s="16">
        <v>3309.67</v>
      </c>
      <c r="F29" s="17">
        <v>111</v>
      </c>
      <c r="H29" s="18">
        <v>617.79999999999995</v>
      </c>
      <c r="I29" s="19">
        <v>582.28800000000001</v>
      </c>
      <c r="J29" s="6">
        <v>61938</v>
      </c>
      <c r="K29" s="20">
        <v>14797</v>
      </c>
      <c r="L29" s="21">
        <v>121.667</v>
      </c>
      <c r="N29" s="22">
        <v>50344</v>
      </c>
      <c r="O29" s="13">
        <v>0.18718718718718719</v>
      </c>
      <c r="P29" s="23">
        <f t="shared" si="0"/>
        <v>5.3422459893048124</v>
      </c>
      <c r="Q29" s="24"/>
      <c r="R29">
        <v>11487.33</v>
      </c>
      <c r="S29" s="25">
        <v>0.22367169020747449</v>
      </c>
      <c r="U29">
        <v>10.667000000000002</v>
      </c>
      <c r="V29" s="25">
        <v>0.91232626759926683</v>
      </c>
      <c r="X29" s="26">
        <f t="shared" si="1"/>
        <v>10.667000000000002</v>
      </c>
    </row>
    <row r="30" spans="1:24" x14ac:dyDescent="0.2">
      <c r="A30" s="1" t="s">
        <v>37</v>
      </c>
      <c r="B30" s="14">
        <v>711</v>
      </c>
      <c r="C30" s="15">
        <v>683.45100000000002</v>
      </c>
      <c r="D30" s="3">
        <v>10840</v>
      </c>
      <c r="E30" s="16">
        <v>3133.67</v>
      </c>
      <c r="F30" s="17">
        <v>111</v>
      </c>
      <c r="H30" s="18">
        <v>711</v>
      </c>
      <c r="I30" s="19">
        <v>687.35500000000002</v>
      </c>
      <c r="J30" s="6">
        <v>57810</v>
      </c>
      <c r="K30" s="20">
        <v>13862.3</v>
      </c>
      <c r="L30" s="21">
        <v>121</v>
      </c>
      <c r="N30" s="22">
        <v>46970</v>
      </c>
      <c r="O30" s="13">
        <v>0.18751081127832556</v>
      </c>
      <c r="P30" s="23">
        <f t="shared" si="0"/>
        <v>5.3330258302583022</v>
      </c>
      <c r="Q30" s="24"/>
      <c r="R30">
        <v>10728.63</v>
      </c>
      <c r="S30" s="25">
        <v>0.22605700352755317</v>
      </c>
      <c r="U30">
        <v>10</v>
      </c>
      <c r="V30" s="25">
        <v>0.9173553719008265</v>
      </c>
      <c r="X30" s="26">
        <f t="shared" si="1"/>
        <v>10</v>
      </c>
    </row>
    <row r="31" spans="1:24" x14ac:dyDescent="0.2">
      <c r="A31" s="1" t="s">
        <v>64</v>
      </c>
      <c r="B31" s="14">
        <v>221.6</v>
      </c>
      <c r="C31" s="15">
        <v>206.21700000000001</v>
      </c>
      <c r="D31" s="3">
        <v>2063</v>
      </c>
      <c r="E31" s="16">
        <v>521.66700000000003</v>
      </c>
      <c r="F31" s="17">
        <v>107</v>
      </c>
      <c r="H31" s="18">
        <v>221.6</v>
      </c>
      <c r="I31" s="19">
        <v>206.21700000000001</v>
      </c>
      <c r="J31" s="6">
        <v>10726</v>
      </c>
      <c r="K31" s="20">
        <v>2567</v>
      </c>
      <c r="L31" s="21">
        <v>109.333</v>
      </c>
      <c r="N31" s="22">
        <v>8663</v>
      </c>
      <c r="O31" s="13">
        <v>0.19233637889241095</v>
      </c>
      <c r="P31" s="23">
        <f t="shared" si="0"/>
        <v>5.199224430441105</v>
      </c>
      <c r="Q31" s="24"/>
      <c r="R31">
        <v>2045.3330000000001</v>
      </c>
      <c r="S31" s="25">
        <v>0.20322049084534477</v>
      </c>
      <c r="U31">
        <v>2.3329999999999984</v>
      </c>
      <c r="V31" s="25">
        <v>0.97866152030951314</v>
      </c>
      <c r="X31" s="26">
        <f t="shared" si="1"/>
        <v>2.3329999999999984</v>
      </c>
    </row>
    <row r="32" spans="1:24" x14ac:dyDescent="0.2">
      <c r="A32" s="1" t="s">
        <v>27</v>
      </c>
      <c r="B32" s="14">
        <v>613.4</v>
      </c>
      <c r="C32" s="15">
        <v>571.89400000000001</v>
      </c>
      <c r="D32" s="3">
        <v>12040</v>
      </c>
      <c r="E32" s="16">
        <v>3588.67</v>
      </c>
      <c r="F32" s="17">
        <v>110.667</v>
      </c>
      <c r="H32" s="18">
        <v>613.4</v>
      </c>
      <c r="I32" s="19">
        <v>571.89400000000001</v>
      </c>
      <c r="J32" s="6">
        <v>62128</v>
      </c>
      <c r="K32" s="20">
        <v>14835.3</v>
      </c>
      <c r="L32" s="21">
        <v>122.667</v>
      </c>
      <c r="N32" s="22">
        <v>50088</v>
      </c>
      <c r="O32" s="13">
        <v>0.19379345866597991</v>
      </c>
      <c r="P32" s="23">
        <f t="shared" si="0"/>
        <v>5.1601328903654489</v>
      </c>
      <c r="Q32" s="24"/>
      <c r="R32">
        <v>11246.63</v>
      </c>
      <c r="S32" s="25">
        <v>0.24190073675625032</v>
      </c>
      <c r="U32">
        <v>12</v>
      </c>
      <c r="V32" s="25">
        <v>0.9021741788745139</v>
      </c>
      <c r="X32" s="26">
        <f t="shared" si="1"/>
        <v>12</v>
      </c>
    </row>
    <row r="33" spans="1:24" x14ac:dyDescent="0.2">
      <c r="A33" s="1" t="s">
        <v>56</v>
      </c>
      <c r="B33" s="14">
        <v>689.4</v>
      </c>
      <c r="C33" s="15">
        <v>645.69000000000005</v>
      </c>
      <c r="D33" s="3">
        <v>11922</v>
      </c>
      <c r="E33" s="16">
        <v>3291</v>
      </c>
      <c r="F33" s="17">
        <v>110.333</v>
      </c>
      <c r="H33" s="18">
        <v>689.4</v>
      </c>
      <c r="I33" s="19">
        <v>648.87</v>
      </c>
      <c r="J33" s="6">
        <v>59024</v>
      </c>
      <c r="K33" s="20">
        <v>14207</v>
      </c>
      <c r="L33" s="21">
        <v>121.667</v>
      </c>
      <c r="N33" s="22">
        <v>47102</v>
      </c>
      <c r="O33" s="13">
        <v>0.20198563296286257</v>
      </c>
      <c r="P33" s="23">
        <f t="shared" si="0"/>
        <v>4.9508471732930719</v>
      </c>
      <c r="Q33" s="24"/>
      <c r="R33">
        <v>10916</v>
      </c>
      <c r="S33" s="25">
        <v>0.2316463715070036</v>
      </c>
      <c r="U33">
        <v>11.334000000000003</v>
      </c>
      <c r="V33" s="25">
        <v>0.90684409083810724</v>
      </c>
      <c r="X33" s="26">
        <f t="shared" si="1"/>
        <v>11.334000000000003</v>
      </c>
    </row>
    <row r="34" spans="1:24" x14ac:dyDescent="0.2">
      <c r="A34" s="1" t="s">
        <v>57</v>
      </c>
      <c r="B34" s="14">
        <v>215.2</v>
      </c>
      <c r="C34" s="15">
        <v>201.70599999999999</v>
      </c>
      <c r="D34" s="3">
        <v>3030</v>
      </c>
      <c r="E34" s="16">
        <v>860</v>
      </c>
      <c r="F34" s="17">
        <v>107.667</v>
      </c>
      <c r="H34" s="18">
        <v>215.2</v>
      </c>
      <c r="I34" s="19">
        <v>201.70599999999999</v>
      </c>
      <c r="J34" s="6">
        <v>14842</v>
      </c>
      <c r="K34" s="20">
        <v>3530.33</v>
      </c>
      <c r="L34" s="21">
        <v>110.333</v>
      </c>
      <c r="N34" s="22">
        <v>11812</v>
      </c>
      <c r="O34" s="13">
        <v>0.20415038404527691</v>
      </c>
      <c r="P34" s="23">
        <f t="shared" si="0"/>
        <v>4.898349834983498</v>
      </c>
      <c r="Q34" s="24"/>
      <c r="R34">
        <v>2670.33</v>
      </c>
      <c r="S34" s="25">
        <v>0.24360328921092364</v>
      </c>
      <c r="U34">
        <v>2.6659999999999968</v>
      </c>
      <c r="V34" s="25">
        <v>0.97583678500539284</v>
      </c>
      <c r="X34" s="26">
        <f t="shared" si="1"/>
        <v>2.6659999999999968</v>
      </c>
    </row>
    <row r="35" spans="1:24" x14ac:dyDescent="0.2">
      <c r="A35" s="1" t="s">
        <v>47</v>
      </c>
      <c r="B35" s="14">
        <v>395</v>
      </c>
      <c r="C35" s="15">
        <v>374.55900000000003</v>
      </c>
      <c r="D35" s="3">
        <v>6930</v>
      </c>
      <c r="E35" s="16">
        <v>1987</v>
      </c>
      <c r="F35" s="17">
        <v>108.667</v>
      </c>
      <c r="H35" s="18">
        <v>395</v>
      </c>
      <c r="I35" s="19">
        <v>374.44900000000001</v>
      </c>
      <c r="J35" s="6">
        <v>33718</v>
      </c>
      <c r="K35" s="20">
        <v>7964</v>
      </c>
      <c r="L35" s="21">
        <v>114.667</v>
      </c>
      <c r="N35" s="22">
        <v>26788</v>
      </c>
      <c r="O35" s="13">
        <v>0.20552820451984102</v>
      </c>
      <c r="P35" s="23">
        <f t="shared" si="0"/>
        <v>4.8655122655122653</v>
      </c>
      <c r="Q35" s="24"/>
      <c r="R35">
        <v>5977</v>
      </c>
      <c r="S35" s="25">
        <v>0.24949773982923154</v>
      </c>
      <c r="U35">
        <v>6</v>
      </c>
      <c r="V35" s="25">
        <v>0.94767457071345718</v>
      </c>
      <c r="X35" s="26">
        <f t="shared" si="1"/>
        <v>6</v>
      </c>
    </row>
    <row r="36" spans="1:24" x14ac:dyDescent="0.2">
      <c r="A36" s="1" t="s">
        <v>35</v>
      </c>
      <c r="B36" s="14">
        <v>242.6</v>
      </c>
      <c r="C36" s="15">
        <v>225.85400000000001</v>
      </c>
      <c r="D36" s="3">
        <v>1833</v>
      </c>
      <c r="E36" s="16">
        <v>463.33300000000003</v>
      </c>
      <c r="F36" s="17">
        <v>106.667</v>
      </c>
      <c r="H36" s="18">
        <v>242.6</v>
      </c>
      <c r="I36" s="19">
        <v>225.85400000000001</v>
      </c>
      <c r="J36" s="6">
        <v>8842</v>
      </c>
      <c r="K36" s="20">
        <v>2130</v>
      </c>
      <c r="L36" s="21">
        <v>108.333</v>
      </c>
      <c r="N36" s="22">
        <v>7009</v>
      </c>
      <c r="O36" s="13">
        <v>0.20730603935761141</v>
      </c>
      <c r="P36" s="23">
        <f t="shared" si="0"/>
        <v>4.823786142935079</v>
      </c>
      <c r="Q36" s="24"/>
      <c r="R36">
        <v>1666.6669999999999</v>
      </c>
      <c r="S36" s="25">
        <v>0.21752723004694838</v>
      </c>
      <c r="U36">
        <v>1.6659999999999968</v>
      </c>
      <c r="V36" s="25">
        <v>0.98462149114304975</v>
      </c>
      <c r="X36" s="26">
        <f t="shared" si="1"/>
        <v>1.6659999999999968</v>
      </c>
    </row>
    <row r="37" spans="1:24" x14ac:dyDescent="0.2">
      <c r="A37" s="1" t="s">
        <v>49</v>
      </c>
      <c r="B37" s="14">
        <v>677.4</v>
      </c>
      <c r="C37" s="15">
        <v>635.995</v>
      </c>
      <c r="D37" s="3">
        <v>12972</v>
      </c>
      <c r="E37" s="16">
        <v>3757.33</v>
      </c>
      <c r="F37" s="17">
        <v>110.333</v>
      </c>
      <c r="H37" s="18">
        <v>676.6</v>
      </c>
      <c r="I37" s="19">
        <v>635.995</v>
      </c>
      <c r="J37" s="6">
        <v>61594</v>
      </c>
      <c r="K37" s="20">
        <v>14630.7</v>
      </c>
      <c r="L37" s="21">
        <v>121.667</v>
      </c>
      <c r="N37" s="22">
        <v>48622</v>
      </c>
      <c r="O37" s="13">
        <v>0.210604929051531</v>
      </c>
      <c r="P37" s="23">
        <f t="shared" si="0"/>
        <v>4.74822695035461</v>
      </c>
      <c r="Q37" s="24"/>
      <c r="R37">
        <v>10873.37</v>
      </c>
      <c r="S37" s="25">
        <v>0.25681136240918068</v>
      </c>
      <c r="U37">
        <v>11.334000000000003</v>
      </c>
      <c r="V37" s="25">
        <v>0.90684409083810724</v>
      </c>
      <c r="X37" s="26">
        <f t="shared" si="1"/>
        <v>11.334000000000003</v>
      </c>
    </row>
    <row r="38" spans="1:24" x14ac:dyDescent="0.2">
      <c r="A38" s="1" t="s">
        <v>50</v>
      </c>
      <c r="B38" s="14">
        <v>385.8</v>
      </c>
      <c r="C38" s="15">
        <v>359.60700000000003</v>
      </c>
      <c r="D38" s="3">
        <v>2798</v>
      </c>
      <c r="E38" s="16">
        <v>708</v>
      </c>
      <c r="F38" s="17">
        <v>108</v>
      </c>
      <c r="H38" s="18">
        <v>385.8</v>
      </c>
      <c r="I38" s="19">
        <v>359.60700000000003</v>
      </c>
      <c r="J38" s="6">
        <v>12996</v>
      </c>
      <c r="K38" s="20">
        <v>3175.67</v>
      </c>
      <c r="L38" s="21">
        <v>111</v>
      </c>
      <c r="N38" s="22">
        <v>10198</v>
      </c>
      <c r="O38" s="13">
        <v>0.21529701446598953</v>
      </c>
      <c r="P38" s="23">
        <f t="shared" si="0"/>
        <v>4.6447462473195138</v>
      </c>
      <c r="Q38" s="24"/>
      <c r="R38">
        <v>2467.67</v>
      </c>
      <c r="S38" s="25">
        <v>0.22294507930609919</v>
      </c>
      <c r="U38">
        <v>3</v>
      </c>
      <c r="V38" s="25">
        <v>0.97297297297297303</v>
      </c>
      <c r="X38" s="26">
        <f t="shared" si="1"/>
        <v>3</v>
      </c>
    </row>
    <row r="39" spans="1:24" x14ac:dyDescent="0.2">
      <c r="A39" s="1" t="s">
        <v>42</v>
      </c>
      <c r="B39" s="14">
        <v>548.6</v>
      </c>
      <c r="C39" s="15">
        <v>528.75599999999997</v>
      </c>
      <c r="D39" s="3">
        <v>12067</v>
      </c>
      <c r="E39" s="16">
        <v>3071.33</v>
      </c>
      <c r="F39" s="17">
        <v>109.667</v>
      </c>
      <c r="H39" s="18">
        <v>548.6</v>
      </c>
      <c r="I39" s="19">
        <v>532.26400000000001</v>
      </c>
      <c r="J39" s="6">
        <v>55937</v>
      </c>
      <c r="K39" s="20">
        <v>13291</v>
      </c>
      <c r="L39" s="21">
        <v>120.333</v>
      </c>
      <c r="N39" s="22">
        <v>43870</v>
      </c>
      <c r="O39" s="13">
        <v>0.21572483329459929</v>
      </c>
      <c r="P39" s="23">
        <f t="shared" si="0"/>
        <v>4.6355349299743098</v>
      </c>
      <c r="Q39" s="24"/>
      <c r="R39">
        <v>10219.67</v>
      </c>
      <c r="S39" s="25">
        <v>0.23108343992175157</v>
      </c>
      <c r="U39">
        <v>10.665999999999997</v>
      </c>
      <c r="V39" s="25">
        <v>0.91136263535356055</v>
      </c>
      <c r="X39" s="26">
        <f t="shared" si="1"/>
        <v>10.665999999999997</v>
      </c>
    </row>
    <row r="40" spans="1:24" x14ac:dyDescent="0.2">
      <c r="A40" s="1" t="s">
        <v>63</v>
      </c>
      <c r="B40" s="14">
        <v>803.4</v>
      </c>
      <c r="C40" s="15">
        <v>756.11</v>
      </c>
      <c r="D40" s="3">
        <v>14031</v>
      </c>
      <c r="E40" s="16">
        <v>3814.33</v>
      </c>
      <c r="F40" s="17">
        <v>111.333</v>
      </c>
      <c r="H40" s="18">
        <v>803.4</v>
      </c>
      <c r="I40" s="19">
        <v>756.96500000000003</v>
      </c>
      <c r="J40" s="6">
        <v>64807</v>
      </c>
      <c r="K40" s="20">
        <v>15543</v>
      </c>
      <c r="L40" s="21">
        <v>123</v>
      </c>
      <c r="N40" s="22">
        <v>50776</v>
      </c>
      <c r="O40" s="13">
        <v>0.21650438995787491</v>
      </c>
      <c r="P40" s="23">
        <f t="shared" si="0"/>
        <v>4.6188439883115961</v>
      </c>
      <c r="Q40" s="24"/>
      <c r="R40">
        <v>11728.67</v>
      </c>
      <c r="S40" s="25">
        <v>0.24540500546869973</v>
      </c>
      <c r="U40">
        <v>11.667000000000002</v>
      </c>
      <c r="V40" s="25">
        <v>0.90514634146341466</v>
      </c>
      <c r="X40" s="26">
        <f t="shared" si="1"/>
        <v>11.667000000000002</v>
      </c>
    </row>
    <row r="41" spans="1:24" x14ac:dyDescent="0.2">
      <c r="A41" s="1" t="s">
        <v>43</v>
      </c>
      <c r="B41" s="14">
        <v>589.20000000000005</v>
      </c>
      <c r="C41" s="15">
        <v>571.54300000000001</v>
      </c>
      <c r="D41" s="3">
        <v>12694</v>
      </c>
      <c r="E41" s="16">
        <v>3674.33</v>
      </c>
      <c r="F41" s="17">
        <v>110.333</v>
      </c>
      <c r="H41" s="18">
        <v>589.20000000000005</v>
      </c>
      <c r="I41" s="19">
        <v>571.54300000000001</v>
      </c>
      <c r="J41" s="6">
        <v>58376</v>
      </c>
      <c r="K41" s="20">
        <v>13843</v>
      </c>
      <c r="L41" s="21">
        <v>121.667</v>
      </c>
      <c r="N41" s="22">
        <v>45682</v>
      </c>
      <c r="O41" s="13">
        <v>0.21745237768946143</v>
      </c>
      <c r="P41" s="23">
        <f t="shared" si="0"/>
        <v>4.5987080510477387</v>
      </c>
      <c r="Q41" s="24"/>
      <c r="R41">
        <v>10168.67</v>
      </c>
      <c r="S41" s="25">
        <v>0.2654287365455465</v>
      </c>
      <c r="U41">
        <v>11.334000000000003</v>
      </c>
      <c r="V41" s="25">
        <v>0.90684409083810724</v>
      </c>
      <c r="X41" s="26">
        <f t="shared" si="1"/>
        <v>11.334000000000003</v>
      </c>
    </row>
    <row r="42" spans="1:24" x14ac:dyDescent="0.2">
      <c r="A42" s="1" t="s">
        <v>39</v>
      </c>
      <c r="B42" s="14">
        <v>143.6</v>
      </c>
      <c r="C42" s="15">
        <v>133.76499999999999</v>
      </c>
      <c r="D42" s="3">
        <v>915</v>
      </c>
      <c r="E42" s="16">
        <v>239.667</v>
      </c>
      <c r="F42" s="17">
        <v>107.333</v>
      </c>
      <c r="H42" s="18">
        <v>143.6</v>
      </c>
      <c r="I42" s="19">
        <v>133.76499999999999</v>
      </c>
      <c r="J42" s="6">
        <v>4005</v>
      </c>
      <c r="K42" s="20">
        <v>966.66700000000003</v>
      </c>
      <c r="L42" s="21">
        <v>107.333</v>
      </c>
      <c r="N42" s="22">
        <v>3090</v>
      </c>
      <c r="O42" s="13">
        <v>0.22846441947565543</v>
      </c>
      <c r="P42" s="23">
        <f t="shared" si="0"/>
        <v>4.3770491803278686</v>
      </c>
      <c r="Q42" s="24"/>
      <c r="R42">
        <v>727</v>
      </c>
      <c r="S42" s="25">
        <v>0.24793129381679524</v>
      </c>
      <c r="U42">
        <v>0</v>
      </c>
      <c r="V42" s="25">
        <v>1</v>
      </c>
      <c r="X42" s="26">
        <f t="shared" si="1"/>
        <v>0</v>
      </c>
    </row>
    <row r="43" spans="1:24" x14ac:dyDescent="0.2">
      <c r="A43" s="1" t="s">
        <v>45</v>
      </c>
      <c r="B43" s="14">
        <v>332.8</v>
      </c>
      <c r="C43" s="15">
        <v>310.05399999999997</v>
      </c>
      <c r="D43" s="3">
        <v>4275</v>
      </c>
      <c r="E43" s="16">
        <v>1132</v>
      </c>
      <c r="F43" s="17">
        <v>108.333</v>
      </c>
      <c r="H43" s="18">
        <v>332.8</v>
      </c>
      <c r="I43" s="19">
        <v>310.05399999999997</v>
      </c>
      <c r="J43" s="6">
        <v>18360</v>
      </c>
      <c r="K43" s="20">
        <v>4339.33</v>
      </c>
      <c r="L43" s="21">
        <v>111</v>
      </c>
      <c r="N43" s="22">
        <v>14085</v>
      </c>
      <c r="O43" s="13">
        <v>0.23284313725490197</v>
      </c>
      <c r="P43" s="23">
        <f t="shared" si="0"/>
        <v>4.2947368421052632</v>
      </c>
      <c r="Q43" s="24"/>
      <c r="R43">
        <v>3207.33</v>
      </c>
      <c r="S43" s="25">
        <v>0.26086976560897651</v>
      </c>
      <c r="U43">
        <v>2.6670000000000016</v>
      </c>
      <c r="V43" s="25">
        <v>0.97597297297297292</v>
      </c>
      <c r="X43" s="26">
        <f t="shared" si="1"/>
        <v>2.6670000000000016</v>
      </c>
    </row>
    <row r="44" spans="1:24" x14ac:dyDescent="0.2">
      <c r="A44" s="1" t="s">
        <v>53</v>
      </c>
      <c r="B44" s="14">
        <v>606.79999999999995</v>
      </c>
      <c r="C44" s="15">
        <v>573.33399999999995</v>
      </c>
      <c r="D44" s="3">
        <v>12792</v>
      </c>
      <c r="E44" s="16">
        <v>3798.67</v>
      </c>
      <c r="F44" s="17">
        <v>110.667</v>
      </c>
      <c r="H44" s="18">
        <v>604.79999999999995</v>
      </c>
      <c r="I44" s="19">
        <v>573.33399999999995</v>
      </c>
      <c r="J44" s="6">
        <v>54721</v>
      </c>
      <c r="K44" s="20">
        <v>13171.3</v>
      </c>
      <c r="L44" s="21">
        <v>120</v>
      </c>
      <c r="N44" s="22">
        <v>41929</v>
      </c>
      <c r="O44" s="13">
        <v>0.2337676577547925</v>
      </c>
      <c r="P44" s="23">
        <f t="shared" si="0"/>
        <v>4.2777517198248907</v>
      </c>
      <c r="Q44" s="24"/>
      <c r="R44">
        <v>9372.6299999999992</v>
      </c>
      <c r="S44" s="25">
        <v>0.28840509289136229</v>
      </c>
      <c r="U44">
        <v>9.3329999999999984</v>
      </c>
      <c r="V44" s="25">
        <v>0.92222499999999996</v>
      </c>
      <c r="X44" s="26">
        <f t="shared" si="1"/>
        <v>9.3329999999999984</v>
      </c>
    </row>
    <row r="45" spans="1:24" x14ac:dyDescent="0.2">
      <c r="A45" s="1" t="s">
        <v>55</v>
      </c>
      <c r="B45" s="14">
        <v>457.8</v>
      </c>
      <c r="C45" s="15">
        <v>432.29199999999997</v>
      </c>
      <c r="D45" s="3">
        <v>11723</v>
      </c>
      <c r="E45" s="16">
        <v>3398.33</v>
      </c>
      <c r="F45" s="17">
        <v>110.333</v>
      </c>
      <c r="H45" s="18">
        <v>457.8</v>
      </c>
      <c r="I45" s="19">
        <v>432.29199999999997</v>
      </c>
      <c r="J45" s="6">
        <v>47494</v>
      </c>
      <c r="K45" s="20">
        <v>11398.7</v>
      </c>
      <c r="L45" s="21">
        <v>118.333</v>
      </c>
      <c r="N45" s="22">
        <v>35771</v>
      </c>
      <c r="O45" s="13">
        <v>0.24683117867520107</v>
      </c>
      <c r="P45" s="23">
        <f t="shared" si="0"/>
        <v>4.0513520429924084</v>
      </c>
      <c r="Q45" s="24"/>
      <c r="R45">
        <v>8000.3700000000008</v>
      </c>
      <c r="S45" s="25">
        <v>0.29813312044355933</v>
      </c>
      <c r="U45">
        <v>8</v>
      </c>
      <c r="V45" s="25">
        <v>0.93239417575824157</v>
      </c>
      <c r="X45" s="26">
        <f t="shared" si="1"/>
        <v>8</v>
      </c>
    </row>
    <row r="46" spans="1:24" x14ac:dyDescent="0.2">
      <c r="A46" s="1" t="s">
        <v>59</v>
      </c>
      <c r="B46" s="14">
        <v>607.20000000000005</v>
      </c>
      <c r="C46" s="15">
        <v>574.17100000000005</v>
      </c>
      <c r="D46" s="3">
        <v>15417</v>
      </c>
      <c r="E46" s="16">
        <v>4481</v>
      </c>
      <c r="F46" s="17">
        <v>111.333</v>
      </c>
      <c r="H46" s="18">
        <v>604.79999999999995</v>
      </c>
      <c r="I46" s="19">
        <v>575.97900000000004</v>
      </c>
      <c r="J46" s="6">
        <v>62206</v>
      </c>
      <c r="K46" s="20">
        <v>14734.7</v>
      </c>
      <c r="L46" s="21">
        <v>122</v>
      </c>
      <c r="N46" s="22">
        <v>46789</v>
      </c>
      <c r="O46" s="13">
        <v>0.24783782914831368</v>
      </c>
      <c r="P46" s="23">
        <f t="shared" si="0"/>
        <v>4.034896542777453</v>
      </c>
      <c r="Q46" s="24"/>
      <c r="R46">
        <v>10253.700000000001</v>
      </c>
      <c r="S46" s="25">
        <v>0.30411206200329832</v>
      </c>
      <c r="U46">
        <v>10.667000000000002</v>
      </c>
      <c r="V46" s="25">
        <v>0.91256557377049174</v>
      </c>
      <c r="X46" s="26">
        <f t="shared" si="1"/>
        <v>10.667000000000002</v>
      </c>
    </row>
    <row r="47" spans="1:24" x14ac:dyDescent="0.2">
      <c r="A47" s="1" t="s">
        <v>60</v>
      </c>
      <c r="B47" s="14">
        <v>617.79999999999995</v>
      </c>
      <c r="C47" s="15">
        <v>583.70799999999997</v>
      </c>
      <c r="D47" s="3">
        <v>12361</v>
      </c>
      <c r="E47" s="16">
        <v>3619.67</v>
      </c>
      <c r="F47" s="17">
        <v>111</v>
      </c>
      <c r="H47" s="18">
        <v>617.79999999999995</v>
      </c>
      <c r="I47" s="19">
        <v>586.13400000000001</v>
      </c>
      <c r="J47" s="6">
        <v>48421</v>
      </c>
      <c r="K47" s="20">
        <v>11631.7</v>
      </c>
      <c r="L47" s="21">
        <v>118</v>
      </c>
      <c r="N47" s="22">
        <v>36060</v>
      </c>
      <c r="O47" s="13">
        <v>0.25528179921934696</v>
      </c>
      <c r="P47" s="23">
        <f t="shared" si="0"/>
        <v>3.9172397055254429</v>
      </c>
      <c r="Q47" s="24"/>
      <c r="R47">
        <v>8012.0300000000007</v>
      </c>
      <c r="S47" s="25">
        <v>0.31119010978618772</v>
      </c>
      <c r="U47">
        <v>7</v>
      </c>
      <c r="V47" s="25">
        <v>0.94067796610169496</v>
      </c>
      <c r="X47" s="26">
        <f t="shared" si="1"/>
        <v>7</v>
      </c>
    </row>
    <row r="48" spans="1:24" x14ac:dyDescent="0.2">
      <c r="A48" s="1" t="s">
        <v>52</v>
      </c>
      <c r="B48" s="14">
        <v>737.4</v>
      </c>
      <c r="C48" s="15">
        <v>695.55799999999999</v>
      </c>
      <c r="D48" s="3">
        <v>15791</v>
      </c>
      <c r="E48" s="16">
        <v>4560</v>
      </c>
      <c r="F48" s="17">
        <v>111.667</v>
      </c>
      <c r="H48" s="18">
        <v>736.6</v>
      </c>
      <c r="I48" s="19">
        <v>695.55799999999999</v>
      </c>
      <c r="J48" s="6">
        <v>61689</v>
      </c>
      <c r="K48" s="20">
        <v>14826.7</v>
      </c>
      <c r="L48" s="21">
        <v>122</v>
      </c>
      <c r="N48" s="22">
        <v>45898</v>
      </c>
      <c r="O48" s="13">
        <v>0.25597756488190765</v>
      </c>
      <c r="P48" s="23">
        <f t="shared" si="0"/>
        <v>3.9065923627382686</v>
      </c>
      <c r="Q48" s="24"/>
      <c r="R48">
        <v>10266.700000000001</v>
      </c>
      <c r="S48" s="25">
        <v>0.30755326539283856</v>
      </c>
      <c r="U48">
        <v>10.332999999999998</v>
      </c>
      <c r="V48" s="25">
        <v>0.91530327868852457</v>
      </c>
      <c r="X48" s="26">
        <f t="shared" si="1"/>
        <v>10.332999999999998</v>
      </c>
    </row>
    <row r="49" spans="1:24" x14ac:dyDescent="0.2">
      <c r="A49" s="1" t="s">
        <v>61</v>
      </c>
      <c r="B49" s="14">
        <v>780.2</v>
      </c>
      <c r="C49" s="15">
        <v>735.27499999999998</v>
      </c>
      <c r="D49" s="3">
        <v>18024</v>
      </c>
      <c r="E49" s="16">
        <v>5315.33</v>
      </c>
      <c r="F49" s="17">
        <v>113.333</v>
      </c>
      <c r="H49" s="18">
        <v>779.4</v>
      </c>
      <c r="I49" s="19">
        <v>732.80700000000002</v>
      </c>
      <c r="J49" s="6">
        <v>70125</v>
      </c>
      <c r="K49" s="20">
        <v>16807.7</v>
      </c>
      <c r="L49" s="21">
        <v>124.333</v>
      </c>
      <c r="N49" s="22">
        <v>52101</v>
      </c>
      <c r="O49" s="13">
        <v>0.25702673796791442</v>
      </c>
      <c r="P49" s="23">
        <f t="shared" si="0"/>
        <v>3.8906458055925435</v>
      </c>
      <c r="Q49" s="24"/>
      <c r="R49">
        <v>11492.37</v>
      </c>
      <c r="S49" s="25">
        <v>0.31624374542620343</v>
      </c>
      <c r="U49">
        <v>11</v>
      </c>
      <c r="V49" s="25">
        <v>0.91152791294346636</v>
      </c>
      <c r="X49" s="26">
        <f t="shared" si="1"/>
        <v>11</v>
      </c>
    </row>
    <row r="50" spans="1:24" x14ac:dyDescent="0.2">
      <c r="A50" s="1" t="s">
        <v>62</v>
      </c>
      <c r="B50" s="14">
        <v>819</v>
      </c>
      <c r="C50" s="15">
        <v>769.745</v>
      </c>
      <c r="D50" s="3">
        <v>16262</v>
      </c>
      <c r="E50" s="16">
        <v>4814</v>
      </c>
      <c r="F50" s="17">
        <v>112.667</v>
      </c>
      <c r="H50" s="18">
        <v>818.2</v>
      </c>
      <c r="I50" s="19">
        <v>769.745</v>
      </c>
      <c r="J50" s="6">
        <v>57420</v>
      </c>
      <c r="K50" s="20">
        <v>13540</v>
      </c>
      <c r="L50" s="21">
        <v>121.667</v>
      </c>
      <c r="N50" s="22">
        <v>41158</v>
      </c>
      <c r="O50" s="13">
        <v>0.28321142459073495</v>
      </c>
      <c r="P50" s="23">
        <f t="shared" si="0"/>
        <v>3.5309310047964582</v>
      </c>
      <c r="Q50" s="24"/>
      <c r="R50">
        <v>8726</v>
      </c>
      <c r="S50" s="25">
        <v>0.3555391432791728</v>
      </c>
      <c r="U50">
        <v>9</v>
      </c>
      <c r="V50" s="25">
        <v>0.92602759992438377</v>
      </c>
      <c r="X50" s="26">
        <f t="shared" si="1"/>
        <v>9</v>
      </c>
    </row>
    <row r="51" spans="1:24" x14ac:dyDescent="0.2">
      <c r="A51" s="1" t="s">
        <v>66</v>
      </c>
      <c r="B51" s="14">
        <v>732.8</v>
      </c>
      <c r="C51" s="15">
        <v>695.15700000000004</v>
      </c>
      <c r="D51" s="3">
        <v>18374</v>
      </c>
      <c r="E51" s="16">
        <v>5423</v>
      </c>
      <c r="F51" s="17">
        <v>112.667</v>
      </c>
      <c r="H51" s="18">
        <v>732.8</v>
      </c>
      <c r="I51" s="19">
        <v>695.65099999999995</v>
      </c>
      <c r="J51" s="6">
        <v>61231</v>
      </c>
      <c r="K51" s="20">
        <v>14543</v>
      </c>
      <c r="L51" s="21">
        <v>122</v>
      </c>
      <c r="N51" s="22">
        <v>42857</v>
      </c>
      <c r="O51" s="13">
        <v>0.30007675850467902</v>
      </c>
      <c r="P51" s="23">
        <f t="shared" si="0"/>
        <v>3.3324806792206378</v>
      </c>
      <c r="Q51" s="24"/>
      <c r="R51">
        <v>9120</v>
      </c>
      <c r="S51" s="25">
        <v>0.37289417589218182</v>
      </c>
      <c r="U51">
        <v>9.3329999999999984</v>
      </c>
      <c r="V51" s="25">
        <v>0.92349999999999999</v>
      </c>
      <c r="X51" s="26">
        <f t="shared" si="1"/>
        <v>9.3329999999999984</v>
      </c>
    </row>
    <row r="52" spans="1:24" x14ac:dyDescent="0.2">
      <c r="A52" s="1" t="s">
        <v>48</v>
      </c>
      <c r="B52" s="14">
        <v>411.6</v>
      </c>
      <c r="C52" s="15">
        <v>386.71699999999998</v>
      </c>
      <c r="D52" s="3">
        <v>6529</v>
      </c>
      <c r="E52" s="16">
        <v>1857</v>
      </c>
      <c r="F52" s="17">
        <v>109.333</v>
      </c>
      <c r="H52" s="18">
        <v>411.6</v>
      </c>
      <c r="I52" s="19">
        <v>386.72199999999998</v>
      </c>
      <c r="J52" s="6">
        <v>21295</v>
      </c>
      <c r="K52" s="20">
        <v>5057.67</v>
      </c>
      <c r="L52" s="21">
        <v>111.333</v>
      </c>
      <c r="N52" s="22">
        <v>14766</v>
      </c>
      <c r="O52" s="13">
        <v>0.30659779290913358</v>
      </c>
      <c r="P52" s="23">
        <f t="shared" si="0"/>
        <v>3.2616020830142443</v>
      </c>
      <c r="Q52" s="24"/>
      <c r="R52">
        <v>3200.67</v>
      </c>
      <c r="S52" s="25">
        <v>0.36716511753435871</v>
      </c>
      <c r="U52">
        <v>2</v>
      </c>
      <c r="V52" s="25">
        <v>0.98203587435890527</v>
      </c>
      <c r="X52" s="26">
        <f t="shared" si="1"/>
        <v>2</v>
      </c>
    </row>
    <row r="53" spans="1:24" x14ac:dyDescent="0.2">
      <c r="A53" s="1" t="s">
        <v>65</v>
      </c>
      <c r="B53" s="14">
        <v>898.2</v>
      </c>
      <c r="C53" s="15">
        <v>846.077</v>
      </c>
      <c r="D53" s="3">
        <v>21962</v>
      </c>
      <c r="E53" s="16">
        <v>6682.33</v>
      </c>
      <c r="F53" s="17">
        <v>115</v>
      </c>
      <c r="H53" s="18">
        <v>898.2</v>
      </c>
      <c r="I53" s="19">
        <v>846.077</v>
      </c>
      <c r="J53" s="6">
        <v>70125</v>
      </c>
      <c r="K53" s="20">
        <v>16619.7</v>
      </c>
      <c r="L53" s="21">
        <v>125</v>
      </c>
      <c r="N53" s="22">
        <v>48163</v>
      </c>
      <c r="O53" s="13">
        <v>0.31318360071301249</v>
      </c>
      <c r="P53" s="23">
        <f t="shared" si="0"/>
        <v>3.1930152080866954</v>
      </c>
      <c r="Q53" s="24"/>
      <c r="R53">
        <v>9937.3700000000008</v>
      </c>
      <c r="S53" s="25">
        <v>0.40207284126668952</v>
      </c>
      <c r="U53">
        <v>10</v>
      </c>
      <c r="V53" s="25">
        <v>0.92</v>
      </c>
      <c r="X53" s="26">
        <f t="shared" si="1"/>
        <v>10</v>
      </c>
    </row>
    <row r="54" spans="1:24" x14ac:dyDescent="0.2">
      <c r="A54" s="1" t="s">
        <v>69</v>
      </c>
      <c r="B54" s="14">
        <v>606</v>
      </c>
      <c r="C54" s="15">
        <v>574.68899999999996</v>
      </c>
      <c r="D54" s="3">
        <v>20227</v>
      </c>
      <c r="E54" s="16">
        <v>6013.67</v>
      </c>
      <c r="F54" s="17">
        <v>112.333</v>
      </c>
      <c r="H54" s="18">
        <v>606</v>
      </c>
      <c r="I54" s="19">
        <v>578.76599999999996</v>
      </c>
      <c r="J54" s="6">
        <v>62935</v>
      </c>
      <c r="K54" s="20">
        <v>14937</v>
      </c>
      <c r="L54" s="21">
        <v>122.333</v>
      </c>
      <c r="N54" s="22">
        <v>42708</v>
      </c>
      <c r="O54" s="13">
        <v>0.32139509017240009</v>
      </c>
      <c r="P54" s="23">
        <f t="shared" si="0"/>
        <v>3.1114352103623868</v>
      </c>
      <c r="Q54" s="24"/>
      <c r="R54">
        <v>8923.33</v>
      </c>
      <c r="S54" s="25">
        <v>0.40260226283724981</v>
      </c>
      <c r="U54">
        <v>10</v>
      </c>
      <c r="V54" s="25">
        <v>0.9182559080542454</v>
      </c>
      <c r="X54" s="26">
        <f t="shared" si="1"/>
        <v>10</v>
      </c>
    </row>
    <row r="55" spans="1:24" x14ac:dyDescent="0.2">
      <c r="A55" s="1" t="s">
        <v>68</v>
      </c>
      <c r="B55" s="14">
        <v>606.79999999999995</v>
      </c>
      <c r="C55" s="15">
        <v>571.88800000000003</v>
      </c>
      <c r="D55" s="3">
        <v>19418</v>
      </c>
      <c r="E55" s="16">
        <v>5744.33</v>
      </c>
      <c r="F55" s="17">
        <v>112.333</v>
      </c>
      <c r="H55" s="18">
        <v>606</v>
      </c>
      <c r="I55" s="19">
        <v>571.88800000000003</v>
      </c>
      <c r="J55" s="6">
        <v>60290</v>
      </c>
      <c r="K55" s="20">
        <v>14625.3</v>
      </c>
      <c r="L55" s="21">
        <v>121.667</v>
      </c>
      <c r="N55" s="22">
        <v>40872</v>
      </c>
      <c r="O55" s="13">
        <v>0.32207662962348649</v>
      </c>
      <c r="P55" s="23">
        <f t="shared" si="0"/>
        <v>3.1048511690184366</v>
      </c>
      <c r="Q55" s="24"/>
      <c r="R55">
        <v>8880.9699999999993</v>
      </c>
      <c r="S55" s="25">
        <v>0.39276664410302697</v>
      </c>
      <c r="U55">
        <v>9.3340000000000032</v>
      </c>
      <c r="V55" s="25">
        <v>0.92328240196602196</v>
      </c>
      <c r="X55" s="26">
        <f t="shared" si="1"/>
        <v>9.3340000000000032</v>
      </c>
    </row>
    <row r="56" spans="1:24" x14ac:dyDescent="0.2">
      <c r="A56" s="1" t="s">
        <v>71</v>
      </c>
      <c r="B56" s="14">
        <v>689.4</v>
      </c>
      <c r="C56" s="15">
        <v>646.95699999999999</v>
      </c>
      <c r="D56" s="3">
        <v>20705</v>
      </c>
      <c r="E56" s="16">
        <v>6099.33</v>
      </c>
      <c r="F56" s="17">
        <v>113.333</v>
      </c>
      <c r="H56" s="18">
        <v>689.4</v>
      </c>
      <c r="I56" s="19">
        <v>646.18499999999995</v>
      </c>
      <c r="J56" s="6">
        <v>63373</v>
      </c>
      <c r="K56" s="20">
        <v>15143</v>
      </c>
      <c r="L56" s="21">
        <v>122.333</v>
      </c>
      <c r="N56" s="22">
        <v>42668</v>
      </c>
      <c r="O56" s="13">
        <v>0.32671642497593611</v>
      </c>
      <c r="P56" s="23">
        <f t="shared" si="0"/>
        <v>3.0607582709490462</v>
      </c>
      <c r="Q56" s="24"/>
      <c r="R56">
        <v>9043.67</v>
      </c>
      <c r="S56" s="25">
        <v>0.40278214356468334</v>
      </c>
      <c r="U56">
        <v>9</v>
      </c>
      <c r="V56" s="25">
        <v>0.92643031724882086</v>
      </c>
      <c r="X56" s="26">
        <f t="shared" si="1"/>
        <v>9</v>
      </c>
    </row>
    <row r="57" spans="1:24" x14ac:dyDescent="0.2">
      <c r="A57" s="1" t="s">
        <v>67</v>
      </c>
      <c r="B57" s="14">
        <v>780.2</v>
      </c>
      <c r="C57" s="15">
        <v>734.37</v>
      </c>
      <c r="D57" s="3">
        <v>17251</v>
      </c>
      <c r="E57" s="16">
        <v>5387</v>
      </c>
      <c r="F57" s="17">
        <v>112.333</v>
      </c>
      <c r="H57" s="18">
        <v>779.4</v>
      </c>
      <c r="I57" s="19">
        <v>736.79700000000003</v>
      </c>
      <c r="J57" s="6">
        <v>52689</v>
      </c>
      <c r="K57" s="20">
        <v>12497.7</v>
      </c>
      <c r="L57" s="21">
        <v>119.333</v>
      </c>
      <c r="N57" s="22">
        <v>35438</v>
      </c>
      <c r="O57" s="13">
        <v>0.32741179373303725</v>
      </c>
      <c r="P57" s="23">
        <f t="shared" si="0"/>
        <v>3.054257724189902</v>
      </c>
      <c r="Q57" s="24"/>
      <c r="R57">
        <v>7110.7000000000007</v>
      </c>
      <c r="S57" s="25">
        <v>0.43103931123326689</v>
      </c>
      <c r="U57">
        <v>7</v>
      </c>
      <c r="V57" s="25">
        <v>0.94134061826988347</v>
      </c>
      <c r="X57" s="26">
        <f t="shared" si="1"/>
        <v>7</v>
      </c>
    </row>
    <row r="58" spans="1:24" x14ac:dyDescent="0.2">
      <c r="A58" s="1" t="s">
        <v>73</v>
      </c>
      <c r="B58" s="14">
        <v>742.2</v>
      </c>
      <c r="C58" s="15">
        <v>720.68799999999999</v>
      </c>
      <c r="D58" s="3">
        <v>24540</v>
      </c>
      <c r="E58" s="16">
        <v>7420</v>
      </c>
      <c r="F58" s="17">
        <v>114.333</v>
      </c>
      <c r="H58" s="18">
        <v>741.6</v>
      </c>
      <c r="I58" s="19">
        <v>721.61400000000003</v>
      </c>
      <c r="J58" s="6">
        <v>68216</v>
      </c>
      <c r="K58" s="20">
        <v>16551.3</v>
      </c>
      <c r="L58" s="21">
        <v>124</v>
      </c>
      <c r="N58" s="22">
        <v>43676</v>
      </c>
      <c r="O58" s="13">
        <v>0.35973965052187168</v>
      </c>
      <c r="P58" s="23">
        <f t="shared" si="0"/>
        <v>2.7797881010594949</v>
      </c>
      <c r="Q58" s="24"/>
      <c r="R58">
        <v>9131.2999999999993</v>
      </c>
      <c r="S58" s="25">
        <v>0.44830315443499907</v>
      </c>
      <c r="U58">
        <v>9.6670000000000016</v>
      </c>
      <c r="V58" s="25">
        <v>0.92204032258064517</v>
      </c>
      <c r="X58" s="26">
        <f t="shared" si="1"/>
        <v>9.6670000000000016</v>
      </c>
    </row>
    <row r="59" spans="1:24" x14ac:dyDescent="0.2">
      <c r="A59" s="1" t="s">
        <v>77</v>
      </c>
      <c r="B59" s="14">
        <v>143.6</v>
      </c>
      <c r="C59" s="15">
        <v>133.76499999999999</v>
      </c>
      <c r="D59" s="3">
        <v>872</v>
      </c>
      <c r="E59" s="16">
        <v>222</v>
      </c>
      <c r="F59" s="17">
        <v>107.667</v>
      </c>
      <c r="H59" s="18">
        <v>143.6</v>
      </c>
      <c r="I59" s="19">
        <v>133.76499999999999</v>
      </c>
      <c r="J59" s="6">
        <v>2414</v>
      </c>
      <c r="K59" s="20">
        <v>593.33299999999997</v>
      </c>
      <c r="L59" s="21">
        <v>107.333</v>
      </c>
      <c r="N59" s="22">
        <v>1542</v>
      </c>
      <c r="O59" s="13">
        <v>0.36122618061309031</v>
      </c>
      <c r="P59" s="23">
        <f t="shared" si="0"/>
        <v>2.7683486238532109</v>
      </c>
      <c r="Q59" s="24"/>
      <c r="R59">
        <v>371.33299999999997</v>
      </c>
      <c r="S59" s="25">
        <v>0.37415751357163685</v>
      </c>
      <c r="U59">
        <v>-0.33400000000000318</v>
      </c>
      <c r="V59" s="25">
        <v>1.0031118109062451</v>
      </c>
      <c r="X59" s="26">
        <f t="shared" si="1"/>
        <v>-0.33400000000000318</v>
      </c>
    </row>
    <row r="60" spans="1:24" x14ac:dyDescent="0.2">
      <c r="A60" s="1" t="s">
        <v>74</v>
      </c>
      <c r="B60" s="14">
        <v>711</v>
      </c>
      <c r="C60" s="15">
        <v>683.98</v>
      </c>
      <c r="D60" s="3">
        <v>23616</v>
      </c>
      <c r="E60" s="16">
        <v>7083.67</v>
      </c>
      <c r="F60" s="17">
        <v>114.333</v>
      </c>
      <c r="H60" s="18">
        <v>711</v>
      </c>
      <c r="I60" s="19">
        <v>683.98</v>
      </c>
      <c r="J60" s="6">
        <v>63653</v>
      </c>
      <c r="K60" s="20">
        <v>15160.7</v>
      </c>
      <c r="L60" s="21">
        <v>122.333</v>
      </c>
      <c r="N60" s="22">
        <v>40037</v>
      </c>
      <c r="O60" s="13">
        <v>0.37101157840164645</v>
      </c>
      <c r="P60" s="23">
        <f t="shared" si="0"/>
        <v>2.6953336720867207</v>
      </c>
      <c r="Q60" s="24"/>
      <c r="R60">
        <v>8077.0300000000007</v>
      </c>
      <c r="S60" s="25">
        <v>0.46723897973048734</v>
      </c>
      <c r="U60">
        <v>8</v>
      </c>
      <c r="V60" s="25">
        <v>0.93460472644339632</v>
      </c>
      <c r="X60" s="26">
        <f t="shared" si="1"/>
        <v>8</v>
      </c>
    </row>
    <row r="61" spans="1:24" x14ac:dyDescent="0.2">
      <c r="A61" s="1" t="s">
        <v>75</v>
      </c>
      <c r="B61" s="14">
        <v>736.6</v>
      </c>
      <c r="C61" s="15">
        <v>696.42</v>
      </c>
      <c r="D61" s="3">
        <v>24938</v>
      </c>
      <c r="E61" s="16">
        <v>7411.33</v>
      </c>
      <c r="F61" s="17">
        <v>115</v>
      </c>
      <c r="H61" s="18">
        <v>736.6</v>
      </c>
      <c r="I61" s="19">
        <v>696.42</v>
      </c>
      <c r="J61" s="6">
        <v>63591</v>
      </c>
      <c r="K61" s="20">
        <v>15382.7</v>
      </c>
      <c r="L61" s="21">
        <v>122.333</v>
      </c>
      <c r="N61" s="22">
        <v>38653</v>
      </c>
      <c r="O61" s="13">
        <v>0.39216241292006732</v>
      </c>
      <c r="P61" s="23">
        <f t="shared" si="0"/>
        <v>2.5499639104980352</v>
      </c>
      <c r="Q61" s="24"/>
      <c r="R61">
        <v>7971.3700000000008</v>
      </c>
      <c r="S61" s="25">
        <v>0.48179643365599012</v>
      </c>
      <c r="U61">
        <v>7.3329999999999984</v>
      </c>
      <c r="V61" s="25">
        <v>0.94005705737617817</v>
      </c>
      <c r="X61" s="26">
        <f t="shared" si="1"/>
        <v>7.3329999999999984</v>
      </c>
    </row>
    <row r="62" spans="1:24" x14ac:dyDescent="0.2">
      <c r="A62" s="1" t="s">
        <v>76</v>
      </c>
      <c r="B62" s="14">
        <v>676.6</v>
      </c>
      <c r="C62" s="15">
        <v>637.32500000000005</v>
      </c>
      <c r="D62" s="3">
        <v>26319</v>
      </c>
      <c r="E62" s="16">
        <v>7820.33</v>
      </c>
      <c r="F62" s="17">
        <v>114.667</v>
      </c>
      <c r="H62" s="18">
        <v>676.6</v>
      </c>
      <c r="I62" s="19">
        <v>641.75400000000002</v>
      </c>
      <c r="J62" s="6">
        <v>67064</v>
      </c>
      <c r="K62" s="20">
        <v>16137.7</v>
      </c>
      <c r="L62" s="21">
        <v>123.667</v>
      </c>
      <c r="N62" s="22">
        <v>40745</v>
      </c>
      <c r="O62" s="13">
        <v>0.39244602171060478</v>
      </c>
      <c r="P62" s="23">
        <f t="shared" si="0"/>
        <v>2.5481211292222348</v>
      </c>
      <c r="Q62" s="24"/>
      <c r="R62">
        <v>8317.3700000000008</v>
      </c>
      <c r="S62" s="25">
        <v>0.48460003594068546</v>
      </c>
      <c r="U62">
        <v>9</v>
      </c>
      <c r="V62" s="25">
        <v>0.92722391583850183</v>
      </c>
      <c r="X62" s="26">
        <f t="shared" si="1"/>
        <v>9</v>
      </c>
    </row>
    <row r="63" spans="1:24" x14ac:dyDescent="0.2">
      <c r="A63" s="1" t="s">
        <v>81</v>
      </c>
      <c r="B63" s="14">
        <v>818.2</v>
      </c>
      <c r="C63" s="15">
        <v>769.44200000000001</v>
      </c>
      <c r="D63" s="3">
        <v>29027</v>
      </c>
      <c r="E63" s="16">
        <v>8514</v>
      </c>
      <c r="F63" s="17">
        <v>115.333</v>
      </c>
      <c r="H63" s="18">
        <v>818.2</v>
      </c>
      <c r="I63" s="19">
        <v>769.44200000000001</v>
      </c>
      <c r="J63" s="6">
        <v>69896</v>
      </c>
      <c r="K63" s="20">
        <v>16535.7</v>
      </c>
      <c r="L63" s="21">
        <v>123.333</v>
      </c>
      <c r="N63" s="22">
        <v>40869</v>
      </c>
      <c r="O63" s="13">
        <v>0.41528842852237607</v>
      </c>
      <c r="P63" s="23">
        <f t="shared" si="0"/>
        <v>2.4079649981052125</v>
      </c>
      <c r="Q63" s="24"/>
      <c r="R63">
        <v>8021.7000000000007</v>
      </c>
      <c r="S63" s="25">
        <v>0.51488597398356284</v>
      </c>
      <c r="U63">
        <v>8</v>
      </c>
      <c r="V63" s="25">
        <v>0.93513495982421579</v>
      </c>
      <c r="X63" s="26">
        <f t="shared" si="1"/>
        <v>8</v>
      </c>
    </row>
    <row r="64" spans="1:24" x14ac:dyDescent="0.2">
      <c r="A64" s="1" t="s">
        <v>78</v>
      </c>
      <c r="B64" s="14">
        <v>803.4</v>
      </c>
      <c r="C64" s="15">
        <v>758.35199999999998</v>
      </c>
      <c r="D64" s="3">
        <v>28310</v>
      </c>
      <c r="E64" s="16">
        <v>8445.67</v>
      </c>
      <c r="F64" s="17">
        <v>115.667</v>
      </c>
      <c r="H64" s="18">
        <v>803.4</v>
      </c>
      <c r="I64" s="19">
        <v>758.61199999999997</v>
      </c>
      <c r="J64" s="6">
        <v>67287</v>
      </c>
      <c r="K64" s="20">
        <v>16227</v>
      </c>
      <c r="L64" s="21">
        <v>124</v>
      </c>
      <c r="N64" s="22">
        <v>38977</v>
      </c>
      <c r="O64" s="13">
        <v>0.42073506026424123</v>
      </c>
      <c r="P64" s="23">
        <f t="shared" si="0"/>
        <v>2.3767926527728718</v>
      </c>
      <c r="Q64" s="24"/>
      <c r="R64">
        <v>7781.33</v>
      </c>
      <c r="S64" s="25">
        <v>0.52047020398101929</v>
      </c>
      <c r="U64">
        <v>8.3329999999999984</v>
      </c>
      <c r="V64" s="25">
        <v>0.93279838709677421</v>
      </c>
      <c r="X64" s="26">
        <f t="shared" si="1"/>
        <v>8.3329999999999984</v>
      </c>
    </row>
    <row r="65" spans="1:27" x14ac:dyDescent="0.2">
      <c r="A65" s="1" t="s">
        <v>79</v>
      </c>
      <c r="B65" s="14">
        <v>667.4</v>
      </c>
      <c r="C65" s="15">
        <v>646.62</v>
      </c>
      <c r="D65" s="3">
        <v>29190</v>
      </c>
      <c r="E65" s="16">
        <v>8630.33</v>
      </c>
      <c r="F65" s="17">
        <v>115.333</v>
      </c>
      <c r="H65" s="18">
        <v>667.4</v>
      </c>
      <c r="I65" s="19">
        <v>646.62</v>
      </c>
      <c r="J65" s="6">
        <v>64410</v>
      </c>
      <c r="K65" s="20">
        <v>15350.7</v>
      </c>
      <c r="L65" s="21">
        <v>122.333</v>
      </c>
      <c r="N65" s="22">
        <v>35220</v>
      </c>
      <c r="O65" s="13">
        <v>0.45319049836981834</v>
      </c>
      <c r="P65" s="23">
        <f t="shared" si="0"/>
        <v>2.2065775950668036</v>
      </c>
      <c r="Q65" s="24"/>
      <c r="R65">
        <v>6720.3700000000008</v>
      </c>
      <c r="S65" s="25">
        <v>0.5622108438051685</v>
      </c>
      <c r="U65">
        <v>7</v>
      </c>
      <c r="V65" s="25">
        <v>0.94277913563797178</v>
      </c>
      <c r="X65" s="26">
        <f t="shared" si="1"/>
        <v>7</v>
      </c>
    </row>
    <row r="66" spans="1:27" x14ac:dyDescent="0.2">
      <c r="A66" s="1" t="s">
        <v>80</v>
      </c>
      <c r="B66" s="14">
        <v>894.4</v>
      </c>
      <c r="C66" s="15">
        <v>846.00599999999997</v>
      </c>
      <c r="D66" s="3">
        <v>28677</v>
      </c>
      <c r="E66" s="16">
        <v>8572.33</v>
      </c>
      <c r="F66" s="17">
        <v>115.667</v>
      </c>
      <c r="H66" s="18">
        <v>894.4</v>
      </c>
      <c r="I66" s="19">
        <v>846.97</v>
      </c>
      <c r="J66" s="6">
        <v>62493</v>
      </c>
      <c r="K66" s="20">
        <v>14790</v>
      </c>
      <c r="L66" s="21">
        <v>122.333</v>
      </c>
      <c r="N66" s="22">
        <v>33816</v>
      </c>
      <c r="O66" s="13">
        <v>0.45888339494023328</v>
      </c>
      <c r="P66" s="23">
        <f t="shared" si="0"/>
        <v>2.1792028454859294</v>
      </c>
      <c r="Q66" s="24"/>
      <c r="R66">
        <v>6217.67</v>
      </c>
      <c r="S66" s="25">
        <v>0.57960311020960109</v>
      </c>
      <c r="U66">
        <v>6.6659999999999968</v>
      </c>
      <c r="V66" s="25">
        <v>0.94550938830896003</v>
      </c>
      <c r="X66" s="26">
        <f t="shared" si="1"/>
        <v>6.6659999999999968</v>
      </c>
    </row>
    <row r="67" spans="1:27" x14ac:dyDescent="0.2">
      <c r="A67" s="1" t="s">
        <v>84</v>
      </c>
      <c r="B67" s="14">
        <v>360.8</v>
      </c>
      <c r="C67" s="15">
        <v>337.67</v>
      </c>
      <c r="D67" s="3">
        <v>4493</v>
      </c>
      <c r="E67" s="16">
        <v>1200</v>
      </c>
      <c r="F67" s="17">
        <v>108.667</v>
      </c>
      <c r="H67" s="18">
        <v>360.8</v>
      </c>
      <c r="I67" s="19">
        <v>337.67</v>
      </c>
      <c r="J67" s="6">
        <v>9563</v>
      </c>
      <c r="K67" s="20">
        <v>2258</v>
      </c>
      <c r="L67" s="21">
        <v>109.667</v>
      </c>
      <c r="N67" s="22">
        <v>5070</v>
      </c>
      <c r="O67" s="13">
        <v>0.46983164278991946</v>
      </c>
      <c r="P67" s="23">
        <f t="shared" si="0"/>
        <v>2.1284219897618519</v>
      </c>
      <c r="Q67" s="24"/>
      <c r="R67">
        <v>1058</v>
      </c>
      <c r="S67" s="25">
        <v>0.53144375553587242</v>
      </c>
      <c r="U67">
        <v>1</v>
      </c>
      <c r="V67" s="25">
        <v>0.99088148668241127</v>
      </c>
      <c r="X67" s="26">
        <f t="shared" si="1"/>
        <v>1</v>
      </c>
    </row>
    <row r="68" spans="1:27" x14ac:dyDescent="0.2">
      <c r="A68" s="1" t="s">
        <v>82</v>
      </c>
      <c r="B68" s="14">
        <v>899</v>
      </c>
      <c r="C68" s="15">
        <v>847.08299999999997</v>
      </c>
      <c r="D68" s="3">
        <v>32004</v>
      </c>
      <c r="E68" s="16">
        <v>9454</v>
      </c>
      <c r="F68" s="17">
        <v>116.333</v>
      </c>
      <c r="H68" s="18">
        <v>898.2</v>
      </c>
      <c r="I68" s="19">
        <v>847.08299999999997</v>
      </c>
      <c r="J68" s="6">
        <v>64244</v>
      </c>
      <c r="K68" s="20">
        <v>15218</v>
      </c>
      <c r="L68" s="21">
        <v>123.667</v>
      </c>
      <c r="N68" s="22">
        <v>32240</v>
      </c>
      <c r="O68" s="13">
        <v>0.49816325259946453</v>
      </c>
      <c r="P68" s="23">
        <f t="shared" si="0"/>
        <v>2.0073740782402201</v>
      </c>
      <c r="Q68" s="24"/>
      <c r="R68">
        <v>5764</v>
      </c>
      <c r="S68" s="25">
        <v>0.62123800762255221</v>
      </c>
      <c r="U68">
        <v>7.3340000000000032</v>
      </c>
      <c r="V68" s="25">
        <v>0.94069557763995237</v>
      </c>
      <c r="X68" s="26">
        <f t="shared" si="1"/>
        <v>7.3340000000000032</v>
      </c>
    </row>
    <row r="69" spans="1:27" x14ac:dyDescent="0.2">
      <c r="A69" s="1" t="s">
        <v>85</v>
      </c>
      <c r="B69" s="14">
        <v>895</v>
      </c>
      <c r="C69" s="15">
        <v>843.32899999999995</v>
      </c>
      <c r="D69" s="3">
        <v>35880</v>
      </c>
      <c r="E69" s="16">
        <v>10726</v>
      </c>
      <c r="F69" s="17">
        <v>118</v>
      </c>
      <c r="H69" s="18">
        <v>894.4</v>
      </c>
      <c r="I69" s="19">
        <v>843.404</v>
      </c>
      <c r="J69" s="6">
        <v>70125</v>
      </c>
      <c r="K69" s="20">
        <v>16572</v>
      </c>
      <c r="L69" s="21">
        <v>124</v>
      </c>
      <c r="N69" s="22">
        <v>34245</v>
      </c>
      <c r="O69" s="13">
        <v>0.51165775401069524</v>
      </c>
      <c r="P69" s="23">
        <f t="shared" si="0"/>
        <v>1.9544314381270902</v>
      </c>
      <c r="Q69" s="24"/>
      <c r="R69">
        <v>5846</v>
      </c>
      <c r="S69" s="25">
        <v>0.64723630219647599</v>
      </c>
      <c r="U69">
        <v>6</v>
      </c>
      <c r="V69" s="25">
        <v>0.95161290322580649</v>
      </c>
      <c r="X69" s="26">
        <f t="shared" si="1"/>
        <v>6</v>
      </c>
    </row>
    <row r="70" spans="1:27" x14ac:dyDescent="0.2">
      <c r="A70" s="1" t="s">
        <v>89</v>
      </c>
      <c r="B70" s="14">
        <v>162</v>
      </c>
      <c r="C70" s="15">
        <v>150.9</v>
      </c>
      <c r="D70" s="3">
        <v>2699</v>
      </c>
      <c r="E70" s="16">
        <v>770.33299999999997</v>
      </c>
      <c r="F70" s="17">
        <v>108</v>
      </c>
      <c r="H70" s="18">
        <v>162</v>
      </c>
      <c r="I70" s="19">
        <v>150.9</v>
      </c>
      <c r="J70" s="6">
        <v>5065</v>
      </c>
      <c r="K70" s="20">
        <v>1175</v>
      </c>
      <c r="L70" s="21">
        <v>108</v>
      </c>
      <c r="N70" s="22">
        <v>2366</v>
      </c>
      <c r="O70" s="13">
        <v>0.53287265547877594</v>
      </c>
      <c r="P70" s="23">
        <f t="shared" si="0"/>
        <v>1.8766209707299</v>
      </c>
      <c r="Q70" s="24"/>
      <c r="R70">
        <v>404.66700000000003</v>
      </c>
      <c r="S70" s="25">
        <v>0.6556025531914893</v>
      </c>
      <c r="U70">
        <v>0</v>
      </c>
      <c r="V70" s="25">
        <v>1</v>
      </c>
      <c r="X70" s="26">
        <f t="shared" si="1"/>
        <v>0</v>
      </c>
    </row>
    <row r="71" spans="1:27" x14ac:dyDescent="0.2">
      <c r="A71" s="1" t="s">
        <v>86</v>
      </c>
      <c r="B71" s="14">
        <v>965</v>
      </c>
      <c r="C71" s="15">
        <v>906.64300000000003</v>
      </c>
      <c r="D71" s="3">
        <v>37999</v>
      </c>
      <c r="E71" s="16">
        <v>11289</v>
      </c>
      <c r="F71" s="17">
        <v>118.667</v>
      </c>
      <c r="H71" s="18">
        <v>965</v>
      </c>
      <c r="I71" s="19">
        <v>907.49900000000002</v>
      </c>
      <c r="J71" s="6">
        <v>70125</v>
      </c>
      <c r="K71" s="20">
        <v>16574</v>
      </c>
      <c r="L71" s="21">
        <v>123.667</v>
      </c>
      <c r="N71" s="22">
        <v>32126</v>
      </c>
      <c r="O71" s="13">
        <v>0.54187522281639933</v>
      </c>
      <c r="P71" s="23">
        <f t="shared" si="0"/>
        <v>1.8454433011395037</v>
      </c>
      <c r="Q71" s="24"/>
      <c r="R71">
        <v>5285</v>
      </c>
      <c r="S71" s="25">
        <v>0.68112706648968269</v>
      </c>
      <c r="U71">
        <v>5</v>
      </c>
      <c r="V71" s="25">
        <v>0.95956884213250104</v>
      </c>
      <c r="X71" s="26">
        <f t="shared" si="1"/>
        <v>5</v>
      </c>
    </row>
    <row r="72" spans="1:27" x14ac:dyDescent="0.2">
      <c r="A72" s="1" t="s">
        <v>88</v>
      </c>
      <c r="B72" s="14">
        <v>965</v>
      </c>
      <c r="C72" s="15">
        <v>908.96699999999998</v>
      </c>
      <c r="D72" s="3">
        <v>38782</v>
      </c>
      <c r="E72" s="16">
        <v>11588</v>
      </c>
      <c r="F72" s="17">
        <v>118.667</v>
      </c>
      <c r="H72" s="18">
        <v>965</v>
      </c>
      <c r="I72" s="19">
        <v>909.93100000000004</v>
      </c>
      <c r="J72" s="6">
        <v>67287</v>
      </c>
      <c r="K72" s="20">
        <v>16016</v>
      </c>
      <c r="L72" s="21">
        <v>124</v>
      </c>
      <c r="N72" s="22">
        <v>28505</v>
      </c>
      <c r="O72" s="13">
        <v>0.57636690594022622</v>
      </c>
      <c r="P72" s="23">
        <f t="shared" si="0"/>
        <v>1.7350059305863546</v>
      </c>
      <c r="Q72" s="24"/>
      <c r="R72">
        <v>4428</v>
      </c>
      <c r="S72" s="25">
        <v>0.72352647352647348</v>
      </c>
      <c r="U72">
        <v>5.3329999999999984</v>
      </c>
      <c r="V72" s="25">
        <v>0.95699193548387096</v>
      </c>
      <c r="X72" s="26">
        <f t="shared" si="1"/>
        <v>5.3329999999999984</v>
      </c>
      <c r="Z72" s="47" t="s">
        <v>110</v>
      </c>
      <c r="AA72">
        <f>AVERAGE(D:D)</f>
        <v>12277.888888888889</v>
      </c>
    </row>
    <row r="73" spans="1:27" x14ac:dyDescent="0.2">
      <c r="B73" s="36"/>
      <c r="C73" s="37"/>
      <c r="D73" s="22"/>
      <c r="E73" s="38"/>
      <c r="F73" s="39"/>
      <c r="H73" s="40"/>
      <c r="I73" s="41"/>
      <c r="J73" s="30"/>
      <c r="K73" s="42"/>
      <c r="L73" s="43"/>
      <c r="N73" s="22"/>
      <c r="O73" s="13"/>
      <c r="P73" s="23"/>
      <c r="Q73" s="24"/>
      <c r="S73" s="25"/>
      <c r="V73" s="25"/>
      <c r="Z73" s="47" t="s">
        <v>111</v>
      </c>
      <c r="AA73">
        <f>AVERAGE(J:J)</f>
        <v>45299.680555555555</v>
      </c>
    </row>
    <row r="74" spans="1:27" x14ac:dyDescent="0.2">
      <c r="B74" s="36"/>
      <c r="C74" s="37"/>
      <c r="D74" s="22"/>
      <c r="E74" s="38"/>
      <c r="F74" s="39"/>
      <c r="H74" s="40"/>
      <c r="I74" s="41"/>
      <c r="J74" s="30"/>
      <c r="K74" s="42"/>
      <c r="L74" s="43"/>
      <c r="N74" s="22">
        <f>SUM(N1:N72)</f>
        <v>2377569</v>
      </c>
      <c r="O74" s="22">
        <f>SUM(O1:O72)</f>
        <v>18.286123158282692</v>
      </c>
      <c r="P74" s="22">
        <f>SUM(P1:P72)</f>
        <v>336.89255223582626</v>
      </c>
      <c r="Q74" s="24"/>
      <c r="S74" s="25"/>
      <c r="V74" s="25"/>
    </row>
    <row r="75" spans="1:27" x14ac:dyDescent="0.2">
      <c r="B75" s="36"/>
      <c r="C75" s="37"/>
      <c r="D75" s="22"/>
      <c r="E75" s="38"/>
      <c r="F75" s="39"/>
      <c r="H75" s="40"/>
      <c r="I75" s="41"/>
      <c r="J75" s="30"/>
      <c r="K75" s="42"/>
      <c r="L75" s="43"/>
      <c r="N75" s="22">
        <f>N74/72</f>
        <v>33021.791666666664</v>
      </c>
      <c r="O75" s="22">
        <f>O74/72</f>
        <v>0.25397393275392627</v>
      </c>
      <c r="P75" s="22">
        <f>P74/72</f>
        <v>4.679063225497587</v>
      </c>
      <c r="Q75" s="24"/>
      <c r="S75" s="25"/>
      <c r="V75" s="25"/>
      <c r="Z75" s="47" t="s">
        <v>115</v>
      </c>
      <c r="AA75">
        <f>AVERAGE(E:E)</f>
        <v>3573.9768333333327</v>
      </c>
    </row>
    <row r="76" spans="1:27" x14ac:dyDescent="0.2">
      <c r="B76" s="36"/>
      <c r="C76" s="37"/>
      <c r="D76" s="22"/>
      <c r="E76" s="38"/>
      <c r="F76" s="39"/>
      <c r="H76" s="40"/>
      <c r="I76" s="41"/>
      <c r="J76" s="30"/>
      <c r="K76" s="42"/>
      <c r="L76" s="43"/>
      <c r="N76" s="22"/>
      <c r="O76" s="13"/>
      <c r="P76" s="23"/>
      <c r="Q76" s="24"/>
      <c r="S76" s="25"/>
      <c r="V76" s="25"/>
      <c r="Z76" s="47" t="s">
        <v>114</v>
      </c>
      <c r="AA76">
        <f>AVERAGE(K:K)</f>
        <v>10821.533333333333</v>
      </c>
    </row>
    <row r="77" spans="1:27" x14ac:dyDescent="0.2">
      <c r="B77" s="36"/>
      <c r="C77" s="37"/>
      <c r="D77" s="22"/>
      <c r="E77" s="38"/>
      <c r="F77" s="39"/>
      <c r="H77" s="40"/>
      <c r="I77" s="41"/>
      <c r="J77" s="30"/>
      <c r="K77" s="42"/>
      <c r="L77" s="43"/>
      <c r="N77" s="22">
        <f>SUM(D:D)/SUM(J:J)</f>
        <v>0.27103698609598975</v>
      </c>
      <c r="O77" s="13"/>
      <c r="P77" s="23">
        <f>SUM(J:J)/SUM(D:D)</f>
        <v>3.6895333526393426</v>
      </c>
      <c r="Q77" s="24"/>
      <c r="S77" s="25"/>
      <c r="V77" s="25"/>
    </row>
    <row r="78" spans="1:27" x14ac:dyDescent="0.2">
      <c r="B78" s="36"/>
      <c r="C78" s="37"/>
      <c r="D78" s="22"/>
      <c r="E78" s="38"/>
      <c r="F78" s="39"/>
      <c r="H78" s="40"/>
      <c r="I78" s="41"/>
      <c r="J78" s="30"/>
      <c r="K78" s="42"/>
      <c r="L78" s="43"/>
      <c r="N78" s="22"/>
      <c r="O78" s="13"/>
      <c r="P78" s="23"/>
      <c r="Q78" s="24"/>
      <c r="S78" s="25"/>
      <c r="V78" s="25"/>
      <c r="Z78" s="47" t="s">
        <v>116</v>
      </c>
      <c r="AA78" s="48">
        <f>AVERAGE(F:F)</f>
        <v>110.68516666666663</v>
      </c>
    </row>
    <row r="79" spans="1:27" x14ac:dyDescent="0.2">
      <c r="B79" s="36"/>
      <c r="C79" s="37"/>
      <c r="D79" s="22"/>
      <c r="E79" s="38"/>
      <c r="F79" s="39"/>
      <c r="H79" s="40"/>
      <c r="I79" s="41"/>
      <c r="J79" s="30"/>
      <c r="K79" s="42"/>
      <c r="L79" s="43"/>
      <c r="N79" s="22"/>
      <c r="O79" s="13"/>
      <c r="P79" s="23"/>
      <c r="Q79" s="24"/>
      <c r="S79" s="25"/>
      <c r="V79" s="25"/>
      <c r="Z79" s="47" t="s">
        <v>117</v>
      </c>
      <c r="AA79" s="48">
        <f>AVERAGE(L:L)</f>
        <v>117.92131944444441</v>
      </c>
    </row>
    <row r="80" spans="1:27" x14ac:dyDescent="0.2">
      <c r="B80" s="36"/>
      <c r="C80" s="37"/>
      <c r="D80" s="22"/>
      <c r="E80" s="38"/>
      <c r="F80" s="39"/>
      <c r="H80" s="40"/>
      <c r="I80" s="41"/>
      <c r="J80" s="30"/>
      <c r="K80" s="42"/>
      <c r="L80" s="43"/>
      <c r="N80" s="22"/>
      <c r="O80" s="13"/>
      <c r="P80" s="23"/>
      <c r="Q80" s="24"/>
      <c r="S80" s="25"/>
      <c r="V80" s="25"/>
    </row>
    <row r="81" spans="2:22" x14ac:dyDescent="0.2">
      <c r="B81" s="36"/>
      <c r="C81" s="37"/>
      <c r="D81" s="22"/>
      <c r="E81" s="38"/>
      <c r="F81" s="39"/>
      <c r="H81" s="40"/>
      <c r="I81" s="41"/>
      <c r="J81" s="30"/>
      <c r="K81" s="42"/>
      <c r="L81" s="43"/>
      <c r="N81" s="22"/>
      <c r="O81" s="13"/>
      <c r="P81" s="23"/>
      <c r="Q81" s="24"/>
      <c r="S81" s="25"/>
      <c r="V81" s="25"/>
    </row>
    <row r="82" spans="2:22" x14ac:dyDescent="0.2">
      <c r="B82" s="36"/>
      <c r="C82" s="37"/>
      <c r="D82" s="22"/>
      <c r="E82" s="38"/>
      <c r="F82" s="39"/>
      <c r="H82" s="40"/>
      <c r="I82" s="41"/>
      <c r="J82" s="30"/>
      <c r="K82" s="42"/>
      <c r="L82" s="43"/>
      <c r="N82" s="22"/>
      <c r="O82" s="13"/>
      <c r="P82" s="23"/>
      <c r="Q82" s="24"/>
      <c r="S82" s="25"/>
      <c r="V82" s="25"/>
    </row>
    <row r="83" spans="2:22" x14ac:dyDescent="0.2">
      <c r="B83" s="36"/>
      <c r="C83" s="37"/>
      <c r="D83" s="22"/>
      <c r="E83" s="38"/>
      <c r="F83" s="39"/>
      <c r="H83" s="40"/>
      <c r="I83" s="41"/>
      <c r="J83" s="30"/>
      <c r="K83" s="42"/>
      <c r="L83" s="43"/>
      <c r="N83" s="22"/>
      <c r="O83" s="13"/>
      <c r="P83" s="23"/>
      <c r="Q83" s="24"/>
      <c r="S83" s="25"/>
      <c r="V83" s="25"/>
    </row>
    <row r="84" spans="2:22" x14ac:dyDescent="0.2">
      <c r="B84" s="36"/>
      <c r="C84" s="37"/>
      <c r="D84" s="22"/>
      <c r="E84" s="38"/>
      <c r="F84" s="39"/>
      <c r="H84" s="40"/>
      <c r="I84" s="41"/>
      <c r="J84" s="30"/>
      <c r="K84" s="42"/>
      <c r="L84" s="43"/>
      <c r="N84" s="22"/>
      <c r="O84" s="13"/>
      <c r="P84" s="23"/>
      <c r="Q84" s="24"/>
      <c r="S84" s="25"/>
      <c r="V84" s="25"/>
    </row>
    <row r="85" spans="2:22" x14ac:dyDescent="0.2">
      <c r="B85" s="36"/>
      <c r="C85" s="37"/>
      <c r="D85" s="22"/>
      <c r="E85" s="38"/>
      <c r="F85" s="39"/>
      <c r="H85" s="40"/>
      <c r="I85" s="41"/>
      <c r="J85" s="30"/>
      <c r="K85" s="42"/>
      <c r="L85" s="43"/>
      <c r="N85" s="22"/>
      <c r="O85" s="13"/>
      <c r="P85" s="23"/>
      <c r="Q85" s="24"/>
      <c r="S85" s="25"/>
      <c r="V85" s="25"/>
    </row>
    <row r="86" spans="2:22" x14ac:dyDescent="0.2">
      <c r="B86" s="36"/>
      <c r="C86" s="37"/>
      <c r="D86" s="22"/>
      <c r="E86" s="38"/>
      <c r="F86" s="39"/>
      <c r="H86" s="40"/>
      <c r="I86" s="41"/>
      <c r="J86" s="30"/>
      <c r="K86" s="42"/>
      <c r="L86" s="43"/>
      <c r="N86" s="22"/>
      <c r="O86" s="13"/>
      <c r="P86" s="23"/>
      <c r="Q86" s="24"/>
      <c r="S86" s="25"/>
      <c r="V86" s="25"/>
    </row>
    <row r="87" spans="2:22" x14ac:dyDescent="0.2">
      <c r="B87" s="36"/>
      <c r="C87" s="37"/>
      <c r="D87" s="22"/>
      <c r="E87" s="38"/>
      <c r="F87" s="39"/>
      <c r="H87" s="40"/>
      <c r="I87" s="41"/>
      <c r="J87" s="30"/>
      <c r="K87" s="42"/>
      <c r="L87" s="43"/>
      <c r="N87" s="22"/>
      <c r="O87" s="13"/>
      <c r="P87" s="23"/>
      <c r="Q87" s="24"/>
      <c r="S87" s="25"/>
      <c r="V87" s="25"/>
    </row>
    <row r="88" spans="2:22" x14ac:dyDescent="0.2">
      <c r="B88" s="36"/>
      <c r="C88" s="37"/>
      <c r="D88" s="22"/>
      <c r="E88" s="38"/>
      <c r="F88" s="39"/>
      <c r="H88" s="40"/>
      <c r="I88" s="41"/>
      <c r="J88" s="30"/>
      <c r="K88" s="42"/>
      <c r="L88" s="43"/>
      <c r="N88" s="22"/>
      <c r="O88" s="13"/>
      <c r="P88" s="23"/>
      <c r="Q88" s="24"/>
      <c r="S88" s="25"/>
      <c r="V88" s="25"/>
    </row>
    <row r="89" spans="2:22" x14ac:dyDescent="0.2">
      <c r="B89" s="36"/>
      <c r="C89" s="37"/>
      <c r="D89" s="22"/>
      <c r="E89" s="38"/>
      <c r="F89" s="39"/>
      <c r="H89" s="40"/>
      <c r="I89" s="41"/>
      <c r="J89" s="30"/>
      <c r="K89" s="42"/>
      <c r="L89" s="43"/>
      <c r="N89" s="22"/>
      <c r="O89" s="13"/>
      <c r="P89" s="23"/>
      <c r="Q89" s="24"/>
      <c r="S89" s="25"/>
      <c r="V89" s="25"/>
    </row>
    <row r="90" spans="2:22" x14ac:dyDescent="0.2">
      <c r="B90" s="36"/>
      <c r="C90" s="37"/>
      <c r="D90" s="22"/>
      <c r="E90" s="38"/>
      <c r="F90" s="39"/>
      <c r="H90" s="40"/>
      <c r="I90" s="41"/>
      <c r="J90" s="30"/>
      <c r="K90" s="42"/>
      <c r="L90" s="43"/>
      <c r="N90" s="22"/>
      <c r="O90" s="13"/>
      <c r="P90" s="23"/>
      <c r="Q90" s="24"/>
      <c r="S90" s="25"/>
      <c r="V90" s="25"/>
    </row>
    <row r="91" spans="2:22" x14ac:dyDescent="0.2">
      <c r="B91" s="36"/>
      <c r="C91" s="37"/>
      <c r="D91" s="22"/>
      <c r="E91" s="38"/>
      <c r="F91" s="39"/>
      <c r="H91" s="40"/>
      <c r="I91" s="41"/>
      <c r="J91" s="30"/>
      <c r="K91" s="42"/>
      <c r="L91" s="43"/>
      <c r="N91" s="22"/>
      <c r="O91" s="13"/>
      <c r="P91" s="23"/>
      <c r="Q91" s="24"/>
      <c r="S91" s="25"/>
      <c r="V91" s="25"/>
    </row>
    <row r="92" spans="2:22" x14ac:dyDescent="0.2">
      <c r="B92" s="36"/>
      <c r="C92" s="37"/>
      <c r="D92" s="22"/>
      <c r="E92" s="38"/>
      <c r="F92" s="39"/>
      <c r="H92" s="40"/>
      <c r="I92" s="41"/>
      <c r="J92" s="30"/>
      <c r="K92" s="42"/>
      <c r="L92" s="43"/>
      <c r="N92" s="22"/>
      <c r="O92" s="13"/>
      <c r="P92" s="23"/>
      <c r="Q92" s="24"/>
      <c r="S92" s="25"/>
      <c r="V92" s="25"/>
    </row>
    <row r="93" spans="2:22" x14ac:dyDescent="0.2">
      <c r="B93" s="36"/>
      <c r="C93" s="37"/>
      <c r="D93" s="22"/>
      <c r="E93" s="38"/>
      <c r="F93" s="39"/>
      <c r="H93" s="40"/>
      <c r="I93" s="41"/>
      <c r="J93" s="30"/>
      <c r="K93" s="42"/>
      <c r="L93" s="43"/>
      <c r="N93" s="22"/>
      <c r="O93" s="13"/>
      <c r="P93" s="23"/>
      <c r="Q93" s="24"/>
      <c r="S93" s="25"/>
      <c r="V93" s="25"/>
    </row>
    <row r="94" spans="2:22" x14ac:dyDescent="0.2">
      <c r="B94" s="36"/>
      <c r="C94" s="37"/>
      <c r="D94" s="22"/>
      <c r="E94" s="38"/>
      <c r="F94" s="39"/>
      <c r="H94" s="40"/>
      <c r="I94" s="41"/>
      <c r="J94" s="30"/>
      <c r="K94" s="42"/>
      <c r="L94" s="43"/>
      <c r="N94" s="22"/>
      <c r="O94" s="13"/>
      <c r="P94" s="23"/>
      <c r="Q94" s="24"/>
      <c r="S94" s="25"/>
      <c r="V94" s="25"/>
    </row>
    <row r="95" spans="2:22" x14ac:dyDescent="0.2">
      <c r="B95" s="36"/>
      <c r="C95" s="37"/>
      <c r="D95" s="22"/>
      <c r="E95" s="38"/>
      <c r="F95" s="39"/>
      <c r="H95" s="40"/>
      <c r="I95" s="41"/>
      <c r="J95" s="30"/>
      <c r="K95" s="42"/>
      <c r="L95" s="43"/>
      <c r="N95" s="22"/>
      <c r="O95" s="13"/>
      <c r="P95" s="23"/>
      <c r="Q95" s="24"/>
      <c r="S95" s="25"/>
      <c r="V95" s="25"/>
    </row>
    <row r="96" spans="2:22" x14ac:dyDescent="0.2">
      <c r="B96" s="36"/>
      <c r="C96" s="37"/>
      <c r="D96" s="22"/>
      <c r="E96" s="38"/>
      <c r="F96" s="39"/>
      <c r="H96" s="40"/>
      <c r="I96" s="41"/>
      <c r="J96" s="30"/>
      <c r="K96" s="42"/>
      <c r="L96" s="43"/>
      <c r="N96" s="22"/>
      <c r="O96" s="13"/>
      <c r="P96" s="23"/>
      <c r="Q96" s="24"/>
      <c r="S96" s="25"/>
      <c r="V96" s="25"/>
    </row>
    <row r="97" spans="2:22" x14ac:dyDescent="0.2">
      <c r="B97" s="36"/>
      <c r="C97" s="37"/>
      <c r="D97" s="22"/>
      <c r="E97" s="38"/>
      <c r="F97" s="39"/>
      <c r="H97" s="40"/>
      <c r="I97" s="41"/>
      <c r="J97" s="30"/>
      <c r="K97" s="42"/>
      <c r="L97" s="43"/>
      <c r="N97" s="22"/>
      <c r="O97" s="13"/>
      <c r="P97" s="23"/>
      <c r="Q97" s="24"/>
      <c r="S97" s="25"/>
      <c r="V97" s="25"/>
    </row>
    <row r="98" spans="2:22" x14ac:dyDescent="0.2">
      <c r="B98" s="36"/>
      <c r="C98" s="37"/>
      <c r="D98" s="22"/>
      <c r="E98" s="38"/>
      <c r="F98" s="39"/>
      <c r="H98" s="40"/>
      <c r="I98" s="41"/>
      <c r="J98" s="30"/>
      <c r="K98" s="42"/>
      <c r="L98" s="43"/>
      <c r="N98" s="22"/>
      <c r="O98" s="13"/>
      <c r="P98" s="23"/>
      <c r="Q98" s="24"/>
      <c r="S98" s="25"/>
      <c r="V98" s="25"/>
    </row>
    <row r="99" spans="2:22" x14ac:dyDescent="0.2">
      <c r="B99" s="36"/>
      <c r="C99" s="37"/>
      <c r="D99" s="22"/>
      <c r="E99" s="38"/>
      <c r="F99" s="39"/>
      <c r="H99" s="40"/>
      <c r="I99" s="41"/>
      <c r="J99" s="30"/>
      <c r="K99" s="42"/>
      <c r="L99" s="43"/>
      <c r="N99" s="22"/>
      <c r="O99" s="13"/>
      <c r="P99" s="23"/>
      <c r="Q99" s="24"/>
      <c r="S99" s="25"/>
      <c r="V99" s="25"/>
    </row>
    <row r="100" spans="2:22" x14ac:dyDescent="0.2">
      <c r="B100" s="36"/>
      <c r="C100" s="37"/>
      <c r="D100" s="22"/>
      <c r="E100" s="38"/>
      <c r="F100" s="39"/>
      <c r="H100" s="40"/>
      <c r="I100" s="41"/>
      <c r="J100" s="30"/>
      <c r="K100" s="42"/>
      <c r="L100" s="43"/>
      <c r="N100" s="22"/>
      <c r="O100" s="13"/>
      <c r="P100" s="23"/>
      <c r="Q100" s="24"/>
      <c r="S100" s="25"/>
      <c r="V100" s="25"/>
    </row>
    <row r="101" spans="2:22" x14ac:dyDescent="0.2">
      <c r="B101" s="36"/>
      <c r="C101" s="37"/>
      <c r="D101" s="22"/>
      <c r="E101" s="38"/>
      <c r="F101" s="39"/>
      <c r="H101" s="40"/>
      <c r="I101" s="41"/>
      <c r="J101" s="30"/>
      <c r="K101" s="42"/>
      <c r="L101" s="43"/>
      <c r="N101" s="22"/>
      <c r="O101" s="13"/>
      <c r="P101" s="23"/>
      <c r="Q101" s="24"/>
      <c r="S101" s="25"/>
      <c r="V101" s="25"/>
    </row>
    <row r="102" spans="2:22" x14ac:dyDescent="0.2">
      <c r="B102" s="36"/>
      <c r="C102" s="37"/>
      <c r="D102" s="22"/>
      <c r="E102" s="38"/>
      <c r="F102" s="39"/>
      <c r="H102" s="40"/>
      <c r="I102" s="41"/>
      <c r="J102" s="30"/>
      <c r="K102" s="42"/>
      <c r="L102" s="43"/>
      <c r="N102" s="22"/>
      <c r="O102" s="13"/>
      <c r="P102" s="23"/>
      <c r="Q102" s="24"/>
      <c r="S102" s="25"/>
      <c r="V102" s="25"/>
    </row>
    <row r="103" spans="2:22" x14ac:dyDescent="0.2">
      <c r="B103" s="36"/>
      <c r="C103" s="37"/>
      <c r="D103" s="22"/>
      <c r="E103" s="38"/>
      <c r="F103" s="39"/>
      <c r="H103" s="40"/>
      <c r="I103" s="41"/>
      <c r="J103" s="30"/>
      <c r="K103" s="42"/>
      <c r="L103" s="43"/>
      <c r="N103" s="22"/>
      <c r="O103" s="13"/>
      <c r="P103" s="23"/>
      <c r="Q103" s="24"/>
      <c r="S103" s="25"/>
      <c r="V103" s="25"/>
    </row>
    <row r="104" spans="2:22" x14ac:dyDescent="0.2">
      <c r="B104" s="36"/>
      <c r="C104" s="37"/>
      <c r="D104" s="22"/>
      <c r="E104" s="38"/>
      <c r="F104" s="39"/>
      <c r="H104" s="40"/>
      <c r="I104" s="41"/>
      <c r="J104" s="30"/>
      <c r="K104" s="42"/>
      <c r="L104" s="43"/>
      <c r="N104" s="22"/>
      <c r="O104" s="13"/>
      <c r="P104" s="23"/>
      <c r="Q104" s="24"/>
      <c r="S104" s="25"/>
      <c r="V104" s="25"/>
    </row>
    <row r="105" spans="2:22" x14ac:dyDescent="0.2">
      <c r="B105" s="36"/>
      <c r="C105" s="37"/>
      <c r="D105" s="22"/>
      <c r="E105" s="38"/>
      <c r="F105" s="39"/>
      <c r="H105" s="40"/>
      <c r="I105" s="41"/>
      <c r="J105" s="30"/>
      <c r="K105" s="42"/>
      <c r="L105" s="43"/>
      <c r="N105" s="22"/>
      <c r="O105" s="13"/>
      <c r="P105" s="23"/>
      <c r="Q105" s="24"/>
      <c r="S105" s="25"/>
      <c r="V105" s="25"/>
    </row>
    <row r="106" spans="2:22" x14ac:dyDescent="0.2">
      <c r="B106" s="36"/>
      <c r="C106" s="37"/>
      <c r="D106" s="22"/>
      <c r="E106" s="38"/>
      <c r="F106" s="39"/>
      <c r="H106" s="40"/>
      <c r="I106" s="41"/>
      <c r="J106" s="30"/>
      <c r="K106" s="42"/>
      <c r="L106" s="43"/>
      <c r="N106" s="22"/>
      <c r="O106" s="13"/>
      <c r="P106" s="23"/>
      <c r="Q106" s="24"/>
      <c r="S106" s="25"/>
      <c r="V106" s="25"/>
    </row>
    <row r="107" spans="2:22" x14ac:dyDescent="0.2">
      <c r="B107" s="36"/>
      <c r="C107" s="37"/>
      <c r="D107" s="22"/>
      <c r="E107" s="38"/>
      <c r="F107" s="39"/>
      <c r="H107" s="40"/>
      <c r="I107" s="41"/>
      <c r="J107" s="30"/>
      <c r="K107" s="42"/>
      <c r="L107" s="43"/>
      <c r="N107" s="22"/>
      <c r="O107" s="13"/>
      <c r="P107" s="23"/>
      <c r="Q107" s="24"/>
      <c r="S107" s="25"/>
      <c r="V107" s="25"/>
    </row>
    <row r="108" spans="2:22" x14ac:dyDescent="0.2">
      <c r="B108" s="36"/>
      <c r="C108" s="37"/>
      <c r="D108" s="22"/>
      <c r="E108" s="38"/>
      <c r="F108" s="39"/>
      <c r="H108" s="40"/>
      <c r="I108" s="41"/>
      <c r="J108" s="30"/>
      <c r="K108" s="42"/>
      <c r="L108" s="43"/>
      <c r="N108" s="22"/>
      <c r="O108" s="13"/>
      <c r="P108" s="23"/>
      <c r="Q108" s="24"/>
      <c r="S108" s="25"/>
      <c r="V108" s="25"/>
    </row>
    <row r="109" spans="2:22" x14ac:dyDescent="0.2">
      <c r="B109" s="36"/>
      <c r="C109" s="37"/>
      <c r="D109" s="22"/>
      <c r="E109" s="38"/>
      <c r="F109" s="39"/>
      <c r="H109" s="40"/>
      <c r="I109" s="41"/>
      <c r="J109" s="30"/>
      <c r="K109" s="42"/>
      <c r="L109" s="43"/>
      <c r="N109" s="22"/>
      <c r="O109" s="13"/>
      <c r="P109" s="23"/>
      <c r="Q109" s="24"/>
      <c r="S109" s="25"/>
      <c r="V109" s="25"/>
    </row>
    <row r="110" spans="2:22" x14ac:dyDescent="0.2">
      <c r="B110" s="36"/>
      <c r="C110" s="37"/>
      <c r="D110" s="22"/>
      <c r="E110" s="38"/>
      <c r="F110" s="39"/>
      <c r="H110" s="40"/>
      <c r="I110" s="41"/>
      <c r="J110" s="30"/>
      <c r="K110" s="42"/>
      <c r="L110" s="43"/>
      <c r="N110" s="22"/>
      <c r="O110" s="13"/>
      <c r="P110" s="23"/>
      <c r="Q110" s="24"/>
      <c r="S110" s="25"/>
      <c r="V110" s="25"/>
    </row>
    <row r="111" spans="2:22" x14ac:dyDescent="0.2">
      <c r="B111" s="36"/>
      <c r="C111" s="37"/>
      <c r="D111" s="22"/>
      <c r="E111" s="38"/>
      <c r="F111" s="39"/>
      <c r="H111" s="40"/>
      <c r="I111" s="41"/>
      <c r="J111" s="30"/>
      <c r="K111" s="42"/>
      <c r="L111" s="43"/>
      <c r="N111" s="22"/>
      <c r="O111" s="13"/>
      <c r="P111" s="23"/>
      <c r="Q111" s="24"/>
      <c r="S111" s="25"/>
      <c r="V111" s="25"/>
    </row>
    <row r="112" spans="2:22" x14ac:dyDescent="0.2">
      <c r="B112" s="36"/>
      <c r="C112" s="37"/>
      <c r="D112" s="22"/>
      <c r="E112" s="38"/>
      <c r="F112" s="39"/>
      <c r="H112" s="40"/>
      <c r="I112" s="41"/>
      <c r="J112" s="30"/>
      <c r="K112" s="42"/>
      <c r="L112" s="43"/>
      <c r="N112" s="22"/>
      <c r="O112" s="13"/>
      <c r="P112" s="23"/>
      <c r="Q112" s="24"/>
      <c r="S112" s="25"/>
      <c r="V112" s="25"/>
    </row>
    <row r="113" spans="2:22" x14ac:dyDescent="0.2">
      <c r="B113" s="36"/>
      <c r="C113" s="37"/>
      <c r="D113" s="22"/>
      <c r="E113" s="38"/>
      <c r="F113" s="39"/>
      <c r="H113" s="40"/>
      <c r="I113" s="41"/>
      <c r="J113" s="30"/>
      <c r="K113" s="42"/>
      <c r="L113" s="43"/>
      <c r="N113" s="22"/>
      <c r="O113" s="13"/>
      <c r="P113" s="23"/>
      <c r="Q113" s="24"/>
      <c r="S113" s="25"/>
      <c r="V113" s="25"/>
    </row>
    <row r="114" spans="2:22" x14ac:dyDescent="0.2">
      <c r="B114" s="36"/>
      <c r="C114" s="37"/>
      <c r="D114" s="22"/>
      <c r="E114" s="38"/>
      <c r="F114" s="39"/>
      <c r="H114" s="40"/>
      <c r="I114" s="41"/>
      <c r="J114" s="30"/>
      <c r="K114" s="42"/>
      <c r="L114" s="43"/>
      <c r="N114" s="22"/>
      <c r="O114" s="13"/>
      <c r="P114" s="23"/>
      <c r="Q114" s="24"/>
      <c r="S114" s="25"/>
      <c r="V114" s="25"/>
    </row>
    <row r="115" spans="2:22" x14ac:dyDescent="0.2">
      <c r="B115" s="36"/>
      <c r="C115" s="37"/>
      <c r="D115" s="22"/>
      <c r="E115" s="38"/>
      <c r="F115" s="39"/>
      <c r="H115" s="40"/>
      <c r="I115" s="41"/>
      <c r="J115" s="30"/>
      <c r="K115" s="42"/>
      <c r="L115" s="43"/>
      <c r="N115" s="22"/>
      <c r="O115" s="13"/>
      <c r="P115" s="23"/>
      <c r="Q115" s="24"/>
      <c r="S115" s="25"/>
      <c r="V115" s="25"/>
    </row>
    <row r="116" spans="2:22" x14ac:dyDescent="0.2">
      <c r="B116" s="36"/>
      <c r="C116" s="37"/>
      <c r="D116" s="22"/>
      <c r="E116" s="38"/>
      <c r="F116" s="39"/>
      <c r="H116" s="40"/>
      <c r="I116" s="41"/>
      <c r="J116" s="30"/>
      <c r="K116" s="42"/>
      <c r="L116" s="43"/>
      <c r="N116" s="22"/>
      <c r="O116" s="13"/>
      <c r="P116" s="23"/>
      <c r="Q116" s="24"/>
      <c r="S116" s="25"/>
      <c r="V116" s="25"/>
    </row>
    <row r="117" spans="2:22" x14ac:dyDescent="0.2">
      <c r="B117" s="36"/>
      <c r="C117" s="37"/>
      <c r="D117" s="22"/>
      <c r="E117" s="38"/>
      <c r="F117" s="39"/>
      <c r="H117" s="40"/>
      <c r="I117" s="41"/>
      <c r="J117" s="30"/>
      <c r="K117" s="42"/>
      <c r="L117" s="43"/>
      <c r="N117" s="22"/>
      <c r="O117" s="13"/>
      <c r="P117" s="23"/>
      <c r="Q117" s="24"/>
      <c r="S117" s="25"/>
      <c r="V117" s="25"/>
    </row>
    <row r="118" spans="2:22" x14ac:dyDescent="0.2">
      <c r="B118" s="36"/>
      <c r="C118" s="37"/>
      <c r="D118" s="22"/>
      <c r="E118" s="38"/>
      <c r="F118" s="39"/>
      <c r="H118" s="40"/>
      <c r="I118" s="41"/>
      <c r="J118" s="30"/>
      <c r="K118" s="42"/>
      <c r="L118" s="43"/>
      <c r="N118" s="22"/>
      <c r="O118" s="13"/>
      <c r="P118" s="23"/>
      <c r="Q118" s="24"/>
      <c r="S118" s="25"/>
      <c r="V118" s="25"/>
    </row>
    <row r="119" spans="2:22" x14ac:dyDescent="0.2">
      <c r="B119" s="36"/>
      <c r="C119" s="37"/>
      <c r="D119" s="22"/>
      <c r="E119" s="38"/>
      <c r="F119" s="39"/>
      <c r="H119" s="40"/>
      <c r="I119" s="41"/>
      <c r="J119" s="30"/>
      <c r="K119" s="42"/>
      <c r="L119" s="43"/>
      <c r="N119" s="22"/>
      <c r="O119" s="13"/>
      <c r="P119" s="23"/>
      <c r="Q119" s="24"/>
      <c r="S119" s="25"/>
      <c r="V119" s="25"/>
    </row>
    <row r="120" spans="2:22" x14ac:dyDescent="0.2">
      <c r="B120" s="36"/>
      <c r="C120" s="37"/>
      <c r="D120" s="22"/>
      <c r="E120" s="38"/>
      <c r="F120" s="39"/>
      <c r="H120" s="40"/>
      <c r="I120" s="41"/>
      <c r="J120" s="30"/>
      <c r="K120" s="42"/>
      <c r="L120" s="43"/>
      <c r="N120" s="22"/>
      <c r="O120" s="13"/>
      <c r="P120" s="23"/>
      <c r="Q120" s="24"/>
      <c r="S120" s="25"/>
      <c r="V120" s="25"/>
    </row>
    <row r="121" spans="2:22" x14ac:dyDescent="0.2">
      <c r="B121" s="36"/>
      <c r="C121" s="37"/>
      <c r="D121" s="22"/>
      <c r="E121" s="38"/>
      <c r="F121" s="39"/>
      <c r="H121" s="40"/>
      <c r="I121" s="41"/>
      <c r="J121" s="30"/>
      <c r="K121" s="42"/>
      <c r="L121" s="43"/>
      <c r="N121" s="22"/>
      <c r="O121" s="13"/>
      <c r="P121" s="23"/>
      <c r="Q121" s="24"/>
      <c r="S121" s="25"/>
      <c r="V121" s="25"/>
    </row>
    <row r="122" spans="2:22" x14ac:dyDescent="0.2">
      <c r="B122" s="36"/>
      <c r="C122" s="37"/>
      <c r="D122" s="22"/>
      <c r="E122" s="38"/>
      <c r="F122" s="39"/>
      <c r="H122" s="40"/>
      <c r="I122" s="41"/>
      <c r="J122" s="30"/>
      <c r="K122" s="42"/>
      <c r="L122" s="43"/>
      <c r="N122" s="22"/>
      <c r="O122" s="13"/>
      <c r="P122" s="23"/>
      <c r="Q122" s="24"/>
      <c r="S122" s="25"/>
      <c r="V122" s="25"/>
    </row>
    <row r="123" spans="2:22" x14ac:dyDescent="0.2">
      <c r="B123" s="36"/>
      <c r="C123" s="37"/>
      <c r="D123" s="22"/>
      <c r="E123" s="38"/>
      <c r="F123" s="39"/>
      <c r="H123" s="40"/>
      <c r="I123" s="41"/>
      <c r="J123" s="30"/>
      <c r="K123" s="42"/>
      <c r="L123" s="43"/>
      <c r="N123" s="22"/>
      <c r="O123" s="13"/>
      <c r="P123" s="23"/>
      <c r="Q123" s="24"/>
      <c r="S123" s="25"/>
      <c r="V123" s="25"/>
    </row>
    <row r="124" spans="2:22" x14ac:dyDescent="0.2">
      <c r="B124" s="36"/>
      <c r="C124" s="37"/>
      <c r="D124" s="22"/>
      <c r="E124" s="38"/>
      <c r="F124" s="39"/>
      <c r="H124" s="40"/>
      <c r="I124" s="41"/>
      <c r="J124" s="30"/>
      <c r="K124" s="42"/>
      <c r="L124" s="43"/>
      <c r="N124" s="22"/>
      <c r="O124" s="13"/>
      <c r="P124" s="23"/>
      <c r="Q124" s="24"/>
      <c r="S124" s="25"/>
      <c r="V124" s="25"/>
    </row>
    <row r="125" spans="2:22" x14ac:dyDescent="0.2">
      <c r="B125" s="36"/>
      <c r="C125" s="37"/>
      <c r="D125" s="22"/>
      <c r="E125" s="38"/>
      <c r="F125" s="39"/>
      <c r="H125" s="40"/>
      <c r="I125" s="41"/>
      <c r="J125" s="30"/>
      <c r="K125" s="42"/>
      <c r="L125" s="43"/>
      <c r="N125" s="22"/>
      <c r="O125" s="13"/>
      <c r="P125" s="23"/>
      <c r="Q125" s="24"/>
      <c r="S125" s="25"/>
      <c r="V125" s="25"/>
    </row>
    <row r="126" spans="2:22" x14ac:dyDescent="0.2">
      <c r="B126" s="36"/>
      <c r="C126" s="37"/>
      <c r="D126" s="22"/>
      <c r="E126" s="38"/>
      <c r="F126" s="39"/>
      <c r="H126" s="40"/>
      <c r="I126" s="41"/>
      <c r="J126" s="30"/>
      <c r="K126" s="42"/>
      <c r="L126" s="43"/>
      <c r="N126" s="22"/>
      <c r="O126" s="13"/>
      <c r="P126" s="23"/>
      <c r="Q126" s="24"/>
      <c r="S126" s="25"/>
      <c r="V126" s="25"/>
    </row>
    <row r="127" spans="2:22" x14ac:dyDescent="0.2">
      <c r="B127" s="36"/>
      <c r="C127" s="37"/>
      <c r="D127" s="22"/>
      <c r="E127" s="38"/>
      <c r="F127" s="39"/>
      <c r="H127" s="40"/>
      <c r="I127" s="41"/>
      <c r="J127" s="30"/>
      <c r="K127" s="42"/>
      <c r="L127" s="43"/>
      <c r="N127" s="22"/>
      <c r="O127" s="13"/>
      <c r="P127" s="23"/>
      <c r="Q127" s="24"/>
      <c r="S127" s="25"/>
      <c r="V127" s="25"/>
    </row>
    <row r="128" spans="2:22" x14ac:dyDescent="0.2">
      <c r="B128" s="36"/>
      <c r="C128" s="37"/>
      <c r="D128" s="22"/>
      <c r="E128" s="38"/>
      <c r="F128" s="39"/>
      <c r="H128" s="40"/>
      <c r="I128" s="41"/>
      <c r="J128" s="30"/>
      <c r="K128" s="42"/>
      <c r="L128" s="43"/>
      <c r="N128" s="22"/>
      <c r="O128" s="13"/>
      <c r="P128" s="23"/>
      <c r="Q128" s="24"/>
      <c r="S128" s="25"/>
      <c r="V128" s="25"/>
    </row>
    <row r="129" spans="2:22" x14ac:dyDescent="0.2">
      <c r="B129" s="36"/>
      <c r="C129" s="37"/>
      <c r="D129" s="22"/>
      <c r="E129" s="38"/>
      <c r="F129" s="39"/>
      <c r="H129" s="40"/>
      <c r="I129" s="41"/>
      <c r="J129" s="30"/>
      <c r="K129" s="42"/>
      <c r="L129" s="43"/>
      <c r="N129" s="22"/>
      <c r="O129" s="13"/>
      <c r="P129" s="23"/>
      <c r="Q129" s="24"/>
      <c r="S129" s="25"/>
      <c r="V129" s="25"/>
    </row>
    <row r="130" spans="2:22" x14ac:dyDescent="0.2">
      <c r="B130" s="36"/>
      <c r="C130" s="37"/>
      <c r="D130" s="22"/>
      <c r="E130" s="38"/>
      <c r="F130" s="39"/>
      <c r="H130" s="40"/>
      <c r="I130" s="41"/>
      <c r="J130" s="30"/>
      <c r="K130" s="42"/>
      <c r="L130" s="43"/>
      <c r="N130" s="22"/>
      <c r="O130" s="13"/>
      <c r="P130" s="23"/>
      <c r="Q130" s="24"/>
      <c r="S130" s="25"/>
      <c r="V130" s="25"/>
    </row>
    <row r="131" spans="2:22" x14ac:dyDescent="0.2">
      <c r="B131" s="36"/>
      <c r="C131" s="37"/>
      <c r="D131" s="22"/>
      <c r="E131" s="38"/>
      <c r="F131" s="39"/>
      <c r="H131" s="40"/>
      <c r="I131" s="41"/>
      <c r="J131" s="30"/>
      <c r="K131" s="42"/>
      <c r="L131" s="43"/>
      <c r="N131" s="22"/>
      <c r="O131" s="13"/>
      <c r="P131" s="23"/>
      <c r="Q131" s="24"/>
      <c r="S131" s="25"/>
      <c r="V131" s="25"/>
    </row>
    <row r="132" spans="2:22" x14ac:dyDescent="0.2">
      <c r="B132" s="36"/>
      <c r="C132" s="37"/>
      <c r="D132" s="22"/>
      <c r="E132" s="38"/>
      <c r="F132" s="39"/>
      <c r="H132" s="40"/>
      <c r="I132" s="41"/>
      <c r="J132" s="30"/>
      <c r="K132" s="42"/>
      <c r="L132" s="43"/>
      <c r="N132" s="22"/>
      <c r="O132" s="13"/>
      <c r="P132" s="23"/>
      <c r="Q132" s="24"/>
      <c r="S132" s="25"/>
      <c r="V132" s="25"/>
    </row>
    <row r="133" spans="2:22" x14ac:dyDescent="0.2">
      <c r="B133" s="36"/>
      <c r="C133" s="37"/>
      <c r="D133" s="22"/>
      <c r="E133" s="38"/>
      <c r="F133" s="39"/>
      <c r="H133" s="40"/>
      <c r="I133" s="41"/>
      <c r="J133" s="30"/>
      <c r="K133" s="42"/>
      <c r="L133" s="43"/>
      <c r="N133" s="22"/>
      <c r="O133" s="13"/>
      <c r="P133" s="23"/>
      <c r="Q133" s="24"/>
      <c r="S133" s="25"/>
      <c r="V133" s="25"/>
    </row>
    <row r="134" spans="2:22" x14ac:dyDescent="0.2">
      <c r="B134" s="36"/>
      <c r="C134" s="37"/>
      <c r="D134" s="22"/>
      <c r="E134" s="38"/>
      <c r="F134" s="39"/>
      <c r="H134" s="40"/>
      <c r="I134" s="41"/>
      <c r="J134" s="30"/>
      <c r="K134" s="42"/>
      <c r="L134" s="43"/>
      <c r="N134" s="22"/>
      <c r="O134" s="13"/>
      <c r="P134" s="23"/>
      <c r="Q134" s="24"/>
      <c r="S134" s="25"/>
      <c r="V134" s="25"/>
    </row>
    <row r="135" spans="2:22" x14ac:dyDescent="0.2">
      <c r="B135" s="36"/>
      <c r="C135" s="37"/>
      <c r="D135" s="22"/>
      <c r="E135" s="38"/>
      <c r="F135" s="39"/>
      <c r="H135" s="40"/>
      <c r="I135" s="41"/>
      <c r="J135" s="30"/>
      <c r="K135" s="42"/>
      <c r="L135" s="43"/>
      <c r="N135" s="22"/>
      <c r="O135" s="13"/>
      <c r="P135" s="23"/>
      <c r="Q135" s="24"/>
      <c r="S135" s="25"/>
      <c r="V135" s="25"/>
    </row>
    <row r="136" spans="2:22" x14ac:dyDescent="0.2">
      <c r="B136" s="36"/>
      <c r="C136" s="37"/>
      <c r="D136" s="22"/>
      <c r="E136" s="38"/>
      <c r="F136" s="39"/>
      <c r="H136" s="40"/>
      <c r="I136" s="41"/>
      <c r="J136" s="30"/>
      <c r="K136" s="42"/>
      <c r="L136" s="43"/>
      <c r="N136" s="22"/>
      <c r="O136" s="13"/>
      <c r="P136" s="23"/>
      <c r="Q136" s="24"/>
      <c r="S136" s="25"/>
      <c r="V136" s="25"/>
    </row>
    <row r="137" spans="2:22" x14ac:dyDescent="0.2">
      <c r="B137" s="36"/>
      <c r="C137" s="37"/>
      <c r="D137" s="22"/>
      <c r="E137" s="38"/>
      <c r="F137" s="39"/>
      <c r="H137" s="40"/>
      <c r="I137" s="41"/>
      <c r="J137" s="30"/>
      <c r="K137" s="42"/>
      <c r="L137" s="43"/>
      <c r="N137" s="22"/>
      <c r="O137" s="13"/>
      <c r="P137" s="23"/>
      <c r="Q137" s="24"/>
      <c r="S137" s="25"/>
      <c r="V137" s="25"/>
    </row>
    <row r="138" spans="2:22" x14ac:dyDescent="0.2">
      <c r="B138" s="36"/>
      <c r="C138" s="37"/>
      <c r="D138" s="22"/>
      <c r="E138" s="38"/>
      <c r="F138" s="39"/>
      <c r="H138" s="40"/>
      <c r="I138" s="41"/>
      <c r="J138" s="30"/>
      <c r="K138" s="42"/>
      <c r="L138" s="43"/>
      <c r="N138" s="22"/>
      <c r="O138" s="13"/>
      <c r="P138" s="23"/>
      <c r="Q138" s="24"/>
      <c r="S138" s="25"/>
      <c r="V138" s="25"/>
    </row>
    <row r="139" spans="2:22" x14ac:dyDescent="0.2">
      <c r="B139" s="36"/>
      <c r="C139" s="37"/>
      <c r="D139" s="22"/>
      <c r="E139" s="38"/>
      <c r="F139" s="39"/>
      <c r="H139" s="40"/>
      <c r="I139" s="41"/>
      <c r="J139" s="30"/>
      <c r="K139" s="42"/>
      <c r="L139" s="43"/>
      <c r="N139" s="22"/>
      <c r="O139" s="13"/>
      <c r="P139" s="23"/>
      <c r="Q139" s="24"/>
      <c r="S139" s="25"/>
      <c r="V139" s="25"/>
    </row>
    <row r="140" spans="2:22" x14ac:dyDescent="0.2">
      <c r="B140" s="36"/>
      <c r="C140" s="37"/>
      <c r="D140" s="22"/>
      <c r="E140" s="38"/>
      <c r="F140" s="39"/>
      <c r="H140" s="40"/>
      <c r="I140" s="41"/>
      <c r="J140" s="30"/>
      <c r="K140" s="42"/>
      <c r="L140" s="43"/>
      <c r="N140" s="22"/>
      <c r="O140" s="13"/>
      <c r="P140" s="23"/>
      <c r="Q140" s="24"/>
      <c r="S140" s="25"/>
      <c r="V140" s="25"/>
    </row>
    <row r="141" spans="2:22" x14ac:dyDescent="0.2">
      <c r="B141" s="36"/>
      <c r="C141" s="37"/>
      <c r="D141" s="22"/>
      <c r="E141" s="38"/>
      <c r="F141" s="39"/>
      <c r="H141" s="40"/>
      <c r="I141" s="41"/>
      <c r="J141" s="30"/>
      <c r="K141" s="42"/>
      <c r="L141" s="43"/>
      <c r="N141" s="22"/>
      <c r="O141" s="13"/>
      <c r="P141" s="23"/>
      <c r="Q141" s="24"/>
      <c r="S141" s="25"/>
      <c r="V141" s="25"/>
    </row>
    <row r="142" spans="2:22" x14ac:dyDescent="0.2">
      <c r="B142" s="36"/>
      <c r="C142" s="37"/>
      <c r="D142" s="22"/>
      <c r="E142" s="38"/>
      <c r="F142" s="39"/>
      <c r="H142" s="40"/>
      <c r="I142" s="41"/>
      <c r="J142" s="30"/>
      <c r="K142" s="42"/>
      <c r="L142" s="43"/>
      <c r="N142" s="22"/>
      <c r="O142" s="13"/>
      <c r="P142" s="23"/>
      <c r="Q142" s="24"/>
      <c r="S142" s="25"/>
      <c r="V142" s="25"/>
    </row>
    <row r="143" spans="2:22" x14ac:dyDescent="0.2">
      <c r="B143" s="36"/>
      <c r="C143" s="37"/>
      <c r="D143" s="22"/>
      <c r="E143" s="38"/>
      <c r="F143" s="39"/>
      <c r="H143" s="40"/>
      <c r="I143" s="41"/>
      <c r="J143" s="30"/>
      <c r="K143" s="42"/>
      <c r="L143" s="43"/>
      <c r="N143" s="22"/>
      <c r="O143" s="13"/>
      <c r="P143" s="23"/>
      <c r="Q143" s="24"/>
      <c r="S143" s="25"/>
      <c r="V143" s="25"/>
    </row>
    <row r="144" spans="2:22" x14ac:dyDescent="0.2">
      <c r="B144" s="36"/>
      <c r="C144" s="37"/>
      <c r="D144" s="22"/>
      <c r="E144" s="38"/>
      <c r="F144" s="39"/>
      <c r="H144" s="40"/>
      <c r="I144" s="41"/>
      <c r="J144" s="30"/>
      <c r="K144" s="42"/>
      <c r="L144" s="43"/>
      <c r="N144" s="22"/>
      <c r="O144" s="13"/>
      <c r="P144" s="23"/>
      <c r="Q144" s="24"/>
      <c r="S144" s="25"/>
      <c r="V144" s="25"/>
    </row>
    <row r="145" spans="2:22" x14ac:dyDescent="0.2">
      <c r="B145" s="36"/>
      <c r="C145" s="37"/>
      <c r="D145" s="22"/>
      <c r="E145" s="38"/>
      <c r="F145" s="39"/>
      <c r="H145" s="40"/>
      <c r="I145" s="41"/>
      <c r="J145" s="30"/>
      <c r="K145" s="42"/>
      <c r="L145" s="43"/>
      <c r="N145" s="22"/>
      <c r="O145" s="13"/>
      <c r="P145" s="23"/>
      <c r="Q145" s="24"/>
      <c r="S145" s="25"/>
      <c r="V145" s="25"/>
    </row>
    <row r="146" spans="2:22" x14ac:dyDescent="0.2">
      <c r="B146" s="36"/>
      <c r="C146" s="37"/>
      <c r="D146" s="22"/>
      <c r="E146" s="38"/>
      <c r="F146" s="39"/>
      <c r="H146" s="40"/>
      <c r="I146" s="41"/>
      <c r="J146" s="30"/>
      <c r="K146" s="42"/>
      <c r="L146" s="43"/>
      <c r="N146" s="22"/>
      <c r="O146" s="13"/>
      <c r="P146" s="23"/>
      <c r="Q146" s="24"/>
      <c r="S146" s="25"/>
      <c r="V146" s="25"/>
    </row>
    <row r="147" spans="2:22" x14ac:dyDescent="0.2">
      <c r="B147" s="36"/>
      <c r="C147" s="37"/>
      <c r="D147" s="22"/>
      <c r="E147" s="38"/>
      <c r="F147" s="39"/>
      <c r="H147" s="40"/>
      <c r="I147" s="41"/>
      <c r="J147" s="30"/>
      <c r="K147" s="42"/>
      <c r="L147" s="43"/>
      <c r="N147" s="22"/>
      <c r="O147" s="13"/>
      <c r="P147" s="23"/>
      <c r="Q147" s="24"/>
      <c r="S147" s="25"/>
      <c r="V147" s="25"/>
    </row>
    <row r="148" spans="2:22" x14ac:dyDescent="0.2">
      <c r="B148" s="36"/>
      <c r="C148" s="37"/>
      <c r="D148" s="22"/>
      <c r="E148" s="38"/>
      <c r="F148" s="39"/>
      <c r="H148" s="40"/>
      <c r="I148" s="41"/>
      <c r="J148" s="30"/>
      <c r="K148" s="42"/>
      <c r="L148" s="43"/>
      <c r="N148" s="22"/>
      <c r="O148" s="13"/>
      <c r="P148" s="23"/>
      <c r="Q148" s="24"/>
      <c r="S148" s="25"/>
      <c r="V148" s="25"/>
    </row>
    <row r="149" spans="2:22" x14ac:dyDescent="0.2">
      <c r="B149" s="36"/>
      <c r="C149" s="37"/>
      <c r="D149" s="22"/>
      <c r="E149" s="38"/>
      <c r="F149" s="39"/>
      <c r="H149" s="40"/>
      <c r="I149" s="41"/>
      <c r="J149" s="30"/>
      <c r="K149" s="42"/>
      <c r="L149" s="43"/>
      <c r="N149" s="22"/>
      <c r="O149" s="13"/>
      <c r="P149" s="23"/>
      <c r="Q149" s="24"/>
      <c r="S149" s="25"/>
      <c r="V149" s="25"/>
    </row>
    <row r="150" spans="2:22" x14ac:dyDescent="0.2">
      <c r="B150" s="36"/>
      <c r="C150" s="37"/>
      <c r="D150" s="22"/>
      <c r="E150" s="38"/>
      <c r="F150" s="39"/>
      <c r="H150" s="40"/>
      <c r="I150" s="41"/>
      <c r="J150" s="30"/>
      <c r="K150" s="42"/>
      <c r="L150" s="43"/>
      <c r="N150" s="22"/>
      <c r="O150" s="13"/>
      <c r="P150" s="23"/>
      <c r="Q150" s="24"/>
      <c r="S150" s="25"/>
      <c r="V150" s="25"/>
    </row>
    <row r="151" spans="2:22" x14ac:dyDescent="0.2">
      <c r="B151" s="36"/>
      <c r="C151" s="37"/>
      <c r="D151" s="22"/>
      <c r="E151" s="38"/>
      <c r="F151" s="39"/>
      <c r="H151" s="40"/>
      <c r="I151" s="41"/>
      <c r="J151" s="30"/>
      <c r="K151" s="42"/>
      <c r="L151" s="43"/>
      <c r="N151" s="22"/>
      <c r="O151" s="13"/>
      <c r="P151" s="23"/>
      <c r="Q151" s="24"/>
      <c r="S151" s="25"/>
      <c r="V151" s="25"/>
    </row>
    <row r="152" spans="2:22" x14ac:dyDescent="0.2">
      <c r="B152" s="36"/>
      <c r="C152" s="37"/>
      <c r="D152" s="22"/>
      <c r="E152" s="38"/>
      <c r="F152" s="39"/>
      <c r="H152" s="40"/>
      <c r="I152" s="41"/>
      <c r="J152" s="30"/>
      <c r="K152" s="42"/>
      <c r="L152" s="43"/>
      <c r="N152" s="22"/>
      <c r="O152" s="13"/>
      <c r="P152" s="23"/>
      <c r="Q152" s="24"/>
      <c r="S152" s="25"/>
      <c r="V152" s="25"/>
    </row>
    <row r="153" spans="2:22" x14ac:dyDescent="0.2">
      <c r="B153" s="36"/>
      <c r="C153" s="37"/>
      <c r="D153" s="22"/>
      <c r="E153" s="38"/>
      <c r="F153" s="39"/>
      <c r="H153" s="40"/>
      <c r="I153" s="41"/>
      <c r="J153" s="30"/>
      <c r="K153" s="42"/>
      <c r="L153" s="43"/>
      <c r="N153" s="22"/>
      <c r="O153" s="13"/>
      <c r="P153" s="23"/>
      <c r="Q153" s="24"/>
      <c r="S153" s="25"/>
      <c r="V153" s="25"/>
    </row>
    <row r="154" spans="2:22" x14ac:dyDescent="0.2">
      <c r="B154" s="36"/>
      <c r="C154" s="37"/>
      <c r="D154" s="22"/>
      <c r="E154" s="38"/>
      <c r="F154" s="39"/>
      <c r="H154" s="40"/>
      <c r="I154" s="41"/>
      <c r="J154" s="30"/>
      <c r="K154" s="42"/>
      <c r="L154" s="43"/>
      <c r="N154" s="22"/>
      <c r="O154" s="13"/>
      <c r="P154" s="23"/>
      <c r="Q154" s="24"/>
      <c r="S154" s="25"/>
      <c r="V154" s="25"/>
    </row>
    <row r="155" spans="2:22" x14ac:dyDescent="0.2">
      <c r="B155" s="36"/>
      <c r="C155" s="37"/>
      <c r="D155" s="22"/>
      <c r="E155" s="38"/>
      <c r="F155" s="39"/>
      <c r="H155" s="40"/>
      <c r="I155" s="41"/>
      <c r="J155" s="30"/>
      <c r="K155" s="42"/>
      <c r="L155" s="43"/>
      <c r="N155" s="22"/>
      <c r="O155" s="13"/>
      <c r="P155" s="23"/>
      <c r="Q155" s="24"/>
      <c r="S155" s="25"/>
      <c r="V155" s="25"/>
    </row>
    <row r="156" spans="2:22" x14ac:dyDescent="0.2">
      <c r="B156" s="36"/>
      <c r="C156" s="37"/>
      <c r="D156" s="22"/>
      <c r="E156" s="38"/>
      <c r="F156" s="39"/>
      <c r="H156" s="40"/>
      <c r="I156" s="41"/>
      <c r="J156" s="30"/>
      <c r="K156" s="42"/>
      <c r="L156" s="43"/>
      <c r="N156" s="22"/>
      <c r="O156" s="13"/>
      <c r="P156" s="23"/>
      <c r="Q156" s="24"/>
      <c r="S156" s="25"/>
      <c r="V156" s="25"/>
    </row>
    <row r="157" spans="2:22" x14ac:dyDescent="0.2">
      <c r="B157" s="36"/>
      <c r="C157" s="37"/>
      <c r="D157" s="22"/>
      <c r="E157" s="38"/>
      <c r="F157" s="39"/>
      <c r="H157" s="40"/>
      <c r="I157" s="41"/>
      <c r="J157" s="30"/>
      <c r="K157" s="42"/>
      <c r="L157" s="43"/>
      <c r="N157" s="22"/>
      <c r="O157" s="13"/>
      <c r="P157" s="23"/>
      <c r="Q157" s="24"/>
      <c r="S157" s="25"/>
      <c r="V157" s="25"/>
    </row>
    <row r="158" spans="2:22" x14ac:dyDescent="0.2">
      <c r="B158" s="36"/>
      <c r="C158" s="37"/>
      <c r="D158" s="22"/>
      <c r="E158" s="38"/>
      <c r="F158" s="39"/>
      <c r="H158" s="40"/>
      <c r="I158" s="41"/>
      <c r="J158" s="30"/>
      <c r="K158" s="42"/>
      <c r="L158" s="43"/>
      <c r="N158" s="22"/>
      <c r="O158" s="13"/>
      <c r="P158" s="23"/>
      <c r="Q158" s="24"/>
      <c r="S158" s="25"/>
      <c r="V158" s="25"/>
    </row>
    <row r="159" spans="2:22" x14ac:dyDescent="0.2">
      <c r="B159" s="36"/>
      <c r="C159" s="37"/>
      <c r="D159" s="22"/>
      <c r="E159" s="38"/>
      <c r="F159" s="39"/>
      <c r="H159" s="40"/>
      <c r="I159" s="41"/>
      <c r="J159" s="30"/>
      <c r="K159" s="42"/>
      <c r="L159" s="43"/>
      <c r="N159" s="22"/>
      <c r="O159" s="13"/>
      <c r="P159" s="23"/>
      <c r="Q159" s="24"/>
      <c r="S159" s="25"/>
      <c r="V159" s="25"/>
    </row>
    <row r="160" spans="2:22" x14ac:dyDescent="0.2">
      <c r="B160" s="36"/>
      <c r="C160" s="37"/>
      <c r="D160" s="22"/>
      <c r="E160" s="38"/>
      <c r="F160" s="39"/>
      <c r="H160" s="40"/>
      <c r="I160" s="41"/>
      <c r="J160" s="30"/>
      <c r="K160" s="42"/>
      <c r="L160" s="43"/>
      <c r="N160" s="22"/>
      <c r="O160" s="13"/>
      <c r="P160" s="23"/>
      <c r="Q160" s="24"/>
      <c r="S160" s="25"/>
      <c r="V160" s="25"/>
    </row>
    <row r="161" spans="2:22" x14ac:dyDescent="0.2">
      <c r="B161" s="36"/>
      <c r="C161" s="37"/>
      <c r="D161" s="22"/>
      <c r="E161" s="38"/>
      <c r="F161" s="39"/>
      <c r="H161" s="40"/>
      <c r="I161" s="41"/>
      <c r="J161" s="30"/>
      <c r="K161" s="42"/>
      <c r="L161" s="43"/>
      <c r="N161" s="22"/>
      <c r="O161" s="13"/>
      <c r="P161" s="23"/>
      <c r="Q161" s="24"/>
      <c r="S161" s="25"/>
      <c r="V161" s="25"/>
    </row>
    <row r="162" spans="2:22" x14ac:dyDescent="0.2">
      <c r="B162" s="36"/>
      <c r="C162" s="37"/>
      <c r="D162" s="22"/>
      <c r="E162" s="38"/>
      <c r="F162" s="39"/>
      <c r="H162" s="40"/>
      <c r="I162" s="41"/>
      <c r="J162" s="30"/>
      <c r="K162" s="42"/>
      <c r="L162" s="43"/>
      <c r="N162" s="22"/>
      <c r="O162" s="13"/>
      <c r="P162" s="23"/>
      <c r="Q162" s="24"/>
      <c r="S162" s="25"/>
      <c r="V162" s="25"/>
    </row>
    <row r="163" spans="2:22" x14ac:dyDescent="0.2">
      <c r="B163" s="36"/>
      <c r="C163" s="37"/>
      <c r="D163" s="22"/>
      <c r="E163" s="38"/>
      <c r="F163" s="39"/>
      <c r="H163" s="40"/>
      <c r="I163" s="41"/>
      <c r="J163" s="30"/>
      <c r="K163" s="42"/>
      <c r="L163" s="43"/>
      <c r="N163" s="22"/>
      <c r="O163" s="13"/>
      <c r="P163" s="23"/>
      <c r="Q163" s="24"/>
      <c r="S163" s="25"/>
      <c r="V163" s="25"/>
    </row>
    <row r="164" spans="2:22" x14ac:dyDescent="0.2">
      <c r="B164" s="36"/>
      <c r="C164" s="37"/>
      <c r="D164" s="22"/>
      <c r="E164" s="38"/>
      <c r="F164" s="39"/>
      <c r="H164" s="40"/>
      <c r="I164" s="41"/>
      <c r="J164" s="30"/>
      <c r="K164" s="42"/>
      <c r="L164" s="43"/>
      <c r="N164" s="22"/>
      <c r="O164" s="13"/>
      <c r="P164" s="23"/>
      <c r="Q164" s="24"/>
      <c r="S164" s="25"/>
      <c r="V164" s="25"/>
    </row>
    <row r="165" spans="2:22" x14ac:dyDescent="0.2">
      <c r="B165" s="36"/>
      <c r="C165" s="37"/>
      <c r="D165" s="22"/>
      <c r="E165" s="38"/>
      <c r="F165" s="39"/>
      <c r="H165" s="40"/>
      <c r="I165" s="41"/>
      <c r="J165" s="30"/>
      <c r="K165" s="42"/>
      <c r="L165" s="43"/>
      <c r="N165" s="22"/>
      <c r="O165" s="13"/>
      <c r="P165" s="23"/>
      <c r="Q165" s="24"/>
      <c r="S165" s="25"/>
      <c r="V165" s="25"/>
    </row>
    <row r="166" spans="2:22" x14ac:dyDescent="0.2">
      <c r="B166" s="36"/>
      <c r="C166" s="37"/>
      <c r="D166" s="22"/>
      <c r="E166" s="38"/>
      <c r="F166" s="39"/>
      <c r="H166" s="40"/>
      <c r="I166" s="41"/>
      <c r="J166" s="30"/>
      <c r="K166" s="42"/>
      <c r="L166" s="43"/>
      <c r="N166" s="22"/>
      <c r="O166" s="13"/>
      <c r="P166" s="23"/>
      <c r="Q166" s="24"/>
      <c r="S166" s="25"/>
      <c r="V166" s="25"/>
    </row>
    <row r="167" spans="2:22" x14ac:dyDescent="0.2">
      <c r="B167" s="36"/>
      <c r="C167" s="37"/>
      <c r="D167" s="22"/>
      <c r="E167" s="38"/>
      <c r="F167" s="39"/>
      <c r="H167" s="40"/>
      <c r="I167" s="41"/>
      <c r="J167" s="30"/>
      <c r="K167" s="42"/>
      <c r="L167" s="43"/>
      <c r="N167" s="22"/>
      <c r="O167" s="13"/>
      <c r="P167" s="23"/>
      <c r="Q167" s="24"/>
      <c r="S167" s="25"/>
      <c r="V167" s="25"/>
    </row>
    <row r="168" spans="2:22" x14ac:dyDescent="0.2">
      <c r="B168" s="36"/>
      <c r="C168" s="37"/>
      <c r="D168" s="22"/>
      <c r="E168" s="38"/>
      <c r="F168" s="39"/>
      <c r="H168" s="40"/>
      <c r="I168" s="41"/>
      <c r="J168" s="30"/>
      <c r="K168" s="42"/>
      <c r="L168" s="43"/>
      <c r="N168" s="22"/>
      <c r="O168" s="13"/>
      <c r="P168" s="23"/>
      <c r="Q168" s="24"/>
      <c r="S168" s="25"/>
      <c r="V168" s="25"/>
    </row>
    <row r="169" spans="2:22" x14ac:dyDescent="0.2">
      <c r="B169" s="36"/>
      <c r="C169" s="37"/>
      <c r="D169" s="22"/>
      <c r="E169" s="38"/>
      <c r="F169" s="39"/>
      <c r="H169" s="40"/>
      <c r="I169" s="41"/>
      <c r="J169" s="30"/>
      <c r="K169" s="42"/>
      <c r="L169" s="43"/>
      <c r="N169" s="22"/>
      <c r="O169" s="13"/>
      <c r="P169" s="23"/>
      <c r="Q169" s="24"/>
      <c r="S169" s="25"/>
      <c r="V169" s="25"/>
    </row>
    <row r="170" spans="2:22" x14ac:dyDescent="0.2">
      <c r="B170" s="36"/>
      <c r="C170" s="37"/>
      <c r="D170" s="22"/>
      <c r="E170" s="38"/>
      <c r="F170" s="39"/>
      <c r="H170" s="40"/>
      <c r="I170" s="41"/>
      <c r="J170" s="30"/>
      <c r="K170" s="42"/>
      <c r="L170" s="43"/>
      <c r="N170" s="22"/>
      <c r="O170" s="13"/>
      <c r="P170" s="23"/>
      <c r="Q170" s="24"/>
      <c r="S170" s="25"/>
      <c r="V170" s="25"/>
    </row>
    <row r="171" spans="2:22" x14ac:dyDescent="0.2">
      <c r="B171" s="36"/>
      <c r="C171" s="37"/>
      <c r="D171" s="22"/>
      <c r="E171" s="38"/>
      <c r="F171" s="39"/>
      <c r="H171" s="40"/>
      <c r="I171" s="41"/>
      <c r="J171" s="30"/>
      <c r="K171" s="42"/>
      <c r="L171" s="43"/>
      <c r="N171" s="22"/>
      <c r="O171" s="13"/>
      <c r="P171" s="23"/>
      <c r="Q171" s="24"/>
      <c r="S171" s="25"/>
      <c r="V171" s="25"/>
    </row>
    <row r="172" spans="2:22" x14ac:dyDescent="0.2">
      <c r="B172" s="36"/>
      <c r="C172" s="37"/>
      <c r="D172" s="22"/>
      <c r="E172" s="38"/>
      <c r="F172" s="39"/>
      <c r="H172" s="40"/>
      <c r="I172" s="41"/>
      <c r="J172" s="30"/>
      <c r="K172" s="42"/>
      <c r="L172" s="43"/>
      <c r="N172" s="22"/>
      <c r="O172" s="13"/>
      <c r="P172" s="23"/>
      <c r="Q172" s="24"/>
      <c r="S172" s="25"/>
      <c r="V172" s="25"/>
    </row>
    <row r="173" spans="2:22" x14ac:dyDescent="0.2">
      <c r="B173" s="36"/>
      <c r="C173" s="37"/>
      <c r="D173" s="22"/>
      <c r="E173" s="38"/>
      <c r="F173" s="39"/>
      <c r="H173" s="40"/>
      <c r="I173" s="41"/>
      <c r="J173" s="30"/>
      <c r="K173" s="42"/>
      <c r="L173" s="43"/>
      <c r="N173" s="22"/>
      <c r="O173" s="13"/>
      <c r="P173" s="23"/>
      <c r="Q173" s="24"/>
      <c r="S173" s="25"/>
      <c r="V173" s="25"/>
    </row>
    <row r="174" spans="2:22" x14ac:dyDescent="0.2">
      <c r="B174" s="36"/>
      <c r="C174" s="37"/>
      <c r="D174" s="22"/>
      <c r="E174" s="38"/>
      <c r="F174" s="39"/>
      <c r="H174" s="40"/>
      <c r="I174" s="41"/>
      <c r="J174" s="30"/>
      <c r="K174" s="42"/>
      <c r="L174" s="43"/>
      <c r="N174" s="22"/>
      <c r="O174" s="13"/>
      <c r="P174" s="23"/>
      <c r="Q174" s="24"/>
      <c r="S174" s="25"/>
      <c r="V174" s="25"/>
    </row>
    <row r="175" spans="2:22" x14ac:dyDescent="0.2">
      <c r="B175" s="36"/>
      <c r="C175" s="37"/>
      <c r="D175" s="22"/>
      <c r="E175" s="38"/>
      <c r="F175" s="39"/>
      <c r="H175" s="40"/>
      <c r="I175" s="41"/>
      <c r="J175" s="30"/>
      <c r="K175" s="42"/>
      <c r="L175" s="43"/>
      <c r="N175" s="22"/>
      <c r="O175" s="13"/>
      <c r="P175" s="23"/>
      <c r="Q175" s="24"/>
      <c r="S175" s="25"/>
      <c r="V175" s="25"/>
    </row>
    <row r="176" spans="2:22" x14ac:dyDescent="0.2">
      <c r="B176" s="36"/>
      <c r="C176" s="37"/>
      <c r="D176" s="22"/>
      <c r="E176" s="38"/>
      <c r="F176" s="39"/>
      <c r="H176" s="40"/>
      <c r="I176" s="41"/>
      <c r="J176" s="30"/>
      <c r="K176" s="42"/>
      <c r="L176" s="43"/>
      <c r="N176" s="22"/>
      <c r="O176" s="13"/>
      <c r="P176" s="23"/>
      <c r="Q176" s="24"/>
      <c r="S176" s="25"/>
      <c r="V176" s="25"/>
    </row>
    <row r="177" spans="2:22" x14ac:dyDescent="0.2">
      <c r="B177" s="36"/>
      <c r="C177" s="37"/>
      <c r="D177" s="22"/>
      <c r="E177" s="38"/>
      <c r="F177" s="39"/>
      <c r="H177" s="40"/>
      <c r="I177" s="41"/>
      <c r="J177" s="30"/>
      <c r="K177" s="42"/>
      <c r="L177" s="43"/>
      <c r="N177" s="22"/>
      <c r="O177" s="13"/>
      <c r="P177" s="23"/>
      <c r="Q177" s="24"/>
      <c r="S177" s="25"/>
      <c r="V177" s="25"/>
    </row>
    <row r="178" spans="2:22" x14ac:dyDescent="0.2">
      <c r="B178" s="36"/>
      <c r="C178" s="37"/>
      <c r="D178" s="22"/>
      <c r="E178" s="38"/>
      <c r="F178" s="39"/>
      <c r="H178" s="40"/>
      <c r="I178" s="41"/>
      <c r="J178" s="30"/>
      <c r="K178" s="42"/>
      <c r="L178" s="43"/>
      <c r="N178" s="22"/>
      <c r="O178" s="13"/>
      <c r="P178" s="23"/>
      <c r="Q178" s="24"/>
      <c r="S178" s="25"/>
      <c r="V178" s="25"/>
    </row>
    <row r="179" spans="2:22" x14ac:dyDescent="0.2">
      <c r="B179" s="36"/>
      <c r="C179" s="37"/>
      <c r="D179" s="22"/>
      <c r="E179" s="38"/>
      <c r="F179" s="39"/>
      <c r="H179" s="40"/>
      <c r="I179" s="41"/>
      <c r="J179" s="30"/>
      <c r="K179" s="42"/>
      <c r="L179" s="43"/>
      <c r="N179" s="22"/>
      <c r="O179" s="13"/>
      <c r="P179" s="23"/>
      <c r="Q179" s="24"/>
      <c r="S179" s="25"/>
      <c r="V179" s="25"/>
    </row>
    <row r="180" spans="2:22" x14ac:dyDescent="0.2">
      <c r="B180" s="36"/>
      <c r="C180" s="37"/>
      <c r="D180" s="22"/>
      <c r="E180" s="38"/>
      <c r="F180" s="39"/>
      <c r="H180" s="40"/>
      <c r="I180" s="41"/>
      <c r="J180" s="30"/>
      <c r="K180" s="42"/>
      <c r="L180" s="43"/>
      <c r="N180" s="22"/>
      <c r="O180" s="13"/>
      <c r="P180" s="23"/>
      <c r="Q180" s="24"/>
      <c r="S180" s="25"/>
      <c r="V180" s="25"/>
    </row>
    <row r="181" spans="2:22" x14ac:dyDescent="0.2">
      <c r="B181" s="36"/>
      <c r="C181" s="37"/>
      <c r="D181" s="22"/>
      <c r="E181" s="38"/>
      <c r="F181" s="39"/>
      <c r="H181" s="40"/>
      <c r="I181" s="41"/>
      <c r="J181" s="30"/>
      <c r="K181" s="42"/>
      <c r="L181" s="43"/>
      <c r="N181" s="22"/>
      <c r="O181" s="13"/>
      <c r="P181" s="23"/>
      <c r="Q181" s="24"/>
      <c r="S181" s="25"/>
      <c r="V181" s="25"/>
    </row>
    <row r="182" spans="2:22" x14ac:dyDescent="0.2">
      <c r="B182" s="36"/>
      <c r="C182" s="37"/>
      <c r="D182" s="22"/>
      <c r="E182" s="38"/>
      <c r="F182" s="39"/>
      <c r="H182" s="40"/>
      <c r="I182" s="41"/>
      <c r="J182" s="30"/>
      <c r="K182" s="42"/>
      <c r="L182" s="43"/>
      <c r="N182" s="22"/>
      <c r="O182" s="13"/>
      <c r="P182" s="23"/>
      <c r="Q182" s="24"/>
      <c r="S182" s="25"/>
      <c r="V182" s="25"/>
    </row>
    <row r="183" spans="2:22" x14ac:dyDescent="0.2">
      <c r="B183" s="36"/>
      <c r="C183" s="37"/>
      <c r="D183" s="22"/>
      <c r="E183" s="38"/>
      <c r="F183" s="39"/>
      <c r="H183" s="40"/>
      <c r="I183" s="41"/>
      <c r="J183" s="30"/>
      <c r="K183" s="42"/>
      <c r="L183" s="43"/>
      <c r="N183" s="22"/>
      <c r="O183" s="13"/>
      <c r="P183" s="23"/>
      <c r="Q183" s="24"/>
      <c r="S183" s="25"/>
      <c r="V183" s="25"/>
    </row>
    <row r="184" spans="2:22" x14ac:dyDescent="0.2">
      <c r="B184" s="36"/>
      <c r="C184" s="37"/>
      <c r="D184" s="22"/>
      <c r="E184" s="38"/>
      <c r="F184" s="39"/>
      <c r="H184" s="40"/>
      <c r="I184" s="41"/>
      <c r="J184" s="30"/>
      <c r="K184" s="42"/>
      <c r="L184" s="43"/>
      <c r="N184" s="22"/>
      <c r="O184" s="13"/>
      <c r="P184" s="23"/>
      <c r="Q184" s="24"/>
      <c r="S184" s="25"/>
      <c r="V184" s="25"/>
    </row>
    <row r="185" spans="2:22" x14ac:dyDescent="0.2">
      <c r="B185" s="36"/>
      <c r="C185" s="37"/>
      <c r="D185" s="22"/>
      <c r="E185" s="38"/>
      <c r="F185" s="39"/>
      <c r="H185" s="40"/>
      <c r="I185" s="41"/>
      <c r="J185" s="30"/>
      <c r="K185" s="42"/>
      <c r="L185" s="43"/>
      <c r="N185" s="22"/>
      <c r="O185" s="13"/>
      <c r="P185" s="23"/>
      <c r="Q185" s="24"/>
      <c r="S185" s="25"/>
      <c r="V185" s="25"/>
    </row>
    <row r="186" spans="2:22" x14ac:dyDescent="0.2">
      <c r="B186" s="36"/>
      <c r="C186" s="37"/>
      <c r="D186" s="22"/>
      <c r="E186" s="38"/>
      <c r="F186" s="39"/>
      <c r="H186" s="40"/>
      <c r="I186" s="41"/>
      <c r="J186" s="30"/>
      <c r="K186" s="42"/>
      <c r="L186" s="43"/>
      <c r="N186" s="22"/>
      <c r="O186" s="13"/>
      <c r="P186" s="23"/>
      <c r="Q186" s="24"/>
      <c r="S186" s="25"/>
      <c r="V186" s="25"/>
    </row>
    <row r="187" spans="2:22" x14ac:dyDescent="0.2">
      <c r="B187" s="36"/>
      <c r="C187" s="37"/>
      <c r="D187" s="22"/>
      <c r="E187" s="38"/>
      <c r="F187" s="39"/>
      <c r="H187" s="40"/>
      <c r="I187" s="41"/>
      <c r="J187" s="30"/>
      <c r="K187" s="42"/>
      <c r="L187" s="43"/>
      <c r="N187" s="22"/>
      <c r="O187" s="13"/>
      <c r="P187" s="23"/>
      <c r="Q187" s="24"/>
      <c r="S187" s="25"/>
      <c r="V187" s="25"/>
    </row>
    <row r="188" spans="2:22" x14ac:dyDescent="0.2">
      <c r="B188" s="36"/>
      <c r="C188" s="37"/>
      <c r="D188" s="22"/>
      <c r="E188" s="38"/>
      <c r="F188" s="39"/>
      <c r="H188" s="40"/>
      <c r="I188" s="41"/>
      <c r="J188" s="30"/>
      <c r="K188" s="42"/>
      <c r="L188" s="43"/>
      <c r="N188" s="22"/>
      <c r="O188" s="13"/>
      <c r="P188" s="23"/>
      <c r="Q188" s="24"/>
      <c r="S188" s="25"/>
      <c r="V188" s="25"/>
    </row>
    <row r="189" spans="2:22" x14ac:dyDescent="0.2">
      <c r="B189" s="36"/>
      <c r="C189" s="37"/>
      <c r="D189" s="22"/>
      <c r="E189" s="38"/>
      <c r="F189" s="39"/>
      <c r="H189" s="40"/>
      <c r="I189" s="41"/>
      <c r="J189" s="30"/>
      <c r="K189" s="42"/>
      <c r="L189" s="43"/>
      <c r="N189" s="22"/>
      <c r="O189" s="13"/>
      <c r="P189" s="23"/>
      <c r="Q189" s="24"/>
      <c r="S189" s="25"/>
      <c r="V189" s="25"/>
    </row>
    <row r="190" spans="2:22" x14ac:dyDescent="0.2">
      <c r="B190" s="36"/>
      <c r="C190" s="37"/>
      <c r="D190" s="22"/>
      <c r="E190" s="38"/>
      <c r="F190" s="39"/>
      <c r="H190" s="40"/>
      <c r="I190" s="41"/>
      <c r="J190" s="30"/>
      <c r="K190" s="42"/>
      <c r="L190" s="43"/>
      <c r="N190" s="22"/>
      <c r="O190" s="13"/>
      <c r="P190" s="23"/>
      <c r="Q190" s="24"/>
      <c r="S190" s="25"/>
      <c r="V190" s="25"/>
    </row>
    <row r="191" spans="2:22" x14ac:dyDescent="0.2">
      <c r="B191" s="36"/>
      <c r="C191" s="37"/>
      <c r="D191" s="22"/>
      <c r="E191" s="38"/>
      <c r="F191" s="39"/>
      <c r="H191" s="40"/>
      <c r="I191" s="41"/>
      <c r="J191" s="30"/>
      <c r="K191" s="42"/>
      <c r="L191" s="43"/>
      <c r="N191" s="22"/>
      <c r="O191" s="13"/>
      <c r="P191" s="23"/>
      <c r="Q191" s="24"/>
      <c r="S191" s="25"/>
      <c r="V191" s="25"/>
    </row>
    <row r="192" spans="2:22" x14ac:dyDescent="0.2">
      <c r="B192" s="36"/>
      <c r="C192" s="37"/>
      <c r="D192" s="22"/>
      <c r="E192" s="38"/>
      <c r="F192" s="39"/>
      <c r="H192" s="40"/>
      <c r="I192" s="41"/>
      <c r="J192" s="30"/>
      <c r="K192" s="42"/>
      <c r="L192" s="43"/>
      <c r="N192" s="22"/>
      <c r="O192" s="13"/>
      <c r="P192" s="23"/>
      <c r="Q192" s="24"/>
      <c r="S192" s="25"/>
      <c r="V192" s="25"/>
    </row>
    <row r="193" spans="2:22" x14ac:dyDescent="0.2">
      <c r="B193" s="36"/>
      <c r="C193" s="37"/>
      <c r="D193" s="22"/>
      <c r="E193" s="38"/>
      <c r="F193" s="39"/>
      <c r="H193" s="40"/>
      <c r="I193" s="41"/>
      <c r="J193" s="30"/>
      <c r="K193" s="42"/>
      <c r="L193" s="43"/>
      <c r="N193" s="22"/>
      <c r="O193" s="13"/>
      <c r="P193" s="23"/>
      <c r="Q193" s="24"/>
      <c r="S193" s="25"/>
      <c r="V193" s="25"/>
    </row>
    <row r="194" spans="2:22" x14ac:dyDescent="0.2">
      <c r="B194" s="36"/>
      <c r="C194" s="37"/>
      <c r="D194" s="22"/>
      <c r="E194" s="38"/>
      <c r="F194" s="39"/>
      <c r="H194" s="40"/>
      <c r="I194" s="41"/>
      <c r="J194" s="30"/>
      <c r="K194" s="42"/>
      <c r="L194" s="43"/>
      <c r="N194" s="22"/>
      <c r="O194" s="13"/>
      <c r="P194" s="23"/>
      <c r="Q194" s="24"/>
      <c r="S194" s="25"/>
      <c r="V194" s="25"/>
    </row>
    <row r="195" spans="2:22" x14ac:dyDescent="0.2">
      <c r="B195" s="36"/>
      <c r="C195" s="37"/>
      <c r="D195" s="22"/>
      <c r="E195" s="38"/>
      <c r="F195" s="39"/>
      <c r="H195" s="40"/>
      <c r="I195" s="41"/>
      <c r="J195" s="30"/>
      <c r="K195" s="42"/>
      <c r="L195" s="43"/>
      <c r="N195" s="22"/>
      <c r="O195" s="13"/>
      <c r="P195" s="23"/>
      <c r="Q195" s="24"/>
      <c r="S195" s="25"/>
      <c r="V195" s="25"/>
    </row>
    <row r="196" spans="2:22" x14ac:dyDescent="0.2">
      <c r="B196" s="36"/>
      <c r="C196" s="37"/>
      <c r="D196" s="22"/>
      <c r="E196" s="38"/>
      <c r="F196" s="39"/>
      <c r="H196" s="40"/>
      <c r="I196" s="41"/>
      <c r="J196" s="30"/>
      <c r="K196" s="42"/>
      <c r="L196" s="43"/>
      <c r="N196" s="22"/>
      <c r="O196" s="13"/>
      <c r="P196" s="23"/>
      <c r="Q196" s="24"/>
      <c r="S196" s="25"/>
      <c r="V196" s="25"/>
    </row>
    <row r="197" spans="2:22" x14ac:dyDescent="0.2">
      <c r="B197" s="36"/>
      <c r="C197" s="37"/>
      <c r="D197" s="22"/>
      <c r="E197" s="38"/>
      <c r="F197" s="39"/>
      <c r="H197" s="40"/>
      <c r="I197" s="41"/>
      <c r="J197" s="30"/>
      <c r="K197" s="42"/>
      <c r="L197" s="43"/>
      <c r="N197" s="22"/>
      <c r="O197" s="13"/>
      <c r="P197" s="23"/>
      <c r="Q197" s="24"/>
      <c r="S197" s="25"/>
      <c r="V197" s="25"/>
    </row>
    <row r="198" spans="2:22" x14ac:dyDescent="0.2">
      <c r="B198" s="36"/>
      <c r="C198" s="37"/>
      <c r="D198" s="22"/>
      <c r="E198" s="38"/>
      <c r="F198" s="39"/>
      <c r="H198" s="40"/>
      <c r="I198" s="41"/>
      <c r="J198" s="30"/>
      <c r="K198" s="42"/>
      <c r="L198" s="43"/>
      <c r="N198" s="22"/>
      <c r="O198" s="13"/>
      <c r="P198" s="23"/>
      <c r="Q198" s="24"/>
      <c r="S198" s="25"/>
      <c r="V198" s="25"/>
    </row>
    <row r="199" spans="2:22" x14ac:dyDescent="0.2">
      <c r="B199" s="36"/>
      <c r="C199" s="37"/>
      <c r="D199" s="22"/>
      <c r="E199" s="38"/>
      <c r="F199" s="39"/>
      <c r="H199" s="40"/>
      <c r="I199" s="41"/>
      <c r="J199" s="30"/>
      <c r="K199" s="42"/>
      <c r="L199" s="43"/>
      <c r="N199" s="22"/>
      <c r="O199" s="13"/>
      <c r="P199" s="23"/>
      <c r="Q199" s="24"/>
      <c r="S199" s="25"/>
      <c r="V199" s="25"/>
    </row>
    <row r="200" spans="2:22" x14ac:dyDescent="0.2">
      <c r="B200" s="36"/>
      <c r="C200" s="37"/>
      <c r="D200" s="22"/>
      <c r="E200" s="38"/>
      <c r="F200" s="39"/>
      <c r="H200" s="40"/>
      <c r="I200" s="41"/>
      <c r="J200" s="30"/>
      <c r="K200" s="42"/>
      <c r="L200" s="43"/>
      <c r="N200" s="22"/>
      <c r="O200" s="13"/>
      <c r="P200" s="23"/>
      <c r="Q200" s="24"/>
      <c r="S200" s="25"/>
      <c r="V200" s="25"/>
    </row>
    <row r="201" spans="2:22" x14ac:dyDescent="0.2">
      <c r="B201" s="36"/>
      <c r="C201" s="37"/>
      <c r="D201" s="22"/>
      <c r="E201" s="38"/>
      <c r="F201" s="39"/>
      <c r="H201" s="40"/>
      <c r="I201" s="41"/>
      <c r="J201" s="30"/>
      <c r="K201" s="42"/>
      <c r="L201" s="43"/>
      <c r="N201" s="22"/>
      <c r="O201" s="13"/>
      <c r="P201" s="23"/>
      <c r="Q201" s="24"/>
      <c r="S201" s="25"/>
      <c r="V201" s="25"/>
    </row>
    <row r="202" spans="2:22" x14ac:dyDescent="0.2">
      <c r="B202" s="36"/>
      <c r="C202" s="37"/>
      <c r="D202" s="22"/>
      <c r="E202" s="38"/>
      <c r="F202" s="39"/>
      <c r="H202" s="40"/>
      <c r="I202" s="41"/>
      <c r="J202" s="30"/>
      <c r="K202" s="42"/>
      <c r="L202" s="43"/>
      <c r="N202" s="22"/>
      <c r="O202" s="13"/>
      <c r="P202" s="23"/>
      <c r="Q202" s="24"/>
      <c r="S202" s="25"/>
      <c r="V202" s="25"/>
    </row>
    <row r="203" spans="2:22" x14ac:dyDescent="0.2">
      <c r="B203" s="36"/>
      <c r="C203" s="37"/>
      <c r="D203" s="22"/>
      <c r="E203" s="38"/>
      <c r="F203" s="39"/>
      <c r="H203" s="40"/>
      <c r="I203" s="41"/>
      <c r="J203" s="30"/>
      <c r="K203" s="42"/>
      <c r="L203" s="43"/>
      <c r="N203" s="22"/>
      <c r="O203" s="13"/>
      <c r="P203" s="23"/>
      <c r="Q203" s="24"/>
      <c r="S203" s="25"/>
      <c r="V203" s="25"/>
    </row>
    <row r="204" spans="2:22" x14ac:dyDescent="0.2">
      <c r="B204" s="36"/>
      <c r="C204" s="37"/>
      <c r="D204" s="22"/>
      <c r="E204" s="38"/>
      <c r="F204" s="39"/>
      <c r="H204" s="40"/>
      <c r="I204" s="41"/>
      <c r="J204" s="30"/>
      <c r="K204" s="42"/>
      <c r="L204" s="43"/>
      <c r="N204" s="22"/>
      <c r="O204" s="13"/>
      <c r="P204" s="23"/>
      <c r="Q204" s="24"/>
      <c r="S204" s="25"/>
      <c r="V204" s="25"/>
    </row>
    <row r="205" spans="2:22" x14ac:dyDescent="0.2">
      <c r="B205" s="36"/>
      <c r="C205" s="37"/>
      <c r="D205" s="22"/>
      <c r="E205" s="38"/>
      <c r="F205" s="39"/>
      <c r="H205" s="40"/>
      <c r="I205" s="41"/>
      <c r="J205" s="30"/>
      <c r="K205" s="42"/>
      <c r="L205" s="43"/>
      <c r="N205" s="22"/>
      <c r="O205" s="13"/>
      <c r="P205" s="23"/>
      <c r="Q205" s="24"/>
      <c r="S205" s="25"/>
      <c r="V205" s="25"/>
    </row>
    <row r="206" spans="2:22" x14ac:dyDescent="0.2">
      <c r="B206" s="36"/>
      <c r="C206" s="37"/>
      <c r="D206" s="22"/>
      <c r="E206" s="38"/>
      <c r="F206" s="39"/>
      <c r="H206" s="40"/>
      <c r="I206" s="41"/>
      <c r="J206" s="30"/>
      <c r="K206" s="42"/>
      <c r="L206" s="43"/>
      <c r="N206" s="22"/>
      <c r="O206" s="13"/>
      <c r="P206" s="23"/>
      <c r="Q206" s="24"/>
      <c r="S206" s="25"/>
      <c r="V206" s="25"/>
    </row>
    <row r="207" spans="2:22" x14ac:dyDescent="0.2">
      <c r="B207" s="36"/>
      <c r="C207" s="37"/>
      <c r="D207" s="22"/>
      <c r="E207" s="38"/>
      <c r="F207" s="39"/>
      <c r="H207" s="40"/>
      <c r="I207" s="41"/>
      <c r="J207" s="30"/>
      <c r="K207" s="42"/>
      <c r="L207" s="43"/>
      <c r="N207" s="22"/>
      <c r="O207" s="13"/>
      <c r="P207" s="23"/>
      <c r="Q207" s="24"/>
      <c r="S207" s="25"/>
      <c r="V207" s="25"/>
    </row>
    <row r="208" spans="2:22" x14ac:dyDescent="0.2">
      <c r="B208" s="36"/>
      <c r="C208" s="37"/>
      <c r="D208" s="22"/>
      <c r="E208" s="38"/>
      <c r="F208" s="39"/>
      <c r="H208" s="40"/>
      <c r="I208" s="41"/>
      <c r="J208" s="30"/>
      <c r="K208" s="42"/>
      <c r="L208" s="43"/>
      <c r="N208" s="22"/>
      <c r="O208" s="13"/>
      <c r="P208" s="23"/>
      <c r="Q208" s="24"/>
      <c r="S208" s="25"/>
      <c r="V208" s="25"/>
    </row>
    <row r="209" spans="2:22" x14ac:dyDescent="0.2">
      <c r="B209" s="36"/>
      <c r="C209" s="37"/>
      <c r="D209" s="22"/>
      <c r="E209" s="38"/>
      <c r="F209" s="39"/>
      <c r="H209" s="40"/>
      <c r="I209" s="41"/>
      <c r="J209" s="30"/>
      <c r="K209" s="42"/>
      <c r="L209" s="43"/>
      <c r="N209" s="22"/>
      <c r="O209" s="13"/>
      <c r="P209" s="23"/>
      <c r="Q209" s="24"/>
      <c r="S209" s="25"/>
      <c r="V209" s="25"/>
    </row>
    <row r="210" spans="2:22" x14ac:dyDescent="0.2">
      <c r="B210" s="36"/>
      <c r="C210" s="37"/>
      <c r="D210" s="22"/>
      <c r="E210" s="38"/>
      <c r="F210" s="39"/>
      <c r="H210" s="40"/>
      <c r="I210" s="41"/>
      <c r="J210" s="30"/>
      <c r="K210" s="42"/>
      <c r="L210" s="43"/>
      <c r="N210" s="22"/>
      <c r="O210" s="13"/>
      <c r="P210" s="23"/>
      <c r="Q210" s="24"/>
      <c r="S210" s="25"/>
      <c r="V210" s="25"/>
    </row>
    <row r="211" spans="2:22" x14ac:dyDescent="0.2">
      <c r="B211" s="36"/>
      <c r="C211" s="37"/>
      <c r="D211" s="22"/>
      <c r="E211" s="38"/>
      <c r="F211" s="39"/>
      <c r="H211" s="40"/>
      <c r="I211" s="41"/>
      <c r="J211" s="30"/>
      <c r="K211" s="42"/>
      <c r="L211" s="43"/>
      <c r="N211" s="22"/>
      <c r="O211" s="13"/>
      <c r="P211" s="23"/>
      <c r="Q211" s="24"/>
      <c r="S211" s="25"/>
      <c r="V211" s="25"/>
    </row>
    <row r="212" spans="2:22" x14ac:dyDescent="0.2">
      <c r="B212" s="36"/>
      <c r="C212" s="37"/>
      <c r="D212" s="22"/>
      <c r="E212" s="38"/>
      <c r="F212" s="39"/>
      <c r="H212" s="40"/>
      <c r="I212" s="41"/>
      <c r="J212" s="30"/>
      <c r="K212" s="42"/>
      <c r="L212" s="43"/>
      <c r="N212" s="22"/>
      <c r="O212" s="13"/>
      <c r="P212" s="23"/>
      <c r="Q212" s="24"/>
      <c r="S212" s="25"/>
      <c r="V212" s="25"/>
    </row>
    <row r="213" spans="2:22" x14ac:dyDescent="0.2">
      <c r="B213" s="36"/>
      <c r="C213" s="37"/>
      <c r="D213" s="22"/>
      <c r="E213" s="38"/>
      <c r="F213" s="39"/>
      <c r="H213" s="40"/>
      <c r="I213" s="41"/>
      <c r="J213" s="30"/>
      <c r="K213" s="42"/>
      <c r="L213" s="43"/>
      <c r="N213" s="22"/>
      <c r="O213" s="13"/>
      <c r="P213" s="23"/>
      <c r="Q213" s="24"/>
      <c r="S213" s="25"/>
      <c r="V213" s="25"/>
    </row>
    <row r="214" spans="2:22" x14ac:dyDescent="0.2">
      <c r="B214" s="36"/>
      <c r="C214" s="37"/>
      <c r="D214" s="22"/>
      <c r="E214" s="38"/>
      <c r="F214" s="39"/>
      <c r="H214" s="40"/>
      <c r="I214" s="41"/>
      <c r="J214" s="30"/>
      <c r="K214" s="42"/>
      <c r="L214" s="43"/>
      <c r="N214" s="22"/>
      <c r="O214" s="13"/>
      <c r="P214" s="23"/>
      <c r="Q214" s="24"/>
      <c r="S214" s="25"/>
      <c r="V214" s="25"/>
    </row>
    <row r="215" spans="2:22" x14ac:dyDescent="0.2">
      <c r="B215" s="36"/>
      <c r="C215" s="37"/>
      <c r="D215" s="22"/>
      <c r="E215" s="38"/>
      <c r="F215" s="39"/>
      <c r="H215" s="40"/>
      <c r="I215" s="41"/>
      <c r="J215" s="30"/>
      <c r="K215" s="42"/>
      <c r="L215" s="43"/>
      <c r="N215" s="22"/>
      <c r="O215" s="13"/>
      <c r="P215" s="23"/>
      <c r="Q215" s="24"/>
      <c r="S215" s="25"/>
      <c r="V215" s="25"/>
    </row>
    <row r="216" spans="2:22" x14ac:dyDescent="0.2">
      <c r="B216" s="36"/>
      <c r="C216" s="37"/>
      <c r="D216" s="22"/>
      <c r="E216" s="38"/>
      <c r="F216" s="39"/>
      <c r="H216" s="40"/>
      <c r="I216" s="41"/>
      <c r="J216" s="30"/>
      <c r="K216" s="42"/>
      <c r="L216" s="43"/>
      <c r="N216" s="22"/>
      <c r="O216" s="13"/>
      <c r="P216" s="23"/>
      <c r="Q216" s="24"/>
      <c r="S216" s="25"/>
      <c r="V216" s="25"/>
    </row>
    <row r="217" spans="2:22" x14ac:dyDescent="0.2">
      <c r="B217" s="36"/>
      <c r="C217" s="37"/>
      <c r="D217" s="22"/>
      <c r="E217" s="38"/>
      <c r="F217" s="39"/>
      <c r="H217" s="40"/>
      <c r="I217" s="41"/>
      <c r="J217" s="30"/>
      <c r="K217" s="42"/>
      <c r="L217" s="43"/>
      <c r="N217" s="22"/>
      <c r="O217" s="13"/>
      <c r="P217" s="23"/>
      <c r="Q217" s="24"/>
      <c r="S217" s="25"/>
      <c r="V217" s="25"/>
    </row>
    <row r="218" spans="2:22" x14ac:dyDescent="0.2">
      <c r="B218" s="36"/>
      <c r="C218" s="37"/>
      <c r="D218" s="22"/>
      <c r="E218" s="38"/>
      <c r="F218" s="39"/>
      <c r="H218" s="40"/>
      <c r="I218" s="41"/>
      <c r="J218" s="30"/>
      <c r="K218" s="42"/>
      <c r="L218" s="43"/>
      <c r="N218" s="22"/>
      <c r="O218" s="13"/>
      <c r="P218" s="23"/>
      <c r="Q218" s="24"/>
      <c r="S218" s="25"/>
      <c r="V218" s="25"/>
    </row>
    <row r="219" spans="2:22" x14ac:dyDescent="0.2">
      <c r="B219" s="36"/>
      <c r="C219" s="37"/>
      <c r="D219" s="22"/>
      <c r="E219" s="38"/>
      <c r="F219" s="39"/>
      <c r="H219" s="40"/>
      <c r="I219" s="41"/>
      <c r="J219" s="30"/>
      <c r="K219" s="42"/>
      <c r="L219" s="43"/>
      <c r="N219" s="22"/>
      <c r="O219" s="13"/>
      <c r="P219" s="23"/>
      <c r="Q219" s="24"/>
      <c r="S219" s="25"/>
      <c r="V219" s="25"/>
    </row>
    <row r="220" spans="2:22" x14ac:dyDescent="0.2">
      <c r="B220" s="36"/>
      <c r="C220" s="37"/>
      <c r="D220" s="22"/>
      <c r="E220" s="38"/>
      <c r="F220" s="39"/>
      <c r="H220" s="40"/>
      <c r="I220" s="41"/>
      <c r="J220" s="30"/>
      <c r="K220" s="42"/>
      <c r="L220" s="43"/>
      <c r="N220" s="22"/>
      <c r="O220" s="13"/>
      <c r="P220" s="23"/>
      <c r="Q220" s="24"/>
      <c r="S220" s="25"/>
      <c r="V220" s="25"/>
    </row>
    <row r="221" spans="2:22" x14ac:dyDescent="0.2">
      <c r="B221" s="36"/>
      <c r="C221" s="37"/>
      <c r="D221" s="22"/>
      <c r="E221" s="38"/>
      <c r="F221" s="39"/>
      <c r="H221" s="40"/>
      <c r="I221" s="41"/>
      <c r="J221" s="30"/>
      <c r="K221" s="42"/>
      <c r="L221" s="43"/>
      <c r="N221" s="22"/>
      <c r="O221" s="13"/>
      <c r="P221" s="23"/>
      <c r="Q221" s="24"/>
      <c r="S221" s="25"/>
      <c r="V221" s="25"/>
    </row>
    <row r="222" spans="2:22" x14ac:dyDescent="0.2">
      <c r="B222" s="36"/>
      <c r="C222" s="37"/>
      <c r="D222" s="22"/>
      <c r="E222" s="38"/>
      <c r="F222" s="39"/>
      <c r="H222" s="40"/>
      <c r="I222" s="41"/>
      <c r="J222" s="30"/>
      <c r="K222" s="42"/>
      <c r="L222" s="43"/>
      <c r="N222" s="22"/>
      <c r="O222" s="13"/>
      <c r="P222" s="23"/>
      <c r="Q222" s="24"/>
      <c r="S222" s="25"/>
      <c r="V222" s="25"/>
    </row>
    <row r="223" spans="2:22" x14ac:dyDescent="0.2">
      <c r="B223" s="36"/>
      <c r="C223" s="37"/>
      <c r="D223" s="22"/>
      <c r="E223" s="38"/>
      <c r="F223" s="39"/>
      <c r="H223" s="40"/>
      <c r="I223" s="41"/>
      <c r="J223" s="30"/>
      <c r="K223" s="42"/>
      <c r="L223" s="43"/>
      <c r="N223" s="22"/>
      <c r="O223" s="13"/>
      <c r="P223" s="23"/>
      <c r="Q223" s="24"/>
      <c r="S223" s="25"/>
      <c r="V223" s="25"/>
    </row>
    <row r="224" spans="2:22" x14ac:dyDescent="0.2">
      <c r="B224" s="36"/>
      <c r="C224" s="37"/>
      <c r="D224" s="22"/>
      <c r="E224" s="38"/>
      <c r="F224" s="39"/>
      <c r="H224" s="40"/>
      <c r="I224" s="41"/>
      <c r="J224" s="30"/>
      <c r="K224" s="42"/>
      <c r="L224" s="43"/>
      <c r="N224" s="22"/>
      <c r="O224" s="13"/>
      <c r="P224" s="23"/>
      <c r="Q224" s="24"/>
      <c r="S224" s="25"/>
      <c r="V224" s="25"/>
    </row>
    <row r="225" spans="2:22" x14ac:dyDescent="0.2">
      <c r="B225" s="36"/>
      <c r="C225" s="37"/>
      <c r="D225" s="22"/>
      <c r="E225" s="38"/>
      <c r="F225" s="39"/>
      <c r="H225" s="40"/>
      <c r="I225" s="41"/>
      <c r="J225" s="30"/>
      <c r="K225" s="42"/>
      <c r="L225" s="43"/>
      <c r="N225" s="22"/>
      <c r="O225" s="13"/>
      <c r="P225" s="23"/>
      <c r="Q225" s="24"/>
      <c r="S225" s="25"/>
      <c r="V225" s="25"/>
    </row>
    <row r="226" spans="2:22" x14ac:dyDescent="0.2">
      <c r="B226" s="36"/>
      <c r="C226" s="37"/>
      <c r="D226" s="22"/>
      <c r="E226" s="38"/>
      <c r="F226" s="39"/>
      <c r="H226" s="40"/>
      <c r="I226" s="41"/>
      <c r="J226" s="30"/>
      <c r="K226" s="42"/>
      <c r="L226" s="43"/>
      <c r="N226" s="22"/>
      <c r="O226" s="13"/>
      <c r="P226" s="23"/>
      <c r="Q226" s="24"/>
      <c r="S226" s="25"/>
      <c r="V226" s="25"/>
    </row>
    <row r="227" spans="2:22" x14ac:dyDescent="0.2">
      <c r="B227" s="36"/>
      <c r="C227" s="37"/>
      <c r="D227" s="22"/>
      <c r="E227" s="38"/>
      <c r="F227" s="39"/>
      <c r="H227" s="40"/>
      <c r="I227" s="41"/>
      <c r="J227" s="30"/>
      <c r="K227" s="42"/>
      <c r="L227" s="43"/>
      <c r="N227" s="22"/>
      <c r="O227" s="13"/>
      <c r="P227" s="23"/>
      <c r="Q227" s="24"/>
      <c r="S227" s="25"/>
      <c r="V227" s="25"/>
    </row>
    <row r="228" spans="2:22" x14ac:dyDescent="0.2">
      <c r="B228" s="36"/>
      <c r="C228" s="37"/>
      <c r="D228" s="22"/>
      <c r="E228" s="38"/>
      <c r="F228" s="39"/>
      <c r="H228" s="40"/>
      <c r="I228" s="41"/>
      <c r="J228" s="30"/>
      <c r="K228" s="42"/>
      <c r="L228" s="43"/>
      <c r="N228" s="22"/>
      <c r="O228" s="13"/>
      <c r="P228" s="23"/>
      <c r="Q228" s="24"/>
      <c r="S228" s="25"/>
      <c r="V228" s="25"/>
    </row>
    <row r="229" spans="2:22" x14ac:dyDescent="0.2">
      <c r="B229" s="36"/>
      <c r="C229" s="37"/>
      <c r="D229" s="22"/>
      <c r="E229" s="38"/>
      <c r="F229" s="39"/>
      <c r="H229" s="40"/>
      <c r="I229" s="41"/>
      <c r="J229" s="30"/>
      <c r="K229" s="42"/>
      <c r="L229" s="43"/>
      <c r="N229" s="22"/>
      <c r="O229" s="13"/>
      <c r="P229" s="23"/>
      <c r="Q229" s="24"/>
      <c r="S229" s="25"/>
      <c r="V229" s="25"/>
    </row>
    <row r="230" spans="2:22" x14ac:dyDescent="0.2">
      <c r="B230" s="36"/>
      <c r="C230" s="37"/>
      <c r="D230" s="22"/>
      <c r="E230" s="38"/>
      <c r="F230" s="39"/>
      <c r="H230" s="40"/>
      <c r="I230" s="41"/>
      <c r="J230" s="30"/>
      <c r="K230" s="42"/>
      <c r="L230" s="43"/>
      <c r="N230" s="22"/>
      <c r="O230" s="13"/>
      <c r="P230" s="23"/>
      <c r="Q230" s="24"/>
      <c r="S230" s="25"/>
      <c r="V230" s="25"/>
    </row>
    <row r="231" spans="2:22" x14ac:dyDescent="0.2">
      <c r="B231" s="36"/>
      <c r="C231" s="37"/>
      <c r="D231" s="22"/>
      <c r="E231" s="38"/>
      <c r="F231" s="39"/>
      <c r="H231" s="40"/>
      <c r="I231" s="41"/>
      <c r="J231" s="30"/>
      <c r="K231" s="42"/>
      <c r="L231" s="43"/>
      <c r="N231" s="22"/>
      <c r="O231" s="13"/>
      <c r="P231" s="23"/>
      <c r="Q231" s="24"/>
      <c r="S231" s="25"/>
      <c r="V231" s="25"/>
    </row>
    <row r="232" spans="2:22" x14ac:dyDescent="0.2">
      <c r="B232" s="36"/>
      <c r="C232" s="37"/>
      <c r="D232" s="22"/>
      <c r="E232" s="38"/>
      <c r="F232" s="39"/>
      <c r="H232" s="40"/>
      <c r="I232" s="41"/>
      <c r="J232" s="30"/>
      <c r="K232" s="42"/>
      <c r="L232" s="43"/>
      <c r="N232" s="22"/>
      <c r="O232" s="13"/>
      <c r="P232" s="23"/>
      <c r="Q232" s="24"/>
      <c r="S232" s="25"/>
      <c r="V232" s="25"/>
    </row>
    <row r="233" spans="2:22" x14ac:dyDescent="0.2">
      <c r="B233" s="36"/>
      <c r="C233" s="37"/>
      <c r="D233" s="22"/>
      <c r="E233" s="38"/>
      <c r="F233" s="39"/>
      <c r="H233" s="40"/>
      <c r="I233" s="41"/>
      <c r="J233" s="30"/>
      <c r="K233" s="42"/>
      <c r="L233" s="43"/>
      <c r="N233" s="22"/>
      <c r="O233" s="13"/>
      <c r="P233" s="23"/>
      <c r="Q233" s="24"/>
      <c r="S233" s="25"/>
      <c r="V233" s="25"/>
    </row>
    <row r="234" spans="2:22" x14ac:dyDescent="0.2">
      <c r="B234" s="36"/>
      <c r="C234" s="37"/>
      <c r="D234" s="22"/>
      <c r="E234" s="38"/>
      <c r="F234" s="39"/>
      <c r="H234" s="40"/>
      <c r="I234" s="41"/>
      <c r="J234" s="30"/>
      <c r="K234" s="42"/>
      <c r="L234" s="43"/>
      <c r="N234" s="22"/>
      <c r="O234" s="13"/>
      <c r="P234" s="23"/>
      <c r="Q234" s="24"/>
      <c r="S234" s="25"/>
      <c r="V234" s="25"/>
    </row>
    <row r="235" spans="2:22" x14ac:dyDescent="0.2">
      <c r="B235" s="36"/>
      <c r="C235" s="37"/>
      <c r="D235" s="22"/>
      <c r="E235" s="38"/>
      <c r="F235" s="39"/>
      <c r="H235" s="40"/>
      <c r="I235" s="41"/>
      <c r="J235" s="30"/>
      <c r="K235" s="42"/>
      <c r="L235" s="43"/>
      <c r="N235" s="22"/>
      <c r="O235" s="13"/>
      <c r="P235" s="23"/>
      <c r="Q235" s="24"/>
      <c r="S235" s="25"/>
      <c r="V235" s="25"/>
    </row>
    <row r="236" spans="2:22" x14ac:dyDescent="0.2">
      <c r="B236" s="36"/>
      <c r="C236" s="37"/>
      <c r="D236" s="22"/>
      <c r="E236" s="38"/>
      <c r="F236" s="39"/>
      <c r="H236" s="40"/>
      <c r="I236" s="41"/>
      <c r="J236" s="30"/>
      <c r="K236" s="42"/>
      <c r="L236" s="43"/>
      <c r="N236" s="22"/>
      <c r="O236" s="13"/>
      <c r="P236" s="23"/>
      <c r="Q236" s="24"/>
      <c r="S236" s="25"/>
      <c r="V236" s="25"/>
    </row>
    <row r="237" spans="2:22" x14ac:dyDescent="0.2">
      <c r="B237" s="36"/>
      <c r="C237" s="37"/>
      <c r="D237" s="22"/>
      <c r="E237" s="38"/>
      <c r="F237" s="39"/>
      <c r="H237" s="40"/>
      <c r="I237" s="41"/>
      <c r="J237" s="30"/>
      <c r="K237" s="42"/>
      <c r="L237" s="43"/>
      <c r="N237" s="22"/>
      <c r="O237" s="13"/>
      <c r="P237" s="23"/>
      <c r="Q237" s="24"/>
      <c r="S237" s="25"/>
      <c r="V237" s="25"/>
    </row>
    <row r="238" spans="2:22" x14ac:dyDescent="0.2">
      <c r="B238" s="36"/>
      <c r="C238" s="37"/>
      <c r="D238" s="22"/>
      <c r="E238" s="38"/>
      <c r="F238" s="39"/>
      <c r="H238" s="40"/>
      <c r="I238" s="41"/>
      <c r="J238" s="30"/>
      <c r="K238" s="42"/>
      <c r="L238" s="43"/>
      <c r="N238" s="22"/>
      <c r="O238" s="13"/>
      <c r="P238" s="23"/>
      <c r="Q238" s="24"/>
      <c r="S238" s="25"/>
      <c r="V238" s="25"/>
    </row>
    <row r="239" spans="2:22" x14ac:dyDescent="0.2">
      <c r="B239" s="36"/>
      <c r="C239" s="37"/>
      <c r="D239" s="22"/>
      <c r="E239" s="38"/>
      <c r="F239" s="39"/>
      <c r="H239" s="40"/>
      <c r="I239" s="41"/>
      <c r="J239" s="30"/>
      <c r="K239" s="42"/>
      <c r="L239" s="43"/>
      <c r="N239" s="22"/>
      <c r="O239" s="13"/>
      <c r="P239" s="23"/>
      <c r="Q239" s="24"/>
      <c r="S239" s="25"/>
      <c r="V239" s="25"/>
    </row>
    <row r="240" spans="2:22" x14ac:dyDescent="0.2">
      <c r="B240" s="36"/>
      <c r="C240" s="37"/>
      <c r="D240" s="22"/>
      <c r="E240" s="38"/>
      <c r="F240" s="39"/>
      <c r="H240" s="40"/>
      <c r="I240" s="41"/>
      <c r="J240" s="30"/>
      <c r="K240" s="42"/>
      <c r="L240" s="43"/>
      <c r="N240" s="22"/>
      <c r="O240" s="13"/>
      <c r="P240" s="23"/>
      <c r="Q240" s="24"/>
      <c r="S240" s="25"/>
      <c r="V240" s="25"/>
    </row>
    <row r="241" spans="2:22" x14ac:dyDescent="0.2">
      <c r="B241" s="36"/>
      <c r="C241" s="37"/>
      <c r="D241" s="22"/>
      <c r="E241" s="38"/>
      <c r="F241" s="39"/>
      <c r="H241" s="40"/>
      <c r="I241" s="41"/>
      <c r="J241" s="30"/>
      <c r="K241" s="42"/>
      <c r="L241" s="43"/>
      <c r="N241" s="22"/>
      <c r="O241" s="13"/>
      <c r="P241" s="23"/>
      <c r="Q241" s="24"/>
      <c r="S241" s="25"/>
      <c r="V241" s="25"/>
    </row>
    <row r="242" spans="2:22" x14ac:dyDescent="0.2">
      <c r="B242" s="36"/>
      <c r="C242" s="37"/>
      <c r="D242" s="22"/>
      <c r="E242" s="38"/>
      <c r="F242" s="39"/>
      <c r="H242" s="40"/>
      <c r="I242" s="41"/>
      <c r="J242" s="30"/>
      <c r="K242" s="42"/>
      <c r="L242" s="43"/>
      <c r="N242" s="22"/>
      <c r="O242" s="13"/>
      <c r="P242" s="23"/>
      <c r="Q242" s="24"/>
      <c r="S242" s="25"/>
      <c r="V242" s="25"/>
    </row>
    <row r="243" spans="2:22" x14ac:dyDescent="0.2">
      <c r="B243" s="36"/>
      <c r="C243" s="37"/>
      <c r="D243" s="22"/>
      <c r="E243" s="38"/>
      <c r="F243" s="39"/>
      <c r="H243" s="40"/>
      <c r="I243" s="41"/>
      <c r="J243" s="30"/>
      <c r="K243" s="42"/>
      <c r="L243" s="43"/>
      <c r="N243" s="22"/>
      <c r="O243" s="13"/>
      <c r="P243" s="23"/>
      <c r="Q243" s="24"/>
      <c r="S243" s="25"/>
      <c r="V243" s="25"/>
    </row>
    <row r="244" spans="2:22" x14ac:dyDescent="0.2">
      <c r="B244" s="36"/>
      <c r="C244" s="37"/>
      <c r="D244" s="22"/>
      <c r="E244" s="38"/>
      <c r="F244" s="39"/>
      <c r="H244" s="40"/>
      <c r="I244" s="41"/>
      <c r="J244" s="30"/>
      <c r="K244" s="42"/>
      <c r="L244" s="43"/>
      <c r="N244" s="22"/>
      <c r="O244" s="13"/>
      <c r="P244" s="23"/>
      <c r="Q244" s="24"/>
      <c r="S244" s="25"/>
      <c r="V244" s="25"/>
    </row>
    <row r="245" spans="2:22" x14ac:dyDescent="0.2">
      <c r="B245" s="36"/>
      <c r="C245" s="37"/>
      <c r="D245" s="22"/>
      <c r="E245" s="38"/>
      <c r="F245" s="39"/>
      <c r="H245" s="40"/>
      <c r="I245" s="41"/>
      <c r="J245" s="30"/>
      <c r="K245" s="42"/>
      <c r="L245" s="43"/>
      <c r="N245" s="22"/>
      <c r="O245" s="13"/>
      <c r="P245" s="23"/>
      <c r="Q245" s="24"/>
      <c r="S245" s="25"/>
      <c r="V245" s="25"/>
    </row>
    <row r="246" spans="2:22" x14ac:dyDescent="0.2">
      <c r="B246" s="36"/>
      <c r="C246" s="37"/>
      <c r="D246" s="22"/>
      <c r="E246" s="38"/>
      <c r="F246" s="39"/>
      <c r="H246" s="40"/>
      <c r="I246" s="41"/>
      <c r="J246" s="30"/>
      <c r="K246" s="42"/>
      <c r="L246" s="43"/>
      <c r="N246" s="22"/>
      <c r="O246" s="13"/>
      <c r="P246" s="23"/>
      <c r="Q246" s="24"/>
      <c r="S246" s="25"/>
      <c r="V246" s="25"/>
    </row>
    <row r="247" spans="2:22" x14ac:dyDescent="0.2">
      <c r="B247" s="36"/>
      <c r="C247" s="37"/>
      <c r="D247" s="22"/>
      <c r="E247" s="38"/>
      <c r="F247" s="39"/>
      <c r="H247" s="40"/>
      <c r="I247" s="41"/>
      <c r="J247" s="30"/>
      <c r="K247" s="42"/>
      <c r="L247" s="43"/>
      <c r="N247" s="22"/>
      <c r="O247" s="13"/>
      <c r="P247" s="23"/>
      <c r="Q247" s="24"/>
      <c r="S247" s="25"/>
      <c r="V247" s="25"/>
    </row>
    <row r="248" spans="2:22" x14ac:dyDescent="0.2">
      <c r="B248" s="36"/>
      <c r="C248" s="37"/>
      <c r="D248" s="22"/>
      <c r="E248" s="38"/>
      <c r="F248" s="39"/>
      <c r="H248" s="40"/>
      <c r="I248" s="41"/>
      <c r="J248" s="30"/>
      <c r="K248" s="42"/>
      <c r="L248" s="43"/>
      <c r="N248" s="22"/>
      <c r="O248" s="13"/>
      <c r="P248" s="23"/>
      <c r="Q248" s="24"/>
      <c r="S248" s="25"/>
      <c r="V248" s="25"/>
    </row>
    <row r="249" spans="2:22" x14ac:dyDescent="0.2">
      <c r="B249" s="36"/>
      <c r="C249" s="37"/>
      <c r="D249" s="22"/>
      <c r="E249" s="38"/>
      <c r="F249" s="39"/>
      <c r="H249" s="40"/>
      <c r="I249" s="41"/>
      <c r="J249" s="30"/>
      <c r="K249" s="42"/>
      <c r="L249" s="43"/>
      <c r="N249" s="22"/>
      <c r="O249" s="13"/>
      <c r="P249" s="23"/>
      <c r="Q249" s="24"/>
      <c r="S249" s="25"/>
      <c r="V249" s="25"/>
    </row>
    <row r="250" spans="2:22" x14ac:dyDescent="0.2">
      <c r="B250" s="36"/>
      <c r="C250" s="37"/>
      <c r="D250" s="22"/>
      <c r="E250" s="38"/>
      <c r="F250" s="39"/>
      <c r="H250" s="40"/>
      <c r="I250" s="41"/>
      <c r="J250" s="30"/>
      <c r="K250" s="42"/>
      <c r="L250" s="43"/>
      <c r="N250" s="22"/>
      <c r="O250" s="13"/>
      <c r="P250" s="23"/>
      <c r="Q250" s="24"/>
      <c r="S250" s="25"/>
      <c r="V250" s="25"/>
    </row>
    <row r="251" spans="2:22" x14ac:dyDescent="0.2">
      <c r="B251" s="36"/>
      <c r="C251" s="37"/>
      <c r="D251" s="22"/>
      <c r="E251" s="38"/>
      <c r="F251" s="39"/>
      <c r="H251" s="40"/>
      <c r="I251" s="41"/>
      <c r="J251" s="30"/>
      <c r="K251" s="42"/>
      <c r="L251" s="43"/>
      <c r="N251" s="22"/>
      <c r="O251" s="13"/>
      <c r="P251" s="23"/>
      <c r="Q251" s="24"/>
      <c r="S251" s="25"/>
      <c r="V251" s="25"/>
    </row>
    <row r="252" spans="2:22" x14ac:dyDescent="0.2">
      <c r="B252" s="36"/>
      <c r="C252" s="37"/>
      <c r="D252" s="22"/>
      <c r="E252" s="38"/>
      <c r="F252" s="39"/>
      <c r="H252" s="40"/>
      <c r="I252" s="41"/>
      <c r="J252" s="30"/>
      <c r="K252" s="42"/>
      <c r="L252" s="43"/>
      <c r="N252" s="22"/>
      <c r="O252" s="13"/>
      <c r="P252" s="23"/>
      <c r="Q252" s="24"/>
      <c r="S252" s="25"/>
      <c r="V252" s="25"/>
    </row>
    <row r="253" spans="2:22" x14ac:dyDescent="0.2">
      <c r="B253" s="36"/>
      <c r="C253" s="37"/>
      <c r="D253" s="22"/>
      <c r="E253" s="38"/>
      <c r="F253" s="39"/>
      <c r="H253" s="40"/>
      <c r="I253" s="41"/>
      <c r="J253" s="30"/>
      <c r="K253" s="42"/>
      <c r="L253" s="43"/>
      <c r="N253" s="22"/>
      <c r="O253" s="13"/>
      <c r="P253" s="23"/>
      <c r="Q253" s="24"/>
      <c r="S253" s="25"/>
      <c r="V253" s="25"/>
    </row>
    <row r="254" spans="2:22" x14ac:dyDescent="0.2">
      <c r="B254" s="36"/>
      <c r="C254" s="37"/>
      <c r="D254" s="22"/>
      <c r="E254" s="38"/>
      <c r="F254" s="39"/>
      <c r="H254" s="40"/>
      <c r="I254" s="41"/>
      <c r="J254" s="30"/>
      <c r="K254" s="42"/>
      <c r="L254" s="43"/>
      <c r="N254" s="22"/>
      <c r="O254" s="13"/>
      <c r="P254" s="23"/>
      <c r="Q254" s="24"/>
      <c r="S254" s="25"/>
      <c r="V254" s="25"/>
    </row>
    <row r="255" spans="2:22" x14ac:dyDescent="0.2">
      <c r="B255" s="36"/>
      <c r="C255" s="37"/>
      <c r="D255" s="22"/>
      <c r="E255" s="38"/>
      <c r="F255" s="39"/>
      <c r="H255" s="40"/>
      <c r="I255" s="41"/>
      <c r="J255" s="30"/>
      <c r="K255" s="42"/>
      <c r="L255" s="43"/>
      <c r="N255" s="22"/>
      <c r="O255" s="13"/>
      <c r="P255" s="23"/>
      <c r="Q255" s="24"/>
      <c r="S255" s="25"/>
      <c r="V255" s="25"/>
    </row>
    <row r="256" spans="2:22" x14ac:dyDescent="0.2">
      <c r="B256" s="36"/>
      <c r="C256" s="37"/>
      <c r="D256" s="22"/>
      <c r="E256" s="38"/>
      <c r="F256" s="39"/>
      <c r="H256" s="40"/>
      <c r="I256" s="41"/>
      <c r="J256" s="30"/>
      <c r="K256" s="42"/>
      <c r="L256" s="43"/>
      <c r="N256" s="22"/>
      <c r="O256" s="13"/>
      <c r="P256" s="23"/>
      <c r="Q256" s="24"/>
      <c r="S256" s="25"/>
      <c r="V256" s="25"/>
    </row>
    <row r="257" spans="2:22" x14ac:dyDescent="0.2">
      <c r="B257" s="36"/>
      <c r="C257" s="37"/>
      <c r="D257" s="22"/>
      <c r="E257" s="38"/>
      <c r="F257" s="39"/>
      <c r="H257" s="40"/>
      <c r="I257" s="41"/>
      <c r="J257" s="30"/>
      <c r="K257" s="42"/>
      <c r="L257" s="43"/>
      <c r="N257" s="22"/>
      <c r="O257" s="13"/>
      <c r="P257" s="23"/>
      <c r="Q257" s="24"/>
      <c r="S257" s="25"/>
      <c r="V257" s="25"/>
    </row>
    <row r="258" spans="2:22" x14ac:dyDescent="0.2">
      <c r="B258" s="36"/>
      <c r="C258" s="37"/>
      <c r="D258" s="22"/>
      <c r="E258" s="38"/>
      <c r="F258" s="39"/>
      <c r="H258" s="40"/>
      <c r="I258" s="41"/>
      <c r="J258" s="30"/>
      <c r="K258" s="42"/>
      <c r="L258" s="43"/>
      <c r="N258" s="22"/>
      <c r="O258" s="13"/>
      <c r="P258" s="23"/>
      <c r="Q258" s="24"/>
      <c r="S258" s="25"/>
      <c r="V258" s="25"/>
    </row>
    <row r="259" spans="2:22" x14ac:dyDescent="0.2">
      <c r="B259" s="36"/>
      <c r="C259" s="37"/>
      <c r="D259" s="22"/>
      <c r="E259" s="38"/>
      <c r="F259" s="39"/>
      <c r="H259" s="40"/>
      <c r="I259" s="41"/>
      <c r="J259" s="30"/>
      <c r="K259" s="42"/>
      <c r="L259" s="43"/>
      <c r="N259" s="22"/>
      <c r="O259" s="13"/>
      <c r="P259" s="23"/>
      <c r="Q259" s="24"/>
      <c r="S259" s="25"/>
      <c r="V259" s="25"/>
    </row>
    <row r="260" spans="2:22" x14ac:dyDescent="0.2">
      <c r="B260" s="36"/>
      <c r="C260" s="37"/>
      <c r="D260" s="22"/>
      <c r="E260" s="38"/>
      <c r="F260" s="39"/>
      <c r="H260" s="40"/>
      <c r="I260" s="41"/>
      <c r="J260" s="30"/>
      <c r="K260" s="42"/>
      <c r="L260" s="43"/>
      <c r="N260" s="22"/>
      <c r="O260" s="13"/>
      <c r="P260" s="23"/>
      <c r="Q260" s="24"/>
      <c r="S260" s="25"/>
      <c r="V260" s="25"/>
    </row>
    <row r="261" spans="2:22" x14ac:dyDescent="0.2">
      <c r="B261" s="36"/>
      <c r="C261" s="37"/>
      <c r="D261" s="22"/>
      <c r="E261" s="38"/>
      <c r="F261" s="39"/>
      <c r="H261" s="40"/>
      <c r="I261" s="41"/>
      <c r="J261" s="30"/>
      <c r="K261" s="42"/>
      <c r="L261" s="43"/>
      <c r="N261" s="22"/>
      <c r="O261" s="13"/>
      <c r="P261" s="23"/>
      <c r="Q261" s="24"/>
      <c r="S261" s="25"/>
      <c r="V261" s="25"/>
    </row>
    <row r="262" spans="2:22" x14ac:dyDescent="0.2">
      <c r="B262" s="36"/>
      <c r="C262" s="37"/>
      <c r="D262" s="22"/>
      <c r="E262" s="38"/>
      <c r="F262" s="39"/>
      <c r="H262" s="40"/>
      <c r="I262" s="41"/>
      <c r="J262" s="30"/>
      <c r="K262" s="42"/>
      <c r="L262" s="43"/>
      <c r="N262" s="22"/>
      <c r="O262" s="13"/>
      <c r="P262" s="23"/>
      <c r="Q262" s="24"/>
      <c r="S262" s="25"/>
      <c r="V262" s="25"/>
    </row>
    <row r="263" spans="2:22" x14ac:dyDescent="0.2">
      <c r="B263" s="36"/>
      <c r="C263" s="37"/>
      <c r="D263" s="22"/>
      <c r="E263" s="38"/>
      <c r="F263" s="39"/>
      <c r="H263" s="40"/>
      <c r="I263" s="41"/>
      <c r="J263" s="30"/>
      <c r="K263" s="42"/>
      <c r="L263" s="43"/>
      <c r="N263" s="22"/>
      <c r="O263" s="13"/>
      <c r="P263" s="23"/>
      <c r="Q263" s="24"/>
      <c r="S263" s="25"/>
      <c r="V263" s="25"/>
    </row>
    <row r="264" spans="2:22" x14ac:dyDescent="0.2">
      <c r="B264" s="36"/>
      <c r="C264" s="37"/>
      <c r="D264" s="22"/>
      <c r="E264" s="38"/>
      <c r="F264" s="39"/>
      <c r="H264" s="40"/>
      <c r="I264" s="41"/>
      <c r="J264" s="30"/>
      <c r="K264" s="42"/>
      <c r="L264" s="43"/>
      <c r="N264" s="22"/>
      <c r="O264" s="13"/>
      <c r="P264" s="23"/>
      <c r="Q264" s="24"/>
      <c r="S264" s="25"/>
      <c r="V264" s="25"/>
    </row>
    <row r="265" spans="2:22" x14ac:dyDescent="0.2">
      <c r="B265" s="36"/>
      <c r="C265" s="37"/>
      <c r="D265" s="22"/>
      <c r="E265" s="38"/>
      <c r="F265" s="39"/>
      <c r="H265" s="40"/>
      <c r="I265" s="41"/>
      <c r="J265" s="30"/>
      <c r="K265" s="42"/>
      <c r="L265" s="43"/>
      <c r="N265" s="22"/>
      <c r="O265" s="13"/>
      <c r="P265" s="23"/>
      <c r="Q265" s="24"/>
      <c r="S265" s="25"/>
      <c r="V265" s="25"/>
    </row>
    <row r="266" spans="2:22" x14ac:dyDescent="0.2">
      <c r="B266" s="36"/>
      <c r="C266" s="37"/>
      <c r="D266" s="22"/>
      <c r="E266" s="38"/>
      <c r="F266" s="39"/>
      <c r="H266" s="40"/>
      <c r="I266" s="41"/>
      <c r="J266" s="30"/>
      <c r="K266" s="42"/>
      <c r="L266" s="43"/>
      <c r="N266" s="22"/>
      <c r="O266" s="13"/>
      <c r="P266" s="23"/>
      <c r="Q266" s="24"/>
      <c r="S266" s="25"/>
      <c r="V266" s="25"/>
    </row>
    <row r="267" spans="2:22" x14ac:dyDescent="0.2">
      <c r="B267" s="36"/>
      <c r="C267" s="37"/>
      <c r="D267" s="22"/>
      <c r="E267" s="38"/>
      <c r="F267" s="39"/>
      <c r="H267" s="40"/>
      <c r="I267" s="41"/>
      <c r="J267" s="30"/>
      <c r="K267" s="42"/>
      <c r="L267" s="43"/>
      <c r="N267" s="22"/>
      <c r="O267" s="13"/>
      <c r="P267" s="23"/>
      <c r="Q267" s="24"/>
      <c r="S267" s="25"/>
      <c r="V267" s="25"/>
    </row>
    <row r="268" spans="2:22" x14ac:dyDescent="0.2">
      <c r="B268" s="36"/>
      <c r="C268" s="37"/>
      <c r="D268" s="22"/>
      <c r="E268" s="38"/>
      <c r="F268" s="39"/>
      <c r="H268" s="40"/>
      <c r="I268" s="41"/>
      <c r="J268" s="30"/>
      <c r="K268" s="42"/>
      <c r="L268" s="43"/>
      <c r="N268" s="22"/>
      <c r="O268" s="13"/>
      <c r="P268" s="23"/>
      <c r="Q268" s="24"/>
      <c r="S268" s="25"/>
      <c r="V268" s="25"/>
    </row>
    <row r="269" spans="2:22" x14ac:dyDescent="0.2">
      <c r="B269" s="36"/>
      <c r="C269" s="37"/>
      <c r="D269" s="22"/>
      <c r="E269" s="38"/>
      <c r="F269" s="39"/>
      <c r="H269" s="40"/>
      <c r="I269" s="41"/>
      <c r="J269" s="30"/>
      <c r="K269" s="42"/>
      <c r="L269" s="43"/>
      <c r="N269" s="22"/>
      <c r="O269" s="13"/>
      <c r="P269" s="23"/>
      <c r="Q269" s="24"/>
      <c r="S269" s="25"/>
      <c r="V269" s="25"/>
    </row>
    <row r="270" spans="2:22" x14ac:dyDescent="0.2">
      <c r="B270" s="36"/>
      <c r="C270" s="37"/>
      <c r="D270" s="22"/>
      <c r="E270" s="38"/>
      <c r="F270" s="39"/>
      <c r="H270" s="40"/>
      <c r="I270" s="41"/>
      <c r="J270" s="30"/>
      <c r="K270" s="42"/>
      <c r="L270" s="43"/>
      <c r="N270" s="22"/>
      <c r="O270" s="13"/>
      <c r="P270" s="23"/>
      <c r="Q270" s="24"/>
      <c r="S270" s="25"/>
      <c r="V270" s="25"/>
    </row>
    <row r="271" spans="2:22" x14ac:dyDescent="0.2">
      <c r="B271" s="36"/>
      <c r="C271" s="37"/>
      <c r="D271" s="22"/>
      <c r="E271" s="38"/>
      <c r="F271" s="39"/>
      <c r="H271" s="40"/>
      <c r="I271" s="41"/>
      <c r="J271" s="30"/>
      <c r="K271" s="42"/>
      <c r="L271" s="43"/>
      <c r="N271" s="22"/>
      <c r="O271" s="13"/>
      <c r="P271" s="23"/>
      <c r="Q271" s="24"/>
      <c r="S271" s="25"/>
      <c r="V271" s="25"/>
    </row>
    <row r="272" spans="2:22" x14ac:dyDescent="0.2">
      <c r="B272" s="36"/>
      <c r="C272" s="37"/>
      <c r="D272" s="22"/>
      <c r="E272" s="38"/>
      <c r="F272" s="39"/>
      <c r="H272" s="40"/>
      <c r="I272" s="41"/>
      <c r="J272" s="30"/>
      <c r="K272" s="42"/>
      <c r="L272" s="43"/>
      <c r="N272" s="22"/>
      <c r="O272" s="13"/>
      <c r="P272" s="23"/>
      <c r="Q272" s="24"/>
      <c r="S272" s="25"/>
      <c r="V272" s="25"/>
    </row>
    <row r="273" spans="2:22" x14ac:dyDescent="0.2">
      <c r="B273" s="36"/>
      <c r="C273" s="37"/>
      <c r="D273" s="22"/>
      <c r="E273" s="38"/>
      <c r="F273" s="39"/>
      <c r="H273" s="40"/>
      <c r="I273" s="41"/>
      <c r="J273" s="30"/>
      <c r="K273" s="42"/>
      <c r="L273" s="43"/>
      <c r="N273" s="22"/>
      <c r="O273" s="13"/>
      <c r="P273" s="23"/>
      <c r="Q273" s="24"/>
      <c r="S273" s="25"/>
      <c r="V273" s="25"/>
    </row>
    <row r="274" spans="2:22" x14ac:dyDescent="0.2">
      <c r="B274" s="36"/>
      <c r="C274" s="37"/>
      <c r="D274" s="22"/>
      <c r="E274" s="38"/>
      <c r="F274" s="39"/>
      <c r="H274" s="40"/>
      <c r="I274" s="41"/>
      <c r="J274" s="30"/>
      <c r="K274" s="42"/>
      <c r="L274" s="43"/>
      <c r="N274" s="22"/>
      <c r="O274" s="13"/>
      <c r="P274" s="23"/>
      <c r="Q274" s="24"/>
      <c r="S274" s="25"/>
      <c r="V274" s="25"/>
    </row>
    <row r="275" spans="2:22" x14ac:dyDescent="0.2">
      <c r="B275" s="36"/>
      <c r="C275" s="37"/>
      <c r="D275" s="22"/>
      <c r="E275" s="38"/>
      <c r="F275" s="39"/>
      <c r="H275" s="40"/>
      <c r="I275" s="41"/>
      <c r="J275" s="30"/>
      <c r="K275" s="42"/>
      <c r="L275" s="43"/>
      <c r="N275" s="22"/>
      <c r="O275" s="13"/>
      <c r="P275" s="23"/>
      <c r="Q275" s="24"/>
      <c r="S275" s="25"/>
      <c r="V275" s="25"/>
    </row>
    <row r="276" spans="2:22" x14ac:dyDescent="0.2">
      <c r="B276" s="36"/>
      <c r="C276" s="37"/>
      <c r="D276" s="22"/>
      <c r="E276" s="38"/>
      <c r="F276" s="39"/>
      <c r="H276" s="40"/>
      <c r="I276" s="41"/>
      <c r="J276" s="30"/>
      <c r="K276" s="42"/>
      <c r="L276" s="43"/>
      <c r="N276" s="22"/>
      <c r="O276" s="13"/>
      <c r="P276" s="23"/>
      <c r="Q276" s="24"/>
      <c r="S276" s="25"/>
      <c r="V276" s="25"/>
    </row>
    <row r="277" spans="2:22" x14ac:dyDescent="0.2">
      <c r="B277" s="36"/>
      <c r="C277" s="37"/>
      <c r="D277" s="22"/>
      <c r="E277" s="38"/>
      <c r="F277" s="39"/>
      <c r="H277" s="40"/>
      <c r="I277" s="41"/>
      <c r="J277" s="30"/>
      <c r="K277" s="42"/>
      <c r="L277" s="43"/>
      <c r="N277" s="22"/>
      <c r="O277" s="13"/>
      <c r="P277" s="23"/>
      <c r="Q277" s="24"/>
      <c r="S277" s="25"/>
      <c r="V277" s="25"/>
    </row>
    <row r="278" spans="2:22" x14ac:dyDescent="0.2">
      <c r="B278" s="36"/>
      <c r="C278" s="37"/>
      <c r="D278" s="22"/>
      <c r="E278" s="38"/>
      <c r="F278" s="39"/>
      <c r="H278" s="40"/>
      <c r="I278" s="41"/>
      <c r="J278" s="30"/>
      <c r="K278" s="42"/>
      <c r="L278" s="43"/>
      <c r="N278" s="22"/>
      <c r="O278" s="13"/>
      <c r="P278" s="23"/>
      <c r="Q278" s="24"/>
      <c r="S278" s="25"/>
      <c r="V278" s="25"/>
    </row>
    <row r="279" spans="2:22" x14ac:dyDescent="0.2">
      <c r="B279" s="36"/>
      <c r="C279" s="37"/>
      <c r="D279" s="22"/>
      <c r="E279" s="38"/>
      <c r="F279" s="39"/>
      <c r="H279" s="40"/>
      <c r="I279" s="41"/>
      <c r="J279" s="30"/>
      <c r="K279" s="42"/>
      <c r="L279" s="43"/>
      <c r="N279" s="22"/>
      <c r="O279" s="13"/>
      <c r="P279" s="23"/>
      <c r="Q279" s="24"/>
      <c r="S279" s="25"/>
      <c r="V279" s="25"/>
    </row>
    <row r="280" spans="2:22" x14ac:dyDescent="0.2">
      <c r="B280" s="36"/>
      <c r="C280" s="37"/>
      <c r="D280" s="22"/>
      <c r="E280" s="38"/>
      <c r="F280" s="39"/>
      <c r="H280" s="40"/>
      <c r="I280" s="41"/>
      <c r="J280" s="30"/>
      <c r="K280" s="42"/>
      <c r="L280" s="43"/>
      <c r="N280" s="22"/>
      <c r="O280" s="13"/>
      <c r="P280" s="23"/>
      <c r="Q280" s="24"/>
      <c r="S280" s="25"/>
      <c r="V280" s="25"/>
    </row>
    <row r="281" spans="2:22" x14ac:dyDescent="0.2">
      <c r="B281" s="36"/>
      <c r="C281" s="37"/>
      <c r="D281" s="22"/>
      <c r="E281" s="38"/>
      <c r="F281" s="39"/>
      <c r="H281" s="40"/>
      <c r="I281" s="41"/>
      <c r="J281" s="30"/>
      <c r="K281" s="42"/>
      <c r="L281" s="43"/>
      <c r="N281" s="22"/>
      <c r="O281" s="13"/>
      <c r="P281" s="23"/>
      <c r="Q281" s="24"/>
      <c r="S281" s="25"/>
      <c r="V281" s="25"/>
    </row>
    <row r="282" spans="2:22" x14ac:dyDescent="0.2">
      <c r="B282" s="36"/>
      <c r="C282" s="37"/>
      <c r="D282" s="22"/>
      <c r="E282" s="38"/>
      <c r="F282" s="39"/>
      <c r="H282" s="40"/>
      <c r="I282" s="41"/>
      <c r="J282" s="30"/>
      <c r="K282" s="42"/>
      <c r="L282" s="43"/>
      <c r="N282" s="22"/>
      <c r="O282" s="13"/>
      <c r="P282" s="23"/>
      <c r="Q282" s="24"/>
      <c r="S282" s="25"/>
      <c r="V282" s="25"/>
    </row>
    <row r="283" spans="2:22" x14ac:dyDescent="0.2">
      <c r="B283" s="36"/>
      <c r="C283" s="37"/>
      <c r="D283" s="22"/>
      <c r="E283" s="38"/>
      <c r="F283" s="39"/>
      <c r="H283" s="40"/>
      <c r="I283" s="41"/>
      <c r="J283" s="30"/>
      <c r="K283" s="42"/>
      <c r="L283" s="43"/>
      <c r="N283" s="22"/>
      <c r="O283" s="13"/>
      <c r="P283" s="23"/>
      <c r="Q283" s="24"/>
      <c r="S283" s="25"/>
      <c r="V283" s="25"/>
    </row>
    <row r="284" spans="2:22" x14ac:dyDescent="0.2">
      <c r="B284" s="36"/>
      <c r="C284" s="37"/>
      <c r="D284" s="22"/>
      <c r="E284" s="38"/>
      <c r="F284" s="39"/>
      <c r="H284" s="40"/>
      <c r="I284" s="41"/>
      <c r="J284" s="30"/>
      <c r="K284" s="42"/>
      <c r="L284" s="43"/>
      <c r="N284" s="22"/>
      <c r="O284" s="13"/>
      <c r="P284" s="23"/>
      <c r="Q284" s="24"/>
      <c r="S284" s="25"/>
      <c r="V284" s="25"/>
    </row>
    <row r="285" spans="2:22" x14ac:dyDescent="0.2">
      <c r="B285" s="36"/>
      <c r="C285" s="37"/>
      <c r="D285" s="22"/>
      <c r="E285" s="38"/>
      <c r="F285" s="39"/>
      <c r="H285" s="40"/>
      <c r="I285" s="41"/>
      <c r="J285" s="30"/>
      <c r="K285" s="42"/>
      <c r="L285" s="43"/>
      <c r="N285" s="22"/>
      <c r="O285" s="13"/>
      <c r="P285" s="23"/>
      <c r="Q285" s="24"/>
      <c r="S285" s="25"/>
      <c r="V285" s="25"/>
    </row>
    <row r="286" spans="2:22" x14ac:dyDescent="0.2">
      <c r="B286" s="36"/>
      <c r="C286" s="37"/>
      <c r="D286" s="22"/>
      <c r="E286" s="38"/>
      <c r="F286" s="39"/>
      <c r="H286" s="40"/>
      <c r="I286" s="41"/>
      <c r="J286" s="30"/>
      <c r="K286" s="42"/>
      <c r="L286" s="43"/>
      <c r="N286" s="22"/>
      <c r="O286" s="13"/>
      <c r="P286" s="23"/>
      <c r="Q286" s="24"/>
      <c r="S286" s="25"/>
      <c r="V286" s="25"/>
    </row>
    <row r="287" spans="2:22" x14ac:dyDescent="0.2">
      <c r="B287" s="36"/>
      <c r="C287" s="37"/>
      <c r="D287" s="22"/>
      <c r="E287" s="38"/>
      <c r="F287" s="39"/>
      <c r="H287" s="40"/>
      <c r="I287" s="41"/>
      <c r="J287" s="30"/>
      <c r="K287" s="42"/>
      <c r="L287" s="43"/>
      <c r="N287" s="22"/>
      <c r="O287" s="13"/>
      <c r="P287" s="23"/>
      <c r="Q287" s="24"/>
      <c r="S287" s="25"/>
      <c r="V287" s="25"/>
    </row>
    <row r="288" spans="2:22" x14ac:dyDescent="0.2">
      <c r="B288" s="36"/>
      <c r="C288" s="37"/>
      <c r="D288" s="22"/>
      <c r="E288" s="38"/>
      <c r="F288" s="39"/>
      <c r="H288" s="40"/>
      <c r="I288" s="41"/>
      <c r="J288" s="30"/>
      <c r="K288" s="42"/>
      <c r="L288" s="43"/>
      <c r="N288" s="22"/>
      <c r="O288" s="13"/>
      <c r="P288" s="23"/>
      <c r="Q288" s="24"/>
      <c r="S288" s="25"/>
      <c r="V288" s="25"/>
    </row>
    <row r="289" spans="2:22" x14ac:dyDescent="0.2">
      <c r="B289" s="36"/>
      <c r="C289" s="37"/>
      <c r="D289" s="22"/>
      <c r="E289" s="38"/>
      <c r="F289" s="39"/>
      <c r="H289" s="40"/>
      <c r="I289" s="41"/>
      <c r="J289" s="30"/>
      <c r="K289" s="42"/>
      <c r="L289" s="43"/>
      <c r="N289" s="22"/>
      <c r="O289" s="13"/>
      <c r="P289" s="23"/>
      <c r="Q289" s="24"/>
      <c r="S289" s="25"/>
      <c r="V289" s="25"/>
    </row>
    <row r="290" spans="2:22" x14ac:dyDescent="0.2">
      <c r="B290" s="36"/>
      <c r="C290" s="37"/>
      <c r="D290" s="22"/>
      <c r="E290" s="38"/>
      <c r="F290" s="39"/>
      <c r="H290" s="40"/>
      <c r="I290" s="41"/>
      <c r="J290" s="30"/>
      <c r="K290" s="42"/>
      <c r="L290" s="43"/>
      <c r="N290" s="22"/>
      <c r="O290" s="13"/>
      <c r="P290" s="23"/>
      <c r="Q290" s="24"/>
      <c r="S290" s="25"/>
      <c r="V290" s="25"/>
    </row>
    <row r="291" spans="2:22" x14ac:dyDescent="0.2">
      <c r="B291" s="36"/>
      <c r="C291" s="37"/>
      <c r="D291" s="22"/>
      <c r="E291" s="38"/>
      <c r="F291" s="39"/>
      <c r="H291" s="40"/>
      <c r="I291" s="41"/>
      <c r="J291" s="30"/>
      <c r="K291" s="42"/>
      <c r="L291" s="43"/>
      <c r="N291" s="22"/>
      <c r="O291" s="13"/>
      <c r="P291" s="23"/>
      <c r="Q291" s="24"/>
      <c r="S291" s="25"/>
      <c r="V291" s="25"/>
    </row>
    <row r="292" spans="2:22" x14ac:dyDescent="0.2">
      <c r="B292" s="36"/>
      <c r="C292" s="37"/>
      <c r="D292" s="22"/>
      <c r="E292" s="38"/>
      <c r="F292" s="39"/>
      <c r="H292" s="40"/>
      <c r="I292" s="41"/>
      <c r="J292" s="30"/>
      <c r="K292" s="42"/>
      <c r="L292" s="43"/>
      <c r="N292" s="22"/>
      <c r="O292" s="13"/>
      <c r="P292" s="23"/>
      <c r="Q292" s="24"/>
      <c r="S292" s="25"/>
      <c r="V292" s="25"/>
    </row>
    <row r="293" spans="2:22" x14ac:dyDescent="0.2">
      <c r="B293" s="36"/>
      <c r="C293" s="37"/>
      <c r="D293" s="22"/>
      <c r="E293" s="38"/>
      <c r="F293" s="39"/>
      <c r="H293" s="40"/>
      <c r="I293" s="41"/>
      <c r="J293" s="30"/>
      <c r="K293" s="42"/>
      <c r="L293" s="43"/>
      <c r="N293" s="22"/>
      <c r="O293" s="13"/>
      <c r="P293" s="23"/>
      <c r="Q293" s="24"/>
      <c r="S293" s="25"/>
      <c r="V293" s="25"/>
    </row>
    <row r="294" spans="2:22" x14ac:dyDescent="0.2">
      <c r="B294" s="36"/>
      <c r="C294" s="37"/>
      <c r="D294" s="22"/>
      <c r="E294" s="38"/>
      <c r="F294" s="39"/>
      <c r="H294" s="40"/>
      <c r="I294" s="41"/>
      <c r="J294" s="30"/>
      <c r="K294" s="42"/>
      <c r="L294" s="43"/>
      <c r="N294" s="22"/>
      <c r="O294" s="13"/>
      <c r="P294" s="23"/>
      <c r="Q294" s="24"/>
      <c r="S294" s="25"/>
      <c r="V294" s="25"/>
    </row>
    <row r="295" spans="2:22" x14ac:dyDescent="0.2">
      <c r="B295" s="36"/>
      <c r="C295" s="37"/>
      <c r="D295" s="22"/>
      <c r="E295" s="38"/>
      <c r="F295" s="39"/>
      <c r="H295" s="40"/>
      <c r="I295" s="41"/>
      <c r="J295" s="30"/>
      <c r="K295" s="42"/>
      <c r="L295" s="43"/>
      <c r="N295" s="22"/>
      <c r="O295" s="13"/>
      <c r="P295" s="23"/>
      <c r="Q295" s="24"/>
      <c r="S295" s="25"/>
      <c r="V295" s="25"/>
    </row>
    <row r="296" spans="2:22" x14ac:dyDescent="0.2">
      <c r="B296" s="36"/>
      <c r="C296" s="37"/>
      <c r="D296" s="22"/>
      <c r="E296" s="38"/>
      <c r="F296" s="39"/>
      <c r="H296" s="40"/>
      <c r="I296" s="41"/>
      <c r="J296" s="30"/>
      <c r="K296" s="42"/>
      <c r="L296" s="43"/>
      <c r="N296" s="22"/>
      <c r="O296" s="13"/>
      <c r="P296" s="23"/>
      <c r="Q296" s="24"/>
      <c r="S296" s="25"/>
      <c r="V296" s="25"/>
    </row>
    <row r="297" spans="2:22" x14ac:dyDescent="0.2">
      <c r="B297" s="36"/>
      <c r="C297" s="37"/>
      <c r="D297" s="22"/>
      <c r="E297" s="38"/>
      <c r="F297" s="39"/>
      <c r="H297" s="40"/>
      <c r="I297" s="41"/>
      <c r="J297" s="30"/>
      <c r="K297" s="42"/>
      <c r="L297" s="43"/>
      <c r="N297" s="22"/>
      <c r="O297" s="13"/>
      <c r="P297" s="23"/>
      <c r="Q297" s="24"/>
      <c r="S297" s="25"/>
      <c r="V297" s="25"/>
    </row>
    <row r="298" spans="2:22" x14ac:dyDescent="0.2">
      <c r="B298" s="36"/>
      <c r="C298" s="37"/>
      <c r="D298" s="22"/>
      <c r="E298" s="38"/>
      <c r="F298" s="39"/>
      <c r="H298" s="40"/>
      <c r="I298" s="41"/>
      <c r="J298" s="30"/>
      <c r="K298" s="42"/>
      <c r="L298" s="43"/>
      <c r="N298" s="22"/>
      <c r="O298" s="13"/>
      <c r="P298" s="23"/>
      <c r="Q298" s="24"/>
      <c r="S298" s="25"/>
      <c r="V298" s="25"/>
    </row>
    <row r="299" spans="2:22" x14ac:dyDescent="0.2">
      <c r="B299" s="36"/>
      <c r="C299" s="37"/>
      <c r="D299" s="22"/>
      <c r="E299" s="38"/>
      <c r="F299" s="39"/>
      <c r="H299" s="40"/>
      <c r="I299" s="41"/>
      <c r="J299" s="30"/>
      <c r="K299" s="42"/>
      <c r="L299" s="43"/>
      <c r="N299" s="22"/>
      <c r="O299" s="13"/>
      <c r="P299" s="23"/>
      <c r="Q299" s="24"/>
      <c r="S299" s="25"/>
      <c r="V299" s="25"/>
    </row>
    <row r="300" spans="2:22" x14ac:dyDescent="0.2">
      <c r="B300" s="36"/>
      <c r="C300" s="37"/>
      <c r="D300" s="22"/>
      <c r="E300" s="38"/>
      <c r="F300" s="39"/>
      <c r="H300" s="40"/>
      <c r="I300" s="41"/>
      <c r="J300" s="30"/>
      <c r="K300" s="42"/>
      <c r="L300" s="43"/>
      <c r="N300" s="22"/>
      <c r="O300" s="13"/>
      <c r="P300" s="23"/>
      <c r="Q300" s="24"/>
      <c r="S300" s="25"/>
      <c r="V300" s="25"/>
    </row>
    <row r="301" spans="2:22" x14ac:dyDescent="0.2">
      <c r="B301" s="36"/>
      <c r="C301" s="37"/>
      <c r="D301" s="22"/>
      <c r="E301" s="38"/>
      <c r="F301" s="39"/>
      <c r="H301" s="40"/>
      <c r="I301" s="41"/>
      <c r="J301" s="30"/>
      <c r="K301" s="42"/>
      <c r="L301" s="43"/>
      <c r="N301" s="22"/>
      <c r="O301" s="13"/>
      <c r="P301" s="23"/>
      <c r="Q301" s="24"/>
      <c r="S301" s="25"/>
      <c r="V301" s="25"/>
    </row>
    <row r="302" spans="2:22" x14ac:dyDescent="0.2">
      <c r="B302" s="36"/>
      <c r="C302" s="37"/>
      <c r="D302" s="22"/>
      <c r="E302" s="38"/>
      <c r="F302" s="39"/>
      <c r="H302" s="40"/>
      <c r="I302" s="41"/>
      <c r="J302" s="30"/>
      <c r="K302" s="42"/>
      <c r="L302" s="43"/>
      <c r="N302" s="22"/>
      <c r="O302" s="13"/>
      <c r="P302" s="23"/>
      <c r="Q302" s="24"/>
      <c r="S302" s="25"/>
      <c r="V302" s="25"/>
    </row>
    <row r="303" spans="2:22" x14ac:dyDescent="0.2">
      <c r="B303" s="36"/>
      <c r="C303" s="37"/>
      <c r="D303" s="22"/>
      <c r="E303" s="38"/>
      <c r="F303" s="39"/>
      <c r="H303" s="40"/>
      <c r="I303" s="41"/>
      <c r="J303" s="30"/>
      <c r="K303" s="42"/>
      <c r="L303" s="43"/>
      <c r="N303" s="22"/>
      <c r="O303" s="13"/>
      <c r="P303" s="23"/>
      <c r="Q303" s="24"/>
      <c r="S303" s="25"/>
      <c r="V303" s="25"/>
    </row>
    <row r="304" spans="2:22" x14ac:dyDescent="0.2">
      <c r="B304" s="36"/>
      <c r="C304" s="37"/>
      <c r="D304" s="22"/>
      <c r="E304" s="38"/>
      <c r="F304" s="39"/>
      <c r="H304" s="40"/>
      <c r="I304" s="41"/>
      <c r="J304" s="30"/>
      <c r="K304" s="42"/>
      <c r="L304" s="43"/>
      <c r="N304" s="22"/>
      <c r="O304" s="13"/>
      <c r="P304" s="23"/>
      <c r="Q304" s="24"/>
      <c r="S304" s="25"/>
      <c r="V304" s="25"/>
    </row>
    <row r="305" spans="2:22" x14ac:dyDescent="0.2">
      <c r="B305" s="36"/>
      <c r="C305" s="37"/>
      <c r="D305" s="22"/>
      <c r="E305" s="38"/>
      <c r="F305" s="39"/>
      <c r="H305" s="40"/>
      <c r="I305" s="41"/>
      <c r="J305" s="30"/>
      <c r="K305" s="42"/>
      <c r="L305" s="43"/>
      <c r="N305" s="22"/>
      <c r="O305" s="13"/>
      <c r="P305" s="23"/>
      <c r="Q305" s="24"/>
      <c r="S305" s="25"/>
      <c r="V305" s="25"/>
    </row>
    <row r="306" spans="2:22" x14ac:dyDescent="0.2">
      <c r="B306" s="36"/>
      <c r="C306" s="37"/>
      <c r="D306" s="22"/>
      <c r="E306" s="38"/>
      <c r="F306" s="39"/>
      <c r="H306" s="40"/>
      <c r="I306" s="41"/>
      <c r="J306" s="30"/>
      <c r="K306" s="42"/>
      <c r="L306" s="43"/>
      <c r="N306" s="22"/>
      <c r="O306" s="13"/>
      <c r="P306" s="23"/>
      <c r="Q306" s="24"/>
      <c r="S306" s="25"/>
      <c r="V306" s="25"/>
    </row>
    <row r="307" spans="2:22" x14ac:dyDescent="0.2">
      <c r="B307" s="36"/>
      <c r="C307" s="37"/>
      <c r="D307" s="22"/>
      <c r="E307" s="38"/>
      <c r="F307" s="39"/>
      <c r="H307" s="40"/>
      <c r="I307" s="41"/>
      <c r="J307" s="30"/>
      <c r="K307" s="42"/>
      <c r="L307" s="43"/>
      <c r="N307" s="22"/>
      <c r="O307" s="13"/>
      <c r="P307" s="23"/>
      <c r="Q307" s="24"/>
      <c r="S307" s="25"/>
      <c r="V307" s="25"/>
    </row>
    <row r="308" spans="2:22" x14ac:dyDescent="0.2">
      <c r="B308" s="36"/>
      <c r="C308" s="37"/>
      <c r="D308" s="22"/>
      <c r="E308" s="38"/>
      <c r="F308" s="39"/>
      <c r="H308" s="40"/>
      <c r="I308" s="41"/>
      <c r="J308" s="30"/>
      <c r="K308" s="42"/>
      <c r="L308" s="43"/>
      <c r="N308" s="22"/>
      <c r="O308" s="13"/>
      <c r="P308" s="23"/>
      <c r="Q308" s="24"/>
      <c r="S308" s="25"/>
      <c r="V308" s="25"/>
    </row>
    <row r="309" spans="2:22" x14ac:dyDescent="0.2">
      <c r="B309" s="36"/>
      <c r="C309" s="37"/>
      <c r="D309" s="22"/>
      <c r="E309" s="38"/>
      <c r="F309" s="39"/>
      <c r="H309" s="40"/>
      <c r="I309" s="41"/>
      <c r="J309" s="30"/>
      <c r="K309" s="42"/>
      <c r="L309" s="43"/>
      <c r="N309" s="22"/>
      <c r="O309" s="13"/>
      <c r="P309" s="23"/>
      <c r="Q309" s="24"/>
      <c r="S309" s="25"/>
      <c r="V309" s="25"/>
    </row>
    <row r="310" spans="2:22" x14ac:dyDescent="0.2">
      <c r="B310" s="36"/>
      <c r="C310" s="37"/>
      <c r="D310" s="22"/>
      <c r="E310" s="38"/>
      <c r="F310" s="39"/>
      <c r="H310" s="40"/>
      <c r="I310" s="41"/>
      <c r="J310" s="30"/>
      <c r="K310" s="42"/>
      <c r="L310" s="43"/>
      <c r="N310" s="22"/>
      <c r="O310" s="13"/>
      <c r="P310" s="23"/>
      <c r="Q310" s="24"/>
      <c r="S310" s="25"/>
      <c r="V310" s="25"/>
    </row>
    <row r="311" spans="2:22" x14ac:dyDescent="0.2">
      <c r="B311" s="36"/>
      <c r="C311" s="37"/>
      <c r="D311" s="22"/>
      <c r="E311" s="38"/>
      <c r="F311" s="39"/>
      <c r="H311" s="40"/>
      <c r="I311" s="41"/>
      <c r="J311" s="30"/>
      <c r="K311" s="42"/>
      <c r="L311" s="43"/>
      <c r="N311" s="22"/>
      <c r="O311" s="13"/>
      <c r="P311" s="23"/>
      <c r="Q311" s="24"/>
      <c r="S311" s="25"/>
      <c r="V311" s="25"/>
    </row>
    <row r="312" spans="2:22" x14ac:dyDescent="0.2">
      <c r="B312" s="36"/>
      <c r="C312" s="37"/>
      <c r="D312" s="22"/>
      <c r="E312" s="38"/>
      <c r="F312" s="39"/>
      <c r="H312" s="40"/>
      <c r="I312" s="41"/>
      <c r="J312" s="30"/>
      <c r="K312" s="42"/>
      <c r="L312" s="43"/>
      <c r="N312" s="22"/>
      <c r="O312" s="13"/>
      <c r="P312" s="23"/>
      <c r="Q312" s="24"/>
      <c r="S312" s="25"/>
      <c r="V312" s="25"/>
    </row>
    <row r="313" spans="2:22" x14ac:dyDescent="0.2">
      <c r="B313" s="36"/>
      <c r="C313" s="37"/>
      <c r="D313" s="22"/>
      <c r="E313" s="38"/>
      <c r="F313" s="39"/>
      <c r="H313" s="40"/>
      <c r="I313" s="41"/>
      <c r="J313" s="30"/>
      <c r="K313" s="42"/>
      <c r="L313" s="43"/>
      <c r="N313" s="22"/>
      <c r="O313" s="13"/>
      <c r="P313" s="23"/>
      <c r="Q313" s="24"/>
      <c r="S313" s="25"/>
      <c r="V313" s="25"/>
    </row>
    <row r="314" spans="2:22" x14ac:dyDescent="0.2">
      <c r="B314" s="36"/>
      <c r="C314" s="37"/>
      <c r="D314" s="22"/>
      <c r="E314" s="38"/>
      <c r="F314" s="39"/>
      <c r="H314" s="40"/>
      <c r="I314" s="41"/>
      <c r="J314" s="30"/>
      <c r="K314" s="42"/>
      <c r="L314" s="43"/>
      <c r="N314" s="22"/>
      <c r="O314" s="13"/>
      <c r="P314" s="23"/>
      <c r="Q314" s="24"/>
      <c r="S314" s="25"/>
      <c r="V314" s="25"/>
    </row>
    <row r="315" spans="2:22" x14ac:dyDescent="0.2">
      <c r="B315" s="36"/>
      <c r="C315" s="37"/>
      <c r="D315" s="22"/>
      <c r="E315" s="38"/>
      <c r="F315" s="39"/>
      <c r="H315" s="40"/>
      <c r="I315" s="41"/>
      <c r="J315" s="30"/>
      <c r="K315" s="42"/>
      <c r="L315" s="43"/>
      <c r="N315" s="22"/>
      <c r="O315" s="13"/>
      <c r="P315" s="23"/>
      <c r="Q315" s="24"/>
      <c r="S315" s="25"/>
      <c r="V315" s="25"/>
    </row>
    <row r="316" spans="2:22" x14ac:dyDescent="0.2">
      <c r="B316" s="36"/>
      <c r="C316" s="37"/>
      <c r="D316" s="22"/>
      <c r="E316" s="38"/>
      <c r="F316" s="39"/>
      <c r="H316" s="40"/>
      <c r="I316" s="41"/>
      <c r="J316" s="30"/>
      <c r="K316" s="42"/>
      <c r="L316" s="43"/>
      <c r="N316" s="22"/>
      <c r="O316" s="13"/>
      <c r="P316" s="23"/>
      <c r="Q316" s="24"/>
      <c r="S316" s="25"/>
      <c r="V316" s="25"/>
    </row>
    <row r="317" spans="2:22" x14ac:dyDescent="0.2">
      <c r="B317" s="36"/>
      <c r="C317" s="37"/>
      <c r="D317" s="22"/>
      <c r="E317" s="38"/>
      <c r="F317" s="39"/>
      <c r="H317" s="40"/>
      <c r="I317" s="41"/>
      <c r="J317" s="30"/>
      <c r="K317" s="42"/>
      <c r="L317" s="43"/>
      <c r="N317" s="22"/>
      <c r="O317" s="13"/>
      <c r="P317" s="23"/>
      <c r="Q317" s="24"/>
      <c r="S317" s="25"/>
      <c r="V317" s="25"/>
    </row>
    <row r="318" spans="2:22" x14ac:dyDescent="0.2">
      <c r="B318" s="36"/>
      <c r="C318" s="37"/>
      <c r="D318" s="22"/>
      <c r="E318" s="38"/>
      <c r="F318" s="39"/>
      <c r="H318" s="40"/>
      <c r="I318" s="41"/>
      <c r="J318" s="30"/>
      <c r="K318" s="42"/>
      <c r="L318" s="43"/>
      <c r="N318" s="22"/>
      <c r="O318" s="13"/>
      <c r="P318" s="23"/>
      <c r="Q318" s="24"/>
      <c r="S318" s="25"/>
      <c r="V318" s="25"/>
    </row>
    <row r="319" spans="2:22" x14ac:dyDescent="0.2">
      <c r="B319" s="36"/>
      <c r="C319" s="37"/>
      <c r="D319" s="22"/>
      <c r="E319" s="38"/>
      <c r="F319" s="39"/>
      <c r="H319" s="40"/>
      <c r="I319" s="41"/>
      <c r="J319" s="30"/>
      <c r="K319" s="42"/>
      <c r="L319" s="43"/>
      <c r="N319" s="22"/>
      <c r="O319" s="13"/>
      <c r="P319" s="23"/>
      <c r="Q319" s="24"/>
      <c r="S319" s="25"/>
      <c r="V319" s="25"/>
    </row>
    <row r="320" spans="2:22" x14ac:dyDescent="0.2">
      <c r="B320" s="36"/>
      <c r="C320" s="37"/>
      <c r="D320" s="22"/>
      <c r="E320" s="38"/>
      <c r="F320" s="39"/>
      <c r="H320" s="40"/>
      <c r="I320" s="41"/>
      <c r="J320" s="30"/>
      <c r="K320" s="42"/>
      <c r="L320" s="43"/>
      <c r="N320" s="22"/>
      <c r="O320" s="13"/>
      <c r="P320" s="23"/>
      <c r="Q320" s="24"/>
      <c r="S320" s="25"/>
      <c r="V320" s="25"/>
    </row>
    <row r="321" spans="2:22" x14ac:dyDescent="0.2">
      <c r="B321" s="36"/>
      <c r="C321" s="37"/>
      <c r="D321" s="22"/>
      <c r="E321" s="38"/>
      <c r="F321" s="39"/>
      <c r="H321" s="40"/>
      <c r="I321" s="41"/>
      <c r="J321" s="30"/>
      <c r="K321" s="42"/>
      <c r="L321" s="43"/>
      <c r="N321" s="22"/>
      <c r="O321" s="13"/>
      <c r="P321" s="23"/>
      <c r="Q321" s="24"/>
      <c r="S321" s="25"/>
      <c r="V321" s="25"/>
    </row>
    <row r="322" spans="2:22" x14ac:dyDescent="0.2">
      <c r="B322" s="36"/>
      <c r="C322" s="37"/>
      <c r="D322" s="22"/>
      <c r="E322" s="38"/>
      <c r="F322" s="39"/>
      <c r="H322" s="40"/>
      <c r="I322" s="41"/>
      <c r="J322" s="30"/>
      <c r="K322" s="42"/>
      <c r="L322" s="43"/>
      <c r="N322" s="22"/>
      <c r="O322" s="13"/>
      <c r="P322" s="23"/>
      <c r="Q322" s="24"/>
      <c r="S322" s="25"/>
      <c r="V322" s="25"/>
    </row>
    <row r="323" spans="2:22" x14ac:dyDescent="0.2">
      <c r="B323" s="36"/>
      <c r="C323" s="37"/>
      <c r="D323" s="22"/>
      <c r="E323" s="38"/>
      <c r="F323" s="39"/>
      <c r="H323" s="40"/>
      <c r="I323" s="41"/>
      <c r="J323" s="30"/>
      <c r="K323" s="42"/>
      <c r="L323" s="43"/>
      <c r="N323" s="22"/>
      <c r="O323" s="13"/>
      <c r="P323" s="23"/>
      <c r="Q323" s="24"/>
      <c r="S323" s="25"/>
      <c r="V323" s="25"/>
    </row>
    <row r="324" spans="2:22" x14ac:dyDescent="0.2">
      <c r="B324" s="36"/>
      <c r="C324" s="37"/>
      <c r="D324" s="22"/>
      <c r="E324" s="38"/>
      <c r="F324" s="39"/>
      <c r="H324" s="40"/>
      <c r="I324" s="41"/>
      <c r="J324" s="30"/>
      <c r="K324" s="42"/>
      <c r="L324" s="43"/>
      <c r="N324" s="22"/>
      <c r="O324" s="13"/>
      <c r="P324" s="23"/>
      <c r="Q324" s="24"/>
      <c r="S324" s="25"/>
      <c r="V324" s="25"/>
    </row>
    <row r="325" spans="2:22" x14ac:dyDescent="0.2">
      <c r="B325" s="36"/>
      <c r="C325" s="37"/>
      <c r="D325" s="22"/>
      <c r="E325" s="38"/>
      <c r="F325" s="39"/>
      <c r="H325" s="40"/>
      <c r="I325" s="41"/>
      <c r="J325" s="30"/>
      <c r="K325" s="42"/>
      <c r="L325" s="43"/>
      <c r="N325" s="22"/>
      <c r="O325" s="13"/>
      <c r="P325" s="23"/>
      <c r="Q325" s="24"/>
      <c r="S325" s="25"/>
      <c r="V325" s="25"/>
    </row>
    <row r="326" spans="2:22" x14ac:dyDescent="0.2">
      <c r="B326" s="36"/>
      <c r="C326" s="37"/>
      <c r="D326" s="22"/>
      <c r="E326" s="38"/>
      <c r="F326" s="39"/>
      <c r="H326" s="40"/>
      <c r="I326" s="41"/>
      <c r="J326" s="30"/>
      <c r="K326" s="42"/>
      <c r="L326" s="43"/>
      <c r="N326" s="22"/>
      <c r="O326" s="13"/>
      <c r="P326" s="23"/>
      <c r="Q326" s="24"/>
      <c r="S326" s="25"/>
      <c r="V326" s="25"/>
    </row>
    <row r="327" spans="2:22" x14ac:dyDescent="0.2">
      <c r="B327" s="36"/>
      <c r="C327" s="37"/>
      <c r="D327" s="22"/>
      <c r="E327" s="38"/>
      <c r="F327" s="39"/>
      <c r="H327" s="40"/>
      <c r="I327" s="41"/>
      <c r="J327" s="30"/>
      <c r="K327" s="42"/>
      <c r="L327" s="43"/>
      <c r="N327" s="22"/>
      <c r="O327" s="13"/>
      <c r="P327" s="23"/>
      <c r="Q327" s="24"/>
      <c r="S327" s="25"/>
      <c r="V327" s="25"/>
    </row>
    <row r="328" spans="2:22" x14ac:dyDescent="0.2">
      <c r="B328" s="36"/>
      <c r="C328" s="37"/>
      <c r="D328" s="22"/>
      <c r="E328" s="38"/>
      <c r="F328" s="39"/>
      <c r="H328" s="40"/>
      <c r="I328" s="41"/>
      <c r="J328" s="30"/>
      <c r="K328" s="42"/>
      <c r="L328" s="43"/>
      <c r="N328" s="22"/>
      <c r="O328" s="13"/>
      <c r="P328" s="23"/>
      <c r="Q328" s="24"/>
      <c r="S328" s="25"/>
      <c r="V328" s="25"/>
    </row>
    <row r="329" spans="2:22" x14ac:dyDescent="0.2">
      <c r="B329" s="36"/>
      <c r="C329" s="37"/>
      <c r="D329" s="22"/>
      <c r="E329" s="38"/>
      <c r="F329" s="39"/>
      <c r="H329" s="40"/>
      <c r="I329" s="41"/>
      <c r="J329" s="30"/>
      <c r="K329" s="42"/>
      <c r="L329" s="43"/>
      <c r="N329" s="22"/>
      <c r="O329" s="13"/>
      <c r="P329" s="23"/>
      <c r="Q329" s="24"/>
      <c r="S329" s="25"/>
      <c r="V329" s="25"/>
    </row>
    <row r="330" spans="2:22" x14ac:dyDescent="0.2">
      <c r="B330" s="36"/>
      <c r="C330" s="37"/>
      <c r="D330" s="22"/>
      <c r="E330" s="38"/>
      <c r="F330" s="39"/>
      <c r="H330" s="40"/>
      <c r="I330" s="41"/>
      <c r="J330" s="30"/>
      <c r="K330" s="42"/>
      <c r="L330" s="43"/>
      <c r="N330" s="22"/>
      <c r="O330" s="13"/>
      <c r="P330" s="23"/>
      <c r="Q330" s="24"/>
      <c r="S330" s="25"/>
      <c r="V330" s="25"/>
    </row>
    <row r="331" spans="2:22" x14ac:dyDescent="0.2">
      <c r="B331" s="36"/>
      <c r="C331" s="37"/>
      <c r="D331" s="22"/>
      <c r="E331" s="38"/>
      <c r="F331" s="39"/>
      <c r="H331" s="40"/>
      <c r="I331" s="41"/>
      <c r="J331" s="30"/>
      <c r="K331" s="42"/>
      <c r="L331" s="43"/>
      <c r="N331" s="22"/>
      <c r="O331" s="13"/>
      <c r="P331" s="23"/>
      <c r="Q331" s="24"/>
      <c r="S331" s="25"/>
      <c r="V331" s="25"/>
    </row>
    <row r="332" spans="2:22" x14ac:dyDescent="0.2">
      <c r="B332" s="36"/>
      <c r="C332" s="37"/>
      <c r="D332" s="22"/>
      <c r="E332" s="38"/>
      <c r="F332" s="39"/>
      <c r="H332" s="40"/>
      <c r="I332" s="41"/>
      <c r="J332" s="30"/>
      <c r="K332" s="42"/>
      <c r="L332" s="43"/>
      <c r="N332" s="22"/>
      <c r="O332" s="13"/>
      <c r="P332" s="23"/>
      <c r="Q332" s="24"/>
      <c r="S332" s="25"/>
      <c r="V332" s="25"/>
    </row>
    <row r="333" spans="2:22" x14ac:dyDescent="0.2">
      <c r="B333" s="36"/>
      <c r="C333" s="37"/>
      <c r="D333" s="22"/>
      <c r="E333" s="38"/>
      <c r="F333" s="39"/>
      <c r="H333" s="40"/>
      <c r="I333" s="41"/>
      <c r="J333" s="30"/>
      <c r="K333" s="42"/>
      <c r="L333" s="43"/>
      <c r="N333" s="22"/>
      <c r="O333" s="13"/>
      <c r="P333" s="23"/>
      <c r="Q333" s="24"/>
      <c r="S333" s="25"/>
      <c r="V333" s="25"/>
    </row>
    <row r="334" spans="2:22" x14ac:dyDescent="0.2">
      <c r="B334" s="36"/>
      <c r="C334" s="37"/>
      <c r="D334" s="22"/>
      <c r="E334" s="38"/>
      <c r="F334" s="39"/>
      <c r="H334" s="40"/>
      <c r="I334" s="41"/>
      <c r="J334" s="30"/>
      <c r="K334" s="42"/>
      <c r="L334" s="43"/>
      <c r="N334" s="22"/>
      <c r="O334" s="13"/>
      <c r="P334" s="23"/>
      <c r="Q334" s="24"/>
      <c r="S334" s="25"/>
      <c r="V334" s="25"/>
    </row>
    <row r="335" spans="2:22" x14ac:dyDescent="0.2">
      <c r="B335" s="36"/>
      <c r="C335" s="37"/>
      <c r="D335" s="22"/>
      <c r="E335" s="38"/>
      <c r="F335" s="39"/>
      <c r="H335" s="40"/>
      <c r="I335" s="41"/>
      <c r="J335" s="30"/>
      <c r="K335" s="42"/>
      <c r="L335" s="43"/>
      <c r="N335" s="22"/>
      <c r="O335" s="13"/>
      <c r="P335" s="23"/>
      <c r="Q335" s="24"/>
      <c r="S335" s="25"/>
      <c r="V335" s="25"/>
    </row>
    <row r="336" spans="2:22" x14ac:dyDescent="0.2">
      <c r="B336" s="36"/>
      <c r="C336" s="37"/>
      <c r="D336" s="22"/>
      <c r="E336" s="38"/>
      <c r="F336" s="39"/>
      <c r="H336" s="40"/>
      <c r="I336" s="41"/>
      <c r="J336" s="30"/>
      <c r="K336" s="42"/>
      <c r="L336" s="43"/>
      <c r="N336" s="22"/>
      <c r="O336" s="13"/>
      <c r="P336" s="23"/>
      <c r="Q336" s="24"/>
      <c r="S336" s="25"/>
      <c r="V336" s="25"/>
    </row>
    <row r="337" spans="2:22" x14ac:dyDescent="0.2">
      <c r="B337" s="36"/>
      <c r="C337" s="37"/>
      <c r="D337" s="22"/>
      <c r="E337" s="38"/>
      <c r="F337" s="39"/>
      <c r="H337" s="40"/>
      <c r="I337" s="41"/>
      <c r="J337" s="30"/>
      <c r="K337" s="42"/>
      <c r="L337" s="43"/>
      <c r="N337" s="22"/>
      <c r="O337" s="13"/>
      <c r="P337" s="23"/>
      <c r="Q337" s="24"/>
      <c r="S337" s="25"/>
      <c r="V337" s="25"/>
    </row>
    <row r="338" spans="2:22" x14ac:dyDescent="0.2">
      <c r="B338" s="36"/>
      <c r="C338" s="37"/>
      <c r="D338" s="22"/>
      <c r="E338" s="38"/>
      <c r="F338" s="39"/>
      <c r="H338" s="40"/>
      <c r="I338" s="41"/>
      <c r="J338" s="30"/>
      <c r="K338" s="42"/>
      <c r="L338" s="43"/>
      <c r="N338" s="22"/>
      <c r="O338" s="13"/>
      <c r="P338" s="23"/>
      <c r="Q338" s="24"/>
      <c r="S338" s="25"/>
      <c r="V338" s="25"/>
    </row>
    <row r="339" spans="2:22" x14ac:dyDescent="0.2">
      <c r="B339" s="36"/>
      <c r="C339" s="37"/>
      <c r="D339" s="22"/>
      <c r="E339" s="38"/>
      <c r="F339" s="39"/>
      <c r="H339" s="40"/>
      <c r="I339" s="41"/>
      <c r="J339" s="30"/>
      <c r="K339" s="42"/>
      <c r="L339" s="43"/>
      <c r="N339" s="22"/>
      <c r="O339" s="13"/>
      <c r="P339" s="23"/>
      <c r="Q339" s="24"/>
      <c r="S339" s="25"/>
      <c r="V339" s="25"/>
    </row>
    <row r="340" spans="2:22" x14ac:dyDescent="0.2">
      <c r="B340" s="36"/>
      <c r="C340" s="37"/>
      <c r="D340" s="22"/>
      <c r="E340" s="38"/>
      <c r="F340" s="39"/>
      <c r="H340" s="40"/>
      <c r="I340" s="41"/>
      <c r="J340" s="30"/>
      <c r="K340" s="42"/>
      <c r="L340" s="43"/>
      <c r="N340" s="22"/>
      <c r="O340" s="13"/>
      <c r="P340" s="23"/>
      <c r="Q340" s="24"/>
      <c r="S340" s="25"/>
      <c r="V340" s="25"/>
    </row>
    <row r="341" spans="2:22" x14ac:dyDescent="0.2">
      <c r="B341" s="36"/>
      <c r="C341" s="37"/>
      <c r="D341" s="22"/>
      <c r="E341" s="38"/>
      <c r="F341" s="39"/>
      <c r="H341" s="40"/>
      <c r="I341" s="41"/>
      <c r="J341" s="30"/>
      <c r="K341" s="42"/>
      <c r="L341" s="43"/>
      <c r="N341" s="22"/>
      <c r="O341" s="13"/>
      <c r="P341" s="23"/>
      <c r="Q341" s="24"/>
      <c r="S341" s="25"/>
      <c r="V341" s="25"/>
    </row>
    <row r="342" spans="2:22" x14ac:dyDescent="0.2">
      <c r="B342" s="36"/>
      <c r="C342" s="37"/>
      <c r="D342" s="22"/>
      <c r="E342" s="38"/>
      <c r="F342" s="39"/>
      <c r="H342" s="40"/>
      <c r="I342" s="41"/>
      <c r="J342" s="30"/>
      <c r="K342" s="42"/>
      <c r="L342" s="43"/>
      <c r="N342" s="22"/>
      <c r="O342" s="13"/>
      <c r="P342" s="23"/>
      <c r="Q342" s="24"/>
      <c r="S342" s="25"/>
      <c r="V342" s="25"/>
    </row>
    <row r="343" spans="2:22" x14ac:dyDescent="0.2">
      <c r="B343" s="36"/>
      <c r="C343" s="37"/>
      <c r="D343" s="22"/>
      <c r="E343" s="38"/>
      <c r="F343" s="39"/>
      <c r="H343" s="40"/>
      <c r="I343" s="41"/>
      <c r="J343" s="30"/>
      <c r="K343" s="42"/>
      <c r="L343" s="43"/>
      <c r="N343" s="22"/>
      <c r="O343" s="13"/>
      <c r="P343" s="23"/>
      <c r="Q343" s="24"/>
      <c r="S343" s="25"/>
      <c r="V343" s="25"/>
    </row>
    <row r="344" spans="2:22" x14ac:dyDescent="0.2">
      <c r="B344" s="36"/>
      <c r="C344" s="37"/>
      <c r="D344" s="22"/>
      <c r="E344" s="38"/>
      <c r="F344" s="39"/>
      <c r="H344" s="40"/>
      <c r="I344" s="41"/>
      <c r="J344" s="30"/>
      <c r="K344" s="42"/>
      <c r="L344" s="43"/>
      <c r="N344" s="22"/>
      <c r="O344" s="13"/>
      <c r="P344" s="23"/>
      <c r="Q344" s="24"/>
      <c r="S344" s="25"/>
      <c r="V344" s="25"/>
    </row>
    <row r="345" spans="2:22" x14ac:dyDescent="0.2">
      <c r="B345" s="36"/>
      <c r="C345" s="37"/>
      <c r="D345" s="22"/>
      <c r="E345" s="38"/>
      <c r="F345" s="39"/>
      <c r="H345" s="40"/>
      <c r="I345" s="41"/>
      <c r="J345" s="30"/>
      <c r="K345" s="42"/>
      <c r="L345" s="43"/>
      <c r="N345" s="22"/>
      <c r="O345" s="13"/>
      <c r="P345" s="23"/>
      <c r="Q345" s="24"/>
      <c r="S345" s="25"/>
      <c r="V345" s="25"/>
    </row>
    <row r="346" spans="2:22" x14ac:dyDescent="0.2">
      <c r="B346" s="36"/>
      <c r="C346" s="37"/>
      <c r="D346" s="22"/>
      <c r="E346" s="38"/>
      <c r="F346" s="39"/>
      <c r="H346" s="40"/>
      <c r="I346" s="41"/>
      <c r="J346" s="30"/>
      <c r="K346" s="42"/>
      <c r="L346" s="43"/>
      <c r="N346" s="22"/>
      <c r="O346" s="13"/>
      <c r="P346" s="23"/>
      <c r="Q346" s="24"/>
      <c r="S346" s="25"/>
      <c r="V346" s="25"/>
    </row>
    <row r="347" spans="2:22" x14ac:dyDescent="0.2">
      <c r="B347" s="36"/>
      <c r="C347" s="37"/>
      <c r="D347" s="22"/>
      <c r="E347" s="38"/>
      <c r="F347" s="39"/>
      <c r="H347" s="40"/>
      <c r="I347" s="41"/>
      <c r="J347" s="30"/>
      <c r="K347" s="42"/>
      <c r="L347" s="43"/>
      <c r="N347" s="22"/>
      <c r="O347" s="13"/>
      <c r="P347" s="23"/>
      <c r="Q347" s="24"/>
      <c r="S347" s="25"/>
      <c r="V347" s="25"/>
    </row>
    <row r="348" spans="2:22" x14ac:dyDescent="0.2">
      <c r="B348" s="36"/>
      <c r="C348" s="37"/>
      <c r="D348" s="22"/>
      <c r="E348" s="38"/>
      <c r="F348" s="39"/>
      <c r="H348" s="40"/>
      <c r="I348" s="41"/>
      <c r="J348" s="30"/>
      <c r="K348" s="42"/>
      <c r="L348" s="43"/>
      <c r="N348" s="22"/>
      <c r="O348" s="13"/>
      <c r="P348" s="23"/>
      <c r="Q348" s="24"/>
      <c r="S348" s="25"/>
      <c r="V348" s="25"/>
    </row>
    <row r="349" spans="2:22" x14ac:dyDescent="0.2">
      <c r="B349" s="36"/>
      <c r="C349" s="37"/>
      <c r="D349" s="22"/>
      <c r="E349" s="38"/>
      <c r="F349" s="39"/>
      <c r="H349" s="40"/>
      <c r="I349" s="41"/>
      <c r="J349" s="30"/>
      <c r="K349" s="42"/>
      <c r="L349" s="43"/>
      <c r="N349" s="22"/>
      <c r="O349" s="13"/>
      <c r="P349" s="23"/>
      <c r="Q349" s="24"/>
      <c r="S349" s="25"/>
      <c r="V349" s="25"/>
    </row>
    <row r="350" spans="2:22" x14ac:dyDescent="0.2">
      <c r="B350" s="36"/>
      <c r="C350" s="37"/>
      <c r="D350" s="22"/>
      <c r="E350" s="38"/>
      <c r="F350" s="39"/>
      <c r="H350" s="40"/>
      <c r="I350" s="41"/>
      <c r="J350" s="30"/>
      <c r="K350" s="42"/>
      <c r="L350" s="43"/>
      <c r="N350" s="22"/>
      <c r="O350" s="13"/>
      <c r="P350" s="23"/>
      <c r="Q350" s="24"/>
      <c r="S350" s="25"/>
      <c r="V350" s="25"/>
    </row>
    <row r="351" spans="2:22" x14ac:dyDescent="0.2">
      <c r="B351" s="36"/>
      <c r="C351" s="37"/>
      <c r="D351" s="22"/>
      <c r="E351" s="38"/>
      <c r="F351" s="39"/>
      <c r="H351" s="40"/>
      <c r="I351" s="41"/>
      <c r="J351" s="30"/>
      <c r="K351" s="42"/>
      <c r="L351" s="43"/>
      <c r="N351" s="22"/>
      <c r="O351" s="13"/>
      <c r="P351" s="23"/>
      <c r="Q351" s="24"/>
      <c r="S351" s="25"/>
      <c r="V351" s="25"/>
    </row>
    <row r="352" spans="2:22" x14ac:dyDescent="0.2">
      <c r="B352" s="36"/>
      <c r="C352" s="37"/>
      <c r="D352" s="22"/>
      <c r="E352" s="38"/>
      <c r="F352" s="39"/>
      <c r="H352" s="40"/>
      <c r="I352" s="41"/>
      <c r="J352" s="30"/>
      <c r="K352" s="42"/>
      <c r="L352" s="43"/>
      <c r="N352" s="22"/>
      <c r="O352" s="13"/>
      <c r="P352" s="23"/>
      <c r="Q352" s="24"/>
      <c r="S352" s="25"/>
      <c r="V352" s="25"/>
    </row>
    <row r="353" spans="2:22" x14ac:dyDescent="0.2">
      <c r="B353" s="36"/>
      <c r="C353" s="37"/>
      <c r="D353" s="22"/>
      <c r="E353" s="38"/>
      <c r="F353" s="39"/>
      <c r="H353" s="40"/>
      <c r="I353" s="41"/>
      <c r="J353" s="30"/>
      <c r="K353" s="42"/>
      <c r="L353" s="43"/>
      <c r="N353" s="22"/>
      <c r="O353" s="13"/>
      <c r="P353" s="23"/>
      <c r="Q353" s="24"/>
      <c r="S353" s="25"/>
      <c r="V353" s="25"/>
    </row>
    <row r="354" spans="2:22" x14ac:dyDescent="0.2">
      <c r="B354" s="36"/>
      <c r="C354" s="37"/>
      <c r="D354" s="22"/>
      <c r="E354" s="38"/>
      <c r="F354" s="39"/>
      <c r="H354" s="40"/>
      <c r="I354" s="41"/>
      <c r="J354" s="30"/>
      <c r="K354" s="42"/>
      <c r="L354" s="43"/>
      <c r="N354" s="22"/>
      <c r="O354" s="13"/>
      <c r="P354" s="23"/>
      <c r="Q354" s="24"/>
      <c r="S354" s="25"/>
      <c r="V354" s="25"/>
    </row>
    <row r="355" spans="2:22" x14ac:dyDescent="0.2">
      <c r="B355" s="36"/>
      <c r="C355" s="37"/>
      <c r="D355" s="22"/>
      <c r="E355" s="38"/>
      <c r="F355" s="39"/>
      <c r="H355" s="40"/>
      <c r="I355" s="41"/>
      <c r="J355" s="30"/>
      <c r="K355" s="42"/>
      <c r="L355" s="43"/>
      <c r="N355" s="22"/>
      <c r="O355" s="13"/>
      <c r="P355" s="23"/>
      <c r="Q355" s="24"/>
      <c r="S355" s="25"/>
      <c r="V355" s="25"/>
    </row>
    <row r="356" spans="2:22" x14ac:dyDescent="0.2">
      <c r="B356" s="36"/>
      <c r="C356" s="37"/>
      <c r="D356" s="22"/>
      <c r="E356" s="38"/>
      <c r="F356" s="39"/>
      <c r="H356" s="40"/>
      <c r="I356" s="41"/>
      <c r="J356" s="30"/>
      <c r="K356" s="42"/>
      <c r="L356" s="43"/>
      <c r="N356" s="22"/>
      <c r="O356" s="13"/>
      <c r="P356" s="23"/>
      <c r="Q356" s="24"/>
      <c r="S356" s="25"/>
      <c r="V356" s="25"/>
    </row>
    <row r="357" spans="2:22" x14ac:dyDescent="0.2">
      <c r="B357" s="36"/>
      <c r="C357" s="37"/>
      <c r="D357" s="22"/>
      <c r="E357" s="38"/>
      <c r="F357" s="39"/>
      <c r="H357" s="40"/>
      <c r="I357" s="41"/>
      <c r="J357" s="30"/>
      <c r="K357" s="42"/>
      <c r="L357" s="43"/>
      <c r="N357" s="22"/>
      <c r="O357" s="13"/>
      <c r="P357" s="23"/>
      <c r="Q357" s="24"/>
      <c r="S357" s="25"/>
      <c r="V357" s="25"/>
    </row>
    <row r="358" spans="2:22" x14ac:dyDescent="0.2">
      <c r="B358" s="36"/>
      <c r="C358" s="37"/>
      <c r="D358" s="22"/>
      <c r="E358" s="38"/>
      <c r="F358" s="39"/>
      <c r="H358" s="40"/>
      <c r="I358" s="41"/>
      <c r="J358" s="30"/>
      <c r="K358" s="42"/>
      <c r="L358" s="43"/>
      <c r="N358" s="22"/>
      <c r="O358" s="13"/>
      <c r="P358" s="23"/>
      <c r="Q358" s="24"/>
      <c r="S358" s="25"/>
      <c r="V358" s="25"/>
    </row>
    <row r="359" spans="2:22" x14ac:dyDescent="0.2">
      <c r="B359" s="36"/>
      <c r="C359" s="37"/>
      <c r="D359" s="22"/>
      <c r="E359" s="38"/>
      <c r="F359" s="39"/>
      <c r="H359" s="40"/>
      <c r="I359" s="41"/>
      <c r="J359" s="30"/>
      <c r="K359" s="42"/>
      <c r="L359" s="43"/>
      <c r="N359" s="22"/>
      <c r="O359" s="13"/>
      <c r="P359" s="23"/>
      <c r="Q359" s="24"/>
      <c r="S359" s="25"/>
      <c r="V359" s="25"/>
    </row>
    <row r="360" spans="2:22" x14ac:dyDescent="0.2">
      <c r="B360" s="36"/>
      <c r="C360" s="37"/>
      <c r="D360" s="22"/>
      <c r="E360" s="38"/>
      <c r="F360" s="39"/>
      <c r="H360" s="40"/>
      <c r="I360" s="41"/>
      <c r="J360" s="30"/>
      <c r="K360" s="42"/>
      <c r="L360" s="43"/>
      <c r="N360" s="22"/>
      <c r="O360" s="13"/>
      <c r="P360" s="23"/>
      <c r="Q360" s="24"/>
      <c r="S360" s="25"/>
      <c r="V360" s="25"/>
    </row>
    <row r="361" spans="2:22" x14ac:dyDescent="0.2">
      <c r="B361" s="36"/>
      <c r="C361" s="37"/>
      <c r="D361" s="22"/>
      <c r="E361" s="38"/>
      <c r="F361" s="39"/>
      <c r="H361" s="40"/>
      <c r="I361" s="41"/>
      <c r="J361" s="30"/>
      <c r="K361" s="42"/>
      <c r="L361" s="43"/>
      <c r="N361" s="22"/>
      <c r="O361" s="13"/>
      <c r="P361" s="23"/>
      <c r="Q361" s="24"/>
      <c r="S361" s="25"/>
      <c r="V361" s="25"/>
    </row>
    <row r="362" spans="2:22" x14ac:dyDescent="0.2">
      <c r="B362" s="36"/>
      <c r="C362" s="37"/>
      <c r="D362" s="22"/>
      <c r="E362" s="38"/>
      <c r="F362" s="39"/>
      <c r="H362" s="40"/>
      <c r="I362" s="41"/>
      <c r="J362" s="30"/>
      <c r="K362" s="42"/>
      <c r="L362" s="43"/>
      <c r="N362" s="22"/>
      <c r="O362" s="13"/>
      <c r="P362" s="23"/>
      <c r="Q362" s="24"/>
      <c r="S362" s="25"/>
      <c r="V362" s="25"/>
    </row>
    <row r="363" spans="2:22" x14ac:dyDescent="0.2">
      <c r="B363" s="36"/>
      <c r="C363" s="37"/>
      <c r="D363" s="22"/>
      <c r="E363" s="38"/>
      <c r="F363" s="39"/>
      <c r="H363" s="40"/>
      <c r="I363" s="41"/>
      <c r="J363" s="30"/>
      <c r="K363" s="42"/>
      <c r="L363" s="43"/>
      <c r="N363" s="22"/>
      <c r="O363" s="13"/>
      <c r="P363" s="23"/>
      <c r="Q363" s="24"/>
      <c r="S363" s="25"/>
      <c r="V363" s="25"/>
    </row>
    <row r="364" spans="2:22" x14ac:dyDescent="0.2">
      <c r="B364" s="36"/>
      <c r="C364" s="37"/>
      <c r="D364" s="22"/>
      <c r="E364" s="38"/>
      <c r="F364" s="39"/>
      <c r="H364" s="40"/>
      <c r="I364" s="41"/>
      <c r="J364" s="30"/>
      <c r="K364" s="42"/>
      <c r="L364" s="43"/>
      <c r="N364" s="22"/>
      <c r="O364" s="13"/>
      <c r="P364" s="23"/>
      <c r="Q364" s="24"/>
      <c r="S364" s="25"/>
      <c r="V364" s="25"/>
    </row>
    <row r="365" spans="2:22" x14ac:dyDescent="0.2">
      <c r="B365" s="36"/>
      <c r="C365" s="37"/>
      <c r="D365" s="22"/>
      <c r="E365" s="38"/>
      <c r="F365" s="39"/>
      <c r="H365" s="40"/>
      <c r="I365" s="41"/>
      <c r="J365" s="30"/>
      <c r="K365" s="42"/>
      <c r="L365" s="43"/>
      <c r="N365" s="22"/>
      <c r="O365" s="13"/>
      <c r="P365" s="23"/>
      <c r="Q365" s="24"/>
      <c r="S365" s="25"/>
      <c r="V365" s="25"/>
    </row>
    <row r="366" spans="2:22" x14ac:dyDescent="0.2">
      <c r="B366" s="36"/>
      <c r="C366" s="37"/>
      <c r="D366" s="22"/>
      <c r="E366" s="38"/>
      <c r="F366" s="39"/>
      <c r="H366" s="40"/>
      <c r="I366" s="41"/>
      <c r="J366" s="30"/>
      <c r="K366" s="42"/>
      <c r="L366" s="43"/>
      <c r="N366" s="22"/>
      <c r="O366" s="13"/>
      <c r="P366" s="23"/>
      <c r="Q366" s="24"/>
      <c r="S366" s="25"/>
      <c r="V366" s="25"/>
    </row>
    <row r="367" spans="2:22" x14ac:dyDescent="0.2">
      <c r="B367" s="36"/>
      <c r="C367" s="37"/>
      <c r="D367" s="22"/>
      <c r="E367" s="38"/>
      <c r="F367" s="39"/>
      <c r="H367" s="40"/>
      <c r="I367" s="41"/>
      <c r="J367" s="30"/>
      <c r="K367" s="42"/>
      <c r="L367" s="43"/>
      <c r="N367" s="22"/>
      <c r="O367" s="13"/>
      <c r="P367" s="23"/>
      <c r="Q367" s="24"/>
      <c r="S367" s="25"/>
      <c r="V367" s="25"/>
    </row>
    <row r="368" spans="2:22" x14ac:dyDescent="0.2">
      <c r="B368" s="36"/>
      <c r="C368" s="37"/>
      <c r="D368" s="22"/>
      <c r="E368" s="38"/>
      <c r="F368" s="39"/>
      <c r="H368" s="40"/>
      <c r="I368" s="41"/>
      <c r="J368" s="30"/>
      <c r="K368" s="42"/>
      <c r="L368" s="43"/>
      <c r="N368" s="22"/>
      <c r="O368" s="13"/>
      <c r="P368" s="23"/>
      <c r="Q368" s="24"/>
      <c r="S368" s="25"/>
      <c r="V368" s="25"/>
    </row>
    <row r="369" spans="2:22" x14ac:dyDescent="0.2">
      <c r="B369" s="36"/>
      <c r="C369" s="37"/>
      <c r="D369" s="22"/>
      <c r="E369" s="38"/>
      <c r="F369" s="39"/>
      <c r="H369" s="40"/>
      <c r="I369" s="41"/>
      <c r="J369" s="30"/>
      <c r="K369" s="42"/>
      <c r="L369" s="43"/>
      <c r="N369" s="22"/>
      <c r="O369" s="13"/>
      <c r="P369" s="23"/>
      <c r="Q369" s="24"/>
      <c r="S369" s="25"/>
      <c r="V369" s="25"/>
    </row>
    <row r="370" spans="2:22" x14ac:dyDescent="0.2">
      <c r="B370" s="36"/>
      <c r="C370" s="37"/>
      <c r="D370" s="22"/>
      <c r="E370" s="38"/>
      <c r="F370" s="39"/>
      <c r="H370" s="40"/>
      <c r="I370" s="41"/>
      <c r="J370" s="30"/>
      <c r="K370" s="42"/>
      <c r="L370" s="43"/>
      <c r="N370" s="22"/>
      <c r="O370" s="13"/>
      <c r="P370" s="23"/>
      <c r="Q370" s="24"/>
      <c r="S370" s="25"/>
      <c r="V370" s="25"/>
    </row>
    <row r="371" spans="2:22" x14ac:dyDescent="0.2">
      <c r="B371" s="36"/>
      <c r="C371" s="37"/>
      <c r="D371" s="22"/>
      <c r="E371" s="38"/>
      <c r="F371" s="39"/>
      <c r="H371" s="40"/>
      <c r="I371" s="41"/>
      <c r="J371" s="30"/>
      <c r="K371" s="42"/>
      <c r="L371" s="43"/>
      <c r="N371" s="22"/>
      <c r="O371" s="13"/>
      <c r="P371" s="23"/>
      <c r="Q371" s="24"/>
      <c r="S371" s="25"/>
      <c r="V371" s="25"/>
    </row>
    <row r="372" spans="2:22" x14ac:dyDescent="0.2">
      <c r="B372" s="36"/>
      <c r="C372" s="37"/>
      <c r="D372" s="22"/>
      <c r="E372" s="38"/>
      <c r="F372" s="39"/>
      <c r="H372" s="40"/>
      <c r="I372" s="41"/>
      <c r="J372" s="30"/>
      <c r="K372" s="42"/>
      <c r="L372" s="43"/>
      <c r="N372" s="22"/>
      <c r="O372" s="13"/>
      <c r="P372" s="23"/>
      <c r="Q372" s="24"/>
      <c r="S372" s="25"/>
      <c r="V372" s="25"/>
    </row>
    <row r="373" spans="2:22" x14ac:dyDescent="0.2">
      <c r="B373" s="36"/>
      <c r="C373" s="37"/>
      <c r="D373" s="22"/>
      <c r="E373" s="38"/>
      <c r="F373" s="39"/>
      <c r="H373" s="40"/>
      <c r="I373" s="41"/>
      <c r="J373" s="30"/>
      <c r="K373" s="42"/>
      <c r="L373" s="43"/>
      <c r="N373" s="22"/>
      <c r="O373" s="13"/>
      <c r="P373" s="23"/>
      <c r="Q373" s="24"/>
      <c r="S373" s="25"/>
      <c r="V373" s="25"/>
    </row>
    <row r="374" spans="2:22" x14ac:dyDescent="0.2">
      <c r="B374" s="36"/>
      <c r="C374" s="37"/>
      <c r="D374" s="22"/>
      <c r="E374" s="38"/>
      <c r="F374" s="39"/>
      <c r="H374" s="40"/>
      <c r="I374" s="41"/>
      <c r="J374" s="30"/>
      <c r="K374" s="42"/>
      <c r="L374" s="43"/>
      <c r="N374" s="22"/>
      <c r="O374" s="13"/>
      <c r="P374" s="23"/>
      <c r="Q374" s="24"/>
      <c r="S374" s="25"/>
      <c r="V374" s="25"/>
    </row>
    <row r="375" spans="2:22" x14ac:dyDescent="0.2">
      <c r="B375" s="36"/>
      <c r="C375" s="37"/>
      <c r="D375" s="22"/>
      <c r="E375" s="38"/>
      <c r="F375" s="39"/>
      <c r="H375" s="40"/>
      <c r="I375" s="41"/>
      <c r="J375" s="30"/>
      <c r="K375" s="42"/>
      <c r="L375" s="43"/>
      <c r="N375" s="22"/>
      <c r="O375" s="13"/>
      <c r="P375" s="23"/>
      <c r="Q375" s="24"/>
      <c r="S375" s="25"/>
      <c r="V375" s="25"/>
    </row>
    <row r="376" spans="2:22" x14ac:dyDescent="0.2">
      <c r="B376" s="36"/>
      <c r="C376" s="37"/>
      <c r="D376" s="22"/>
      <c r="E376" s="38"/>
      <c r="F376" s="39"/>
      <c r="H376" s="40"/>
      <c r="I376" s="41"/>
      <c r="J376" s="30"/>
      <c r="K376" s="42"/>
      <c r="L376" s="43"/>
      <c r="N376" s="22"/>
      <c r="O376" s="13"/>
      <c r="P376" s="23"/>
      <c r="Q376" s="24"/>
      <c r="S376" s="25"/>
      <c r="V376" s="25"/>
    </row>
    <row r="377" spans="2:22" x14ac:dyDescent="0.2">
      <c r="B377" s="36"/>
      <c r="C377" s="37"/>
      <c r="D377" s="22"/>
      <c r="E377" s="38"/>
      <c r="F377" s="39"/>
      <c r="H377" s="40"/>
      <c r="I377" s="41"/>
      <c r="J377" s="30"/>
      <c r="K377" s="42"/>
      <c r="L377" s="43"/>
      <c r="N377" s="22"/>
      <c r="O377" s="13"/>
      <c r="P377" s="23"/>
      <c r="Q377" s="24"/>
      <c r="S377" s="25"/>
      <c r="V377" s="25"/>
    </row>
    <row r="378" spans="2:22" x14ac:dyDescent="0.2">
      <c r="B378" s="36"/>
      <c r="C378" s="37"/>
      <c r="D378" s="22"/>
      <c r="E378" s="38"/>
      <c r="F378" s="39"/>
      <c r="H378" s="40"/>
      <c r="I378" s="41"/>
      <c r="J378" s="30"/>
      <c r="K378" s="42"/>
      <c r="L378" s="43"/>
      <c r="N378" s="22"/>
      <c r="O378" s="13"/>
      <c r="P378" s="23"/>
      <c r="Q378" s="24"/>
      <c r="S378" s="25"/>
      <c r="V378" s="25"/>
    </row>
    <row r="379" spans="2:22" x14ac:dyDescent="0.2">
      <c r="B379" s="36"/>
      <c r="C379" s="37"/>
      <c r="D379" s="22"/>
      <c r="E379" s="38"/>
      <c r="F379" s="39"/>
      <c r="H379" s="40"/>
      <c r="I379" s="41"/>
      <c r="J379" s="30"/>
      <c r="K379" s="42"/>
      <c r="L379" s="43"/>
      <c r="N379" s="22"/>
      <c r="O379" s="13"/>
      <c r="P379" s="23"/>
      <c r="Q379" s="24"/>
      <c r="S379" s="25"/>
      <c r="V379" s="25"/>
    </row>
    <row r="380" spans="2:22" x14ac:dyDescent="0.2">
      <c r="B380" s="36"/>
      <c r="C380" s="37"/>
      <c r="D380" s="22"/>
      <c r="E380" s="38"/>
      <c r="F380" s="39"/>
      <c r="H380" s="40"/>
      <c r="I380" s="41"/>
      <c r="J380" s="30"/>
      <c r="K380" s="42"/>
      <c r="L380" s="43"/>
      <c r="N380" s="22"/>
      <c r="O380" s="13"/>
      <c r="P380" s="23"/>
      <c r="Q380" s="24"/>
      <c r="S380" s="25"/>
      <c r="V380" s="25"/>
    </row>
    <row r="381" spans="2:22" x14ac:dyDescent="0.2">
      <c r="B381" s="36"/>
      <c r="C381" s="37"/>
      <c r="D381" s="22"/>
      <c r="E381" s="38"/>
      <c r="F381" s="39"/>
      <c r="H381" s="40"/>
      <c r="I381" s="41"/>
      <c r="J381" s="30"/>
      <c r="K381" s="42"/>
      <c r="L381" s="43"/>
      <c r="N381" s="22"/>
      <c r="O381" s="13"/>
      <c r="P381" s="23"/>
      <c r="Q381" s="24"/>
      <c r="S381" s="25"/>
      <c r="V381" s="25"/>
    </row>
    <row r="382" spans="2:22" x14ac:dyDescent="0.2">
      <c r="B382" s="36"/>
      <c r="C382" s="37"/>
      <c r="D382" s="22"/>
      <c r="E382" s="38"/>
      <c r="F382" s="39"/>
      <c r="H382" s="40"/>
      <c r="I382" s="41"/>
      <c r="J382" s="30"/>
      <c r="K382" s="42"/>
      <c r="L382" s="43"/>
      <c r="N382" s="22"/>
      <c r="O382" s="13"/>
      <c r="P382" s="23"/>
      <c r="Q382" s="24"/>
      <c r="S382" s="25"/>
      <c r="V382" s="25"/>
    </row>
    <row r="383" spans="2:22" x14ac:dyDescent="0.2">
      <c r="B383" s="36"/>
      <c r="C383" s="37"/>
      <c r="D383" s="22"/>
      <c r="E383" s="38"/>
      <c r="F383" s="39"/>
      <c r="H383" s="40"/>
      <c r="I383" s="41"/>
      <c r="J383" s="30"/>
      <c r="K383" s="42"/>
      <c r="L383" s="43"/>
      <c r="N383" s="22"/>
      <c r="O383" s="13"/>
      <c r="P383" s="23"/>
      <c r="Q383" s="24"/>
      <c r="S383" s="25"/>
      <c r="V383" s="25"/>
    </row>
    <row r="384" spans="2:22" x14ac:dyDescent="0.2">
      <c r="B384" s="36"/>
      <c r="C384" s="37"/>
      <c r="D384" s="22"/>
      <c r="E384" s="38"/>
      <c r="F384" s="39"/>
      <c r="H384" s="40"/>
      <c r="I384" s="41"/>
      <c r="J384" s="30"/>
      <c r="K384" s="42"/>
      <c r="L384" s="43"/>
      <c r="N384" s="22"/>
      <c r="O384" s="13"/>
      <c r="P384" s="23"/>
      <c r="Q384" s="24"/>
      <c r="S384" s="25"/>
      <c r="V384" s="25"/>
    </row>
    <row r="385" spans="2:22" x14ac:dyDescent="0.2">
      <c r="B385" s="36"/>
      <c r="C385" s="37"/>
      <c r="D385" s="22"/>
      <c r="E385" s="38"/>
      <c r="F385" s="39"/>
      <c r="H385" s="40"/>
      <c r="I385" s="41"/>
      <c r="J385" s="30"/>
      <c r="K385" s="42"/>
      <c r="L385" s="43"/>
      <c r="N385" s="22"/>
      <c r="O385" s="13"/>
      <c r="P385" s="23"/>
      <c r="Q385" s="24"/>
      <c r="S385" s="25"/>
      <c r="V385" s="25"/>
    </row>
    <row r="386" spans="2:22" x14ac:dyDescent="0.2">
      <c r="B386" s="36"/>
      <c r="C386" s="37"/>
      <c r="D386" s="22"/>
      <c r="E386" s="38"/>
      <c r="F386" s="39"/>
      <c r="H386" s="40"/>
      <c r="I386" s="41"/>
      <c r="J386" s="30"/>
      <c r="K386" s="42"/>
      <c r="L386" s="43"/>
      <c r="N386" s="22"/>
      <c r="O386" s="13"/>
      <c r="P386" s="23"/>
      <c r="Q386" s="24"/>
      <c r="S386" s="25"/>
      <c r="V386" s="25"/>
    </row>
    <row r="387" spans="2:22" x14ac:dyDescent="0.2">
      <c r="B387" s="36"/>
      <c r="C387" s="37"/>
      <c r="D387" s="22"/>
      <c r="E387" s="38"/>
      <c r="F387" s="39"/>
      <c r="H387" s="40"/>
      <c r="I387" s="41"/>
      <c r="J387" s="30"/>
      <c r="K387" s="42"/>
      <c r="L387" s="43"/>
      <c r="N387" s="22"/>
      <c r="O387" s="13"/>
      <c r="P387" s="23"/>
      <c r="Q387" s="24"/>
      <c r="S387" s="25"/>
      <c r="V387" s="25"/>
    </row>
    <row r="388" spans="2:22" x14ac:dyDescent="0.2">
      <c r="B388" s="36"/>
      <c r="C388" s="37"/>
      <c r="D388" s="22"/>
      <c r="E388" s="38"/>
      <c r="F388" s="39"/>
      <c r="H388" s="40"/>
      <c r="I388" s="41"/>
      <c r="J388" s="30"/>
      <c r="K388" s="42"/>
      <c r="L388" s="43"/>
      <c r="N388" s="22"/>
      <c r="O388" s="13"/>
      <c r="P388" s="23"/>
      <c r="Q388" s="24"/>
      <c r="S388" s="25"/>
      <c r="V388" s="25"/>
    </row>
    <row r="389" spans="2:22" x14ac:dyDescent="0.2">
      <c r="B389" s="36"/>
      <c r="C389" s="37"/>
      <c r="D389" s="22"/>
      <c r="E389" s="38"/>
      <c r="F389" s="39"/>
      <c r="H389" s="40"/>
      <c r="I389" s="41"/>
      <c r="J389" s="30"/>
      <c r="K389" s="42"/>
      <c r="L389" s="43"/>
      <c r="N389" s="22"/>
      <c r="O389" s="13"/>
      <c r="P389" s="23"/>
      <c r="Q389" s="24"/>
      <c r="S389" s="25"/>
      <c r="V389" s="25"/>
    </row>
    <row r="390" spans="2:22" x14ac:dyDescent="0.2">
      <c r="B390" s="36"/>
      <c r="C390" s="37"/>
      <c r="D390" s="22"/>
      <c r="E390" s="38"/>
      <c r="F390" s="39"/>
      <c r="H390" s="40"/>
      <c r="I390" s="41"/>
      <c r="J390" s="30"/>
      <c r="K390" s="42"/>
      <c r="L390" s="43"/>
      <c r="N390" s="22"/>
      <c r="O390" s="13"/>
      <c r="P390" s="23"/>
      <c r="Q390" s="24"/>
      <c r="S390" s="25"/>
      <c r="V390" s="25"/>
    </row>
    <row r="391" spans="2:22" x14ac:dyDescent="0.2">
      <c r="B391" s="36"/>
      <c r="C391" s="37"/>
      <c r="D391" s="22"/>
      <c r="E391" s="38"/>
      <c r="F391" s="39"/>
      <c r="H391" s="40"/>
      <c r="I391" s="41"/>
      <c r="J391" s="30"/>
      <c r="K391" s="42"/>
      <c r="L391" s="43"/>
      <c r="N391" s="22"/>
      <c r="O391" s="13"/>
      <c r="P391" s="23"/>
      <c r="Q391" s="24"/>
      <c r="S391" s="25"/>
      <c r="V391" s="25"/>
    </row>
    <row r="392" spans="2:22" x14ac:dyDescent="0.2">
      <c r="B392" s="36"/>
      <c r="C392" s="37"/>
      <c r="D392" s="22"/>
      <c r="E392" s="38"/>
      <c r="F392" s="39"/>
      <c r="H392" s="40"/>
      <c r="I392" s="41"/>
      <c r="J392" s="30"/>
      <c r="K392" s="42"/>
      <c r="L392" s="43"/>
      <c r="N392" s="22"/>
      <c r="O392" s="13"/>
      <c r="P392" s="23"/>
      <c r="Q392" s="24"/>
      <c r="S392" s="25"/>
      <c r="V392" s="25"/>
    </row>
    <row r="393" spans="2:22" x14ac:dyDescent="0.2">
      <c r="B393" s="36"/>
      <c r="C393" s="37"/>
      <c r="D393" s="22"/>
      <c r="E393" s="38"/>
      <c r="F393" s="39"/>
      <c r="H393" s="40"/>
      <c r="I393" s="41"/>
      <c r="J393" s="30"/>
      <c r="K393" s="42"/>
      <c r="L393" s="43"/>
      <c r="N393" s="22"/>
      <c r="O393" s="13"/>
      <c r="P393" s="23"/>
      <c r="Q393" s="24"/>
      <c r="S393" s="25"/>
      <c r="V393" s="25"/>
    </row>
    <row r="394" spans="2:22" x14ac:dyDescent="0.2">
      <c r="B394" s="36"/>
      <c r="C394" s="37"/>
      <c r="D394" s="22"/>
      <c r="E394" s="38"/>
      <c r="F394" s="39"/>
      <c r="H394" s="40"/>
      <c r="I394" s="41"/>
      <c r="J394" s="30"/>
      <c r="K394" s="42"/>
      <c r="L394" s="43"/>
      <c r="N394" s="22"/>
      <c r="O394" s="13"/>
      <c r="P394" s="23"/>
      <c r="Q394" s="24"/>
      <c r="S394" s="25"/>
      <c r="V394" s="25"/>
    </row>
    <row r="395" spans="2:22" x14ac:dyDescent="0.2">
      <c r="B395" s="36"/>
      <c r="C395" s="37"/>
      <c r="D395" s="22"/>
      <c r="E395" s="38"/>
      <c r="F395" s="39"/>
      <c r="H395" s="40"/>
      <c r="I395" s="41"/>
      <c r="J395" s="30"/>
      <c r="K395" s="42"/>
      <c r="L395" s="43"/>
      <c r="N395" s="22"/>
      <c r="O395" s="13"/>
      <c r="P395" s="23"/>
      <c r="Q395" s="24"/>
      <c r="S395" s="25"/>
      <c r="V395" s="25"/>
    </row>
    <row r="396" spans="2:22" x14ac:dyDescent="0.2">
      <c r="B396" s="36"/>
      <c r="C396" s="37"/>
      <c r="D396" s="22"/>
      <c r="E396" s="38"/>
      <c r="F396" s="39"/>
      <c r="H396" s="40"/>
      <c r="I396" s="41"/>
      <c r="J396" s="30"/>
      <c r="K396" s="42"/>
      <c r="L396" s="43"/>
      <c r="N396" s="22"/>
      <c r="O396" s="13"/>
      <c r="P396" s="23"/>
      <c r="Q396" s="24"/>
      <c r="S396" s="25"/>
      <c r="V396" s="25"/>
    </row>
    <row r="397" spans="2:22" x14ac:dyDescent="0.2">
      <c r="B397" s="36"/>
      <c r="C397" s="37"/>
      <c r="D397" s="22"/>
      <c r="E397" s="38"/>
      <c r="F397" s="39"/>
      <c r="H397" s="40"/>
      <c r="I397" s="41"/>
      <c r="J397" s="30"/>
      <c r="K397" s="42"/>
      <c r="L397" s="43"/>
      <c r="N397" s="22"/>
      <c r="O397" s="13"/>
      <c r="P397" s="23"/>
      <c r="Q397" s="24"/>
      <c r="S397" s="25"/>
      <c r="V397" s="25"/>
    </row>
    <row r="398" spans="2:22" x14ac:dyDescent="0.2">
      <c r="B398" s="36"/>
      <c r="C398" s="37"/>
      <c r="D398" s="22"/>
      <c r="E398" s="38"/>
      <c r="F398" s="39"/>
      <c r="H398" s="40"/>
      <c r="I398" s="41"/>
      <c r="J398" s="30"/>
      <c r="K398" s="42"/>
      <c r="L398" s="43"/>
      <c r="N398" s="22"/>
      <c r="O398" s="13"/>
      <c r="P398" s="23"/>
      <c r="Q398" s="24"/>
      <c r="S398" s="25"/>
      <c r="V398" s="25"/>
    </row>
    <row r="399" spans="2:22" x14ac:dyDescent="0.2">
      <c r="B399" s="36"/>
      <c r="C399" s="37"/>
      <c r="D399" s="22"/>
      <c r="E399" s="38"/>
      <c r="F399" s="39"/>
      <c r="H399" s="40"/>
      <c r="I399" s="41"/>
      <c r="J399" s="30"/>
      <c r="K399" s="42"/>
      <c r="L399" s="43"/>
      <c r="N399" s="22"/>
      <c r="O399" s="13"/>
      <c r="P399" s="23"/>
      <c r="Q399" s="24"/>
      <c r="S399" s="25"/>
      <c r="V399" s="25"/>
    </row>
    <row r="400" spans="2:22" x14ac:dyDescent="0.2">
      <c r="B400" s="36"/>
      <c r="C400" s="37"/>
      <c r="D400" s="22"/>
      <c r="E400" s="38"/>
      <c r="F400" s="39"/>
      <c r="H400" s="40"/>
      <c r="I400" s="41"/>
      <c r="J400" s="30"/>
      <c r="K400" s="42"/>
      <c r="L400" s="43"/>
      <c r="N400" s="22"/>
      <c r="O400" s="13"/>
      <c r="P400" s="23"/>
      <c r="Q400" s="24"/>
      <c r="S400" s="25"/>
      <c r="V400" s="25"/>
    </row>
    <row r="401" spans="2:22" x14ac:dyDescent="0.2">
      <c r="B401" s="36"/>
      <c r="C401" s="37"/>
      <c r="D401" s="22"/>
      <c r="E401" s="38"/>
      <c r="F401" s="39"/>
      <c r="H401" s="40"/>
      <c r="I401" s="41"/>
      <c r="J401" s="30"/>
      <c r="K401" s="42"/>
      <c r="L401" s="43"/>
      <c r="N401" s="22"/>
      <c r="O401" s="13"/>
      <c r="P401" s="23"/>
      <c r="Q401" s="24"/>
      <c r="S401" s="25"/>
      <c r="V401" s="25"/>
    </row>
    <row r="402" spans="2:22" x14ac:dyDescent="0.2">
      <c r="B402" s="36"/>
      <c r="C402" s="37"/>
      <c r="D402" s="22"/>
      <c r="E402" s="38"/>
      <c r="F402" s="39"/>
      <c r="H402" s="40"/>
      <c r="I402" s="41"/>
      <c r="J402" s="30"/>
      <c r="K402" s="42"/>
      <c r="L402" s="43"/>
      <c r="N402" s="22"/>
      <c r="O402" s="13"/>
      <c r="P402" s="23"/>
      <c r="Q402" s="24"/>
      <c r="S402" s="25"/>
      <c r="V402" s="25"/>
    </row>
    <row r="403" spans="2:22" x14ac:dyDescent="0.2">
      <c r="B403" s="36"/>
      <c r="C403" s="37"/>
      <c r="D403" s="22"/>
      <c r="E403" s="38"/>
      <c r="F403" s="39"/>
      <c r="H403" s="40"/>
      <c r="I403" s="41"/>
      <c r="J403" s="30"/>
      <c r="K403" s="42"/>
      <c r="L403" s="43"/>
      <c r="N403" s="22"/>
      <c r="O403" s="13"/>
      <c r="P403" s="23"/>
      <c r="Q403" s="24"/>
      <c r="S403" s="25"/>
      <c r="V403" s="25"/>
    </row>
    <row r="404" spans="2:22" x14ac:dyDescent="0.2">
      <c r="B404" s="36"/>
      <c r="C404" s="37"/>
      <c r="D404" s="22"/>
      <c r="E404" s="38"/>
      <c r="F404" s="39"/>
      <c r="H404" s="40"/>
      <c r="I404" s="41"/>
      <c r="J404" s="30"/>
      <c r="K404" s="42"/>
      <c r="L404" s="43"/>
      <c r="N404" s="22"/>
      <c r="O404" s="13"/>
      <c r="P404" s="23"/>
      <c r="Q404" s="24"/>
      <c r="S404" s="25"/>
      <c r="V404" s="25"/>
    </row>
    <row r="405" spans="2:22" x14ac:dyDescent="0.2">
      <c r="B405" s="36"/>
      <c r="C405" s="37"/>
      <c r="D405" s="22"/>
      <c r="E405" s="38"/>
      <c r="F405" s="39"/>
      <c r="H405" s="40"/>
      <c r="I405" s="41"/>
      <c r="J405" s="30"/>
      <c r="K405" s="42"/>
      <c r="L405" s="43"/>
      <c r="N405" s="22"/>
      <c r="O405" s="13"/>
      <c r="P405" s="23"/>
      <c r="Q405" s="24"/>
      <c r="S405" s="25"/>
      <c r="V405" s="25"/>
    </row>
    <row r="406" spans="2:22" x14ac:dyDescent="0.2">
      <c r="B406" s="36"/>
      <c r="C406" s="37"/>
      <c r="D406" s="22"/>
      <c r="E406" s="38"/>
      <c r="F406" s="39"/>
      <c r="H406" s="40"/>
      <c r="I406" s="41"/>
      <c r="J406" s="30"/>
      <c r="K406" s="42"/>
      <c r="L406" s="43"/>
      <c r="N406" s="22"/>
      <c r="O406" s="13"/>
      <c r="P406" s="23"/>
      <c r="Q406" s="24"/>
      <c r="S406" s="25"/>
      <c r="V406" s="25"/>
    </row>
    <row r="407" spans="2:22" x14ac:dyDescent="0.2">
      <c r="B407" s="36"/>
      <c r="C407" s="37"/>
      <c r="D407" s="22"/>
      <c r="E407" s="38"/>
      <c r="F407" s="39"/>
      <c r="H407" s="40"/>
      <c r="I407" s="41"/>
      <c r="J407" s="30"/>
      <c r="K407" s="42"/>
      <c r="L407" s="43"/>
      <c r="N407" s="22"/>
      <c r="O407" s="13"/>
      <c r="P407" s="23"/>
      <c r="Q407" s="24"/>
      <c r="S407" s="25"/>
      <c r="V407" s="25"/>
    </row>
    <row r="408" spans="2:22" x14ac:dyDescent="0.2">
      <c r="B408" s="36"/>
      <c r="C408" s="37"/>
      <c r="D408" s="22"/>
      <c r="E408" s="38"/>
      <c r="F408" s="39"/>
      <c r="H408" s="40"/>
      <c r="I408" s="41"/>
      <c r="J408" s="30"/>
      <c r="K408" s="42"/>
      <c r="L408" s="43"/>
      <c r="N408" s="22"/>
      <c r="O408" s="13"/>
      <c r="P408" s="23"/>
      <c r="Q408" s="24"/>
      <c r="S408" s="25"/>
      <c r="V408" s="25"/>
    </row>
    <row r="409" spans="2:22" x14ac:dyDescent="0.2">
      <c r="B409" s="36"/>
      <c r="C409" s="37"/>
      <c r="D409" s="22"/>
      <c r="E409" s="38"/>
      <c r="F409" s="39"/>
      <c r="H409" s="40"/>
      <c r="I409" s="41"/>
      <c r="J409" s="30"/>
      <c r="K409" s="42"/>
      <c r="L409" s="43"/>
      <c r="N409" s="22"/>
      <c r="O409" s="13"/>
      <c r="P409" s="23"/>
      <c r="Q409" s="24"/>
      <c r="S409" s="25"/>
      <c r="V409" s="25"/>
    </row>
    <row r="410" spans="2:22" x14ac:dyDescent="0.2">
      <c r="B410" s="36"/>
      <c r="C410" s="37"/>
      <c r="D410" s="22"/>
      <c r="E410" s="38"/>
      <c r="F410" s="39"/>
      <c r="H410" s="40"/>
      <c r="I410" s="41"/>
      <c r="J410" s="30"/>
      <c r="K410" s="42"/>
      <c r="L410" s="43"/>
      <c r="N410" s="22"/>
      <c r="O410" s="13"/>
      <c r="P410" s="23"/>
      <c r="Q410" s="24"/>
      <c r="S410" s="25"/>
      <c r="V410" s="25"/>
    </row>
    <row r="411" spans="2:22" x14ac:dyDescent="0.2">
      <c r="B411" s="36"/>
      <c r="C411" s="37"/>
      <c r="D411" s="22"/>
      <c r="E411" s="38"/>
      <c r="F411" s="39"/>
      <c r="H411" s="40"/>
      <c r="I411" s="41"/>
      <c r="J411" s="30"/>
      <c r="K411" s="42"/>
      <c r="L411" s="43"/>
      <c r="N411" s="22"/>
      <c r="O411" s="13"/>
      <c r="P411" s="23"/>
      <c r="Q411" s="24"/>
      <c r="S411" s="25"/>
      <c r="V411" s="25"/>
    </row>
    <row r="412" spans="2:22" x14ac:dyDescent="0.2">
      <c r="B412" s="36"/>
      <c r="C412" s="37"/>
      <c r="D412" s="22"/>
      <c r="E412" s="38"/>
      <c r="F412" s="39"/>
      <c r="H412" s="40"/>
      <c r="I412" s="41"/>
      <c r="J412" s="30"/>
      <c r="K412" s="42"/>
      <c r="L412" s="43"/>
      <c r="N412" s="22"/>
      <c r="O412" s="13"/>
      <c r="P412" s="23"/>
      <c r="Q412" s="24"/>
      <c r="S412" s="25"/>
      <c r="V412" s="25"/>
    </row>
    <row r="413" spans="2:22" x14ac:dyDescent="0.2">
      <c r="B413" s="36"/>
      <c r="C413" s="37"/>
      <c r="D413" s="22"/>
      <c r="E413" s="38"/>
      <c r="F413" s="39"/>
      <c r="H413" s="40"/>
      <c r="I413" s="41"/>
      <c r="J413" s="30"/>
      <c r="K413" s="42"/>
      <c r="L413" s="43"/>
      <c r="N413" s="22"/>
      <c r="O413" s="13"/>
      <c r="P413" s="23"/>
      <c r="Q413" s="24"/>
      <c r="S413" s="25"/>
      <c r="V413" s="25"/>
    </row>
    <row r="414" spans="2:22" x14ac:dyDescent="0.2">
      <c r="B414" s="36"/>
      <c r="C414" s="37"/>
      <c r="D414" s="22"/>
      <c r="E414" s="38"/>
      <c r="F414" s="39"/>
      <c r="H414" s="40"/>
      <c r="I414" s="41"/>
      <c r="J414" s="30"/>
      <c r="K414" s="42"/>
      <c r="L414" s="43"/>
      <c r="N414" s="22"/>
      <c r="O414" s="13"/>
      <c r="P414" s="23"/>
      <c r="Q414" s="24"/>
      <c r="S414" s="25"/>
      <c r="V414" s="25"/>
    </row>
    <row r="415" spans="2:22" x14ac:dyDescent="0.2">
      <c r="B415" s="36"/>
      <c r="C415" s="37"/>
      <c r="D415" s="22"/>
      <c r="E415" s="38"/>
      <c r="F415" s="39"/>
      <c r="H415" s="40"/>
      <c r="I415" s="41"/>
      <c r="J415" s="30"/>
      <c r="K415" s="42"/>
      <c r="L415" s="43"/>
      <c r="N415" s="22"/>
      <c r="O415" s="13"/>
      <c r="P415" s="23"/>
      <c r="Q415" s="24"/>
      <c r="S415" s="25"/>
      <c r="V415" s="25"/>
    </row>
    <row r="416" spans="2:22" x14ac:dyDescent="0.2">
      <c r="B416" s="36"/>
      <c r="C416" s="37"/>
      <c r="D416" s="22"/>
      <c r="E416" s="38"/>
      <c r="F416" s="39"/>
      <c r="H416" s="40"/>
      <c r="I416" s="41"/>
      <c r="J416" s="30"/>
      <c r="K416" s="42"/>
      <c r="L416" s="43"/>
      <c r="N416" s="22"/>
      <c r="O416" s="13"/>
      <c r="P416" s="23"/>
      <c r="Q416" s="24"/>
      <c r="S416" s="25"/>
      <c r="V416" s="25"/>
    </row>
    <row r="417" spans="2:22" x14ac:dyDescent="0.2">
      <c r="B417" s="36"/>
      <c r="C417" s="37"/>
      <c r="D417" s="22"/>
      <c r="E417" s="38"/>
      <c r="F417" s="39"/>
      <c r="H417" s="40"/>
      <c r="I417" s="41"/>
      <c r="J417" s="30"/>
      <c r="K417" s="42"/>
      <c r="L417" s="43"/>
      <c r="N417" s="22"/>
      <c r="O417" s="13"/>
      <c r="P417" s="23"/>
      <c r="Q417" s="24"/>
      <c r="S417" s="25"/>
      <c r="V417" s="25"/>
    </row>
    <row r="418" spans="2:22" x14ac:dyDescent="0.2">
      <c r="B418" s="36"/>
      <c r="C418" s="37"/>
      <c r="D418" s="22"/>
      <c r="E418" s="38"/>
      <c r="F418" s="39"/>
      <c r="H418" s="40"/>
      <c r="I418" s="41"/>
      <c r="J418" s="30"/>
      <c r="K418" s="42"/>
      <c r="L418" s="43"/>
      <c r="N418" s="22"/>
      <c r="O418" s="13"/>
      <c r="P418" s="23"/>
      <c r="Q418" s="24"/>
      <c r="S418" s="25"/>
      <c r="V418" s="25"/>
    </row>
    <row r="419" spans="2:22" x14ac:dyDescent="0.2">
      <c r="B419" s="36"/>
      <c r="C419" s="37"/>
      <c r="D419" s="22"/>
      <c r="E419" s="38"/>
      <c r="F419" s="39"/>
      <c r="H419" s="40"/>
      <c r="I419" s="41"/>
      <c r="J419" s="30"/>
      <c r="K419" s="42"/>
      <c r="L419" s="43"/>
      <c r="N419" s="22"/>
      <c r="O419" s="13"/>
      <c r="P419" s="23"/>
      <c r="Q419" s="24"/>
      <c r="S419" s="25"/>
      <c r="V419" s="25"/>
    </row>
    <row r="420" spans="2:22" x14ac:dyDescent="0.2">
      <c r="B420" s="36"/>
      <c r="C420" s="37"/>
      <c r="D420" s="22"/>
      <c r="E420" s="38"/>
      <c r="F420" s="39"/>
      <c r="H420" s="40"/>
      <c r="I420" s="41"/>
      <c r="J420" s="30"/>
      <c r="K420" s="42"/>
      <c r="L420" s="43"/>
      <c r="N420" s="22"/>
      <c r="O420" s="13"/>
      <c r="P420" s="23"/>
      <c r="Q420" s="24"/>
      <c r="S420" s="25"/>
      <c r="V420" s="25"/>
    </row>
    <row r="421" spans="2:22" x14ac:dyDescent="0.2">
      <c r="B421" s="36"/>
      <c r="C421" s="37"/>
      <c r="D421" s="22"/>
      <c r="E421" s="38"/>
      <c r="F421" s="39"/>
      <c r="H421" s="40"/>
      <c r="I421" s="41"/>
      <c r="J421" s="30"/>
      <c r="K421" s="42"/>
      <c r="L421" s="43"/>
      <c r="N421" s="22"/>
      <c r="O421" s="13"/>
      <c r="P421" s="23"/>
      <c r="Q421" s="24"/>
      <c r="S421" s="25"/>
      <c r="V421" s="25"/>
    </row>
    <row r="422" spans="2:22" x14ac:dyDescent="0.2">
      <c r="B422" s="36"/>
      <c r="C422" s="37"/>
      <c r="D422" s="22"/>
      <c r="E422" s="38"/>
      <c r="F422" s="39"/>
      <c r="H422" s="40"/>
      <c r="I422" s="41"/>
      <c r="J422" s="30"/>
      <c r="K422" s="42"/>
      <c r="L422" s="43"/>
      <c r="N422" s="22"/>
      <c r="O422" s="13"/>
      <c r="P422" s="23"/>
      <c r="Q422" s="24"/>
      <c r="S422" s="25"/>
      <c r="V422" s="25"/>
    </row>
    <row r="423" spans="2:22" x14ac:dyDescent="0.2">
      <c r="B423" s="36"/>
      <c r="C423" s="37"/>
      <c r="D423" s="22"/>
      <c r="E423" s="38"/>
      <c r="F423" s="39"/>
      <c r="H423" s="40"/>
      <c r="I423" s="41"/>
      <c r="J423" s="30"/>
      <c r="K423" s="42"/>
      <c r="L423" s="43"/>
      <c r="N423" s="22"/>
      <c r="O423" s="13"/>
      <c r="P423" s="23"/>
      <c r="Q423" s="24"/>
      <c r="S423" s="25"/>
      <c r="V423" s="25"/>
    </row>
    <row r="424" spans="2:22" x14ac:dyDescent="0.2">
      <c r="B424" s="36"/>
      <c r="C424" s="37"/>
      <c r="D424" s="22"/>
      <c r="E424" s="38"/>
      <c r="F424" s="39"/>
      <c r="H424" s="40"/>
      <c r="I424" s="41"/>
      <c r="J424" s="30"/>
      <c r="K424" s="42"/>
      <c r="L424" s="43"/>
      <c r="N424" s="22"/>
      <c r="O424" s="13"/>
      <c r="P424" s="23"/>
      <c r="Q424" s="24"/>
      <c r="S424" s="25"/>
      <c r="V424" s="25"/>
    </row>
    <row r="425" spans="2:22" x14ac:dyDescent="0.2">
      <c r="B425" s="36"/>
      <c r="C425" s="37"/>
      <c r="D425" s="22"/>
      <c r="E425" s="38"/>
      <c r="F425" s="39"/>
      <c r="H425" s="40"/>
      <c r="I425" s="41"/>
      <c r="J425" s="30"/>
      <c r="K425" s="42"/>
      <c r="L425" s="43"/>
      <c r="N425" s="22"/>
      <c r="O425" s="13"/>
      <c r="P425" s="23"/>
      <c r="Q425" s="24"/>
      <c r="S425" s="25"/>
      <c r="V425" s="25"/>
    </row>
    <row r="426" spans="2:22" x14ac:dyDescent="0.2">
      <c r="B426" s="36"/>
      <c r="C426" s="37"/>
      <c r="D426" s="22"/>
      <c r="E426" s="38"/>
      <c r="F426" s="39"/>
      <c r="H426" s="40"/>
      <c r="I426" s="41"/>
      <c r="J426" s="30"/>
      <c r="K426" s="42"/>
      <c r="L426" s="43"/>
      <c r="N426" s="22"/>
      <c r="O426" s="13"/>
      <c r="P426" s="23"/>
      <c r="Q426" s="24"/>
      <c r="S426" s="25"/>
      <c r="V426" s="25"/>
    </row>
    <row r="427" spans="2:22" x14ac:dyDescent="0.2">
      <c r="B427" s="36"/>
      <c r="C427" s="37"/>
      <c r="D427" s="22"/>
      <c r="E427" s="38"/>
      <c r="F427" s="39"/>
      <c r="H427" s="40"/>
      <c r="I427" s="41"/>
      <c r="J427" s="30"/>
      <c r="K427" s="42"/>
      <c r="L427" s="43"/>
      <c r="N427" s="22"/>
      <c r="O427" s="13"/>
      <c r="P427" s="23"/>
      <c r="Q427" s="24"/>
      <c r="S427" s="25"/>
      <c r="V427" s="25"/>
    </row>
    <row r="428" spans="2:22" x14ac:dyDescent="0.2">
      <c r="B428" s="36"/>
      <c r="C428" s="37"/>
      <c r="D428" s="22"/>
      <c r="E428" s="38"/>
      <c r="F428" s="39"/>
      <c r="H428" s="40"/>
      <c r="I428" s="41"/>
      <c r="J428" s="30"/>
      <c r="K428" s="42"/>
      <c r="L428" s="43"/>
      <c r="N428" s="22"/>
      <c r="O428" s="13"/>
      <c r="P428" s="23"/>
      <c r="Q428" s="24"/>
      <c r="S428" s="25"/>
      <c r="V428" s="25"/>
    </row>
    <row r="429" spans="2:22" x14ac:dyDescent="0.2">
      <c r="B429" s="36"/>
      <c r="C429" s="37"/>
      <c r="D429" s="22"/>
      <c r="E429" s="38"/>
      <c r="F429" s="39"/>
      <c r="H429" s="40"/>
      <c r="I429" s="41"/>
      <c r="J429" s="30"/>
      <c r="K429" s="42"/>
      <c r="L429" s="43"/>
      <c r="N429" s="22"/>
      <c r="O429" s="13"/>
      <c r="P429" s="23"/>
      <c r="Q429" s="24"/>
      <c r="S429" s="25"/>
      <c r="V429" s="25"/>
    </row>
    <row r="430" spans="2:22" x14ac:dyDescent="0.2">
      <c r="B430" s="36"/>
      <c r="C430" s="37"/>
      <c r="D430" s="22"/>
      <c r="E430" s="38"/>
      <c r="F430" s="39"/>
      <c r="H430" s="40"/>
      <c r="I430" s="41"/>
      <c r="J430" s="30"/>
      <c r="K430" s="42"/>
      <c r="L430" s="43"/>
      <c r="N430" s="22"/>
      <c r="O430" s="13"/>
      <c r="P430" s="23"/>
      <c r="Q430" s="24"/>
      <c r="S430" s="25"/>
      <c r="V430" s="25"/>
    </row>
    <row r="431" spans="2:22" x14ac:dyDescent="0.2">
      <c r="B431" s="36"/>
      <c r="C431" s="37"/>
      <c r="D431" s="22"/>
      <c r="E431" s="38"/>
      <c r="F431" s="39"/>
      <c r="H431" s="40"/>
      <c r="I431" s="41"/>
      <c r="J431" s="30"/>
      <c r="K431" s="42"/>
      <c r="L431" s="43"/>
      <c r="N431" s="22"/>
      <c r="O431" s="13"/>
      <c r="P431" s="23"/>
      <c r="Q431" s="24"/>
      <c r="S431" s="25"/>
      <c r="V431" s="25"/>
    </row>
    <row r="432" spans="2:22" x14ac:dyDescent="0.2">
      <c r="B432" s="36"/>
      <c r="C432" s="37"/>
      <c r="D432" s="22"/>
      <c r="E432" s="38"/>
      <c r="F432" s="39"/>
      <c r="H432" s="40"/>
      <c r="I432" s="41"/>
      <c r="J432" s="30"/>
      <c r="K432" s="42"/>
      <c r="L432" s="43"/>
      <c r="N432" s="22"/>
      <c r="O432" s="13"/>
      <c r="P432" s="23"/>
      <c r="Q432" s="24"/>
      <c r="S432" s="25"/>
      <c r="V432" s="25"/>
    </row>
    <row r="433" spans="2:22" x14ac:dyDescent="0.2">
      <c r="B433" s="36"/>
      <c r="C433" s="37"/>
      <c r="D433" s="22"/>
      <c r="E433" s="38"/>
      <c r="F433" s="39"/>
      <c r="H433" s="40"/>
      <c r="I433" s="41"/>
      <c r="J433" s="30"/>
      <c r="K433" s="42"/>
      <c r="L433" s="43"/>
      <c r="N433" s="22"/>
      <c r="O433" s="13"/>
      <c r="P433" s="23"/>
      <c r="Q433" s="24"/>
      <c r="S433" s="25"/>
      <c r="V433" s="25"/>
    </row>
    <row r="434" spans="2:22" x14ac:dyDescent="0.2">
      <c r="B434" s="36"/>
      <c r="C434" s="37"/>
      <c r="D434" s="22"/>
      <c r="E434" s="38"/>
      <c r="F434" s="39"/>
      <c r="H434" s="40"/>
      <c r="I434" s="41"/>
      <c r="J434" s="30"/>
      <c r="K434" s="42"/>
      <c r="L434" s="43"/>
      <c r="N434" s="22"/>
      <c r="O434" s="13"/>
      <c r="P434" s="23"/>
      <c r="Q434" s="24"/>
      <c r="S434" s="25"/>
      <c r="V434" s="25"/>
    </row>
    <row r="435" spans="2:22" x14ac:dyDescent="0.2">
      <c r="B435" s="36"/>
      <c r="C435" s="37"/>
      <c r="D435" s="22"/>
      <c r="E435" s="38"/>
      <c r="F435" s="39"/>
      <c r="H435" s="40"/>
      <c r="I435" s="41"/>
      <c r="J435" s="30"/>
      <c r="K435" s="42"/>
      <c r="L435" s="43"/>
      <c r="N435" s="22"/>
      <c r="O435" s="13"/>
      <c r="P435" s="23"/>
      <c r="Q435" s="24"/>
      <c r="S435" s="25"/>
      <c r="V435" s="25"/>
    </row>
    <row r="436" spans="2:22" x14ac:dyDescent="0.2">
      <c r="B436" s="36"/>
      <c r="C436" s="37"/>
      <c r="D436" s="22"/>
      <c r="E436" s="38"/>
      <c r="F436" s="39"/>
      <c r="H436" s="40"/>
      <c r="I436" s="41"/>
      <c r="J436" s="30"/>
      <c r="K436" s="42"/>
      <c r="L436" s="43"/>
      <c r="N436" s="22"/>
      <c r="O436" s="13"/>
      <c r="P436" s="23"/>
      <c r="Q436" s="24"/>
      <c r="S436" s="25"/>
      <c r="V436" s="25"/>
    </row>
    <row r="437" spans="2:22" x14ac:dyDescent="0.2">
      <c r="B437" s="36"/>
      <c r="C437" s="37"/>
      <c r="D437" s="22"/>
      <c r="E437" s="38"/>
      <c r="F437" s="39"/>
      <c r="H437" s="40"/>
      <c r="I437" s="41"/>
      <c r="J437" s="30"/>
      <c r="K437" s="42"/>
      <c r="L437" s="43"/>
      <c r="N437" s="22"/>
      <c r="O437" s="13"/>
      <c r="P437" s="23"/>
      <c r="Q437" s="24"/>
      <c r="S437" s="25"/>
      <c r="V437" s="25"/>
    </row>
    <row r="438" spans="2:22" x14ac:dyDescent="0.2">
      <c r="B438" s="36"/>
      <c r="C438" s="37"/>
      <c r="D438" s="22"/>
      <c r="E438" s="38"/>
      <c r="F438" s="39"/>
      <c r="H438" s="40"/>
      <c r="I438" s="41"/>
      <c r="J438" s="30"/>
      <c r="K438" s="42"/>
      <c r="L438" s="43"/>
      <c r="N438" s="22"/>
      <c r="O438" s="13"/>
      <c r="P438" s="23"/>
      <c r="Q438" s="24"/>
      <c r="S438" s="25"/>
      <c r="V438" s="25"/>
    </row>
    <row r="439" spans="2:22" x14ac:dyDescent="0.2">
      <c r="B439" s="36"/>
      <c r="C439" s="37"/>
      <c r="D439" s="22"/>
      <c r="E439" s="38"/>
      <c r="F439" s="39"/>
      <c r="H439" s="40"/>
      <c r="I439" s="41"/>
      <c r="J439" s="30"/>
      <c r="K439" s="42"/>
      <c r="L439" s="43"/>
      <c r="N439" s="22"/>
      <c r="O439" s="13"/>
      <c r="P439" s="23"/>
      <c r="Q439" s="24"/>
      <c r="S439" s="25"/>
      <c r="V439" s="25"/>
    </row>
    <row r="440" spans="2:22" x14ac:dyDescent="0.2">
      <c r="B440" s="36"/>
      <c r="C440" s="37"/>
      <c r="D440" s="22"/>
      <c r="E440" s="38"/>
      <c r="F440" s="39"/>
      <c r="H440" s="40"/>
      <c r="I440" s="41"/>
      <c r="J440" s="30"/>
      <c r="K440" s="42"/>
      <c r="L440" s="43"/>
      <c r="N440" s="22"/>
      <c r="O440" s="13"/>
      <c r="P440" s="23"/>
      <c r="Q440" s="24"/>
      <c r="S440" s="25"/>
      <c r="V440" s="25"/>
    </row>
    <row r="441" spans="2:22" x14ac:dyDescent="0.2">
      <c r="B441" s="36"/>
      <c r="C441" s="37"/>
      <c r="D441" s="22"/>
      <c r="E441" s="38"/>
      <c r="F441" s="39"/>
      <c r="H441" s="40"/>
      <c r="I441" s="41"/>
      <c r="J441" s="30"/>
      <c r="K441" s="42"/>
      <c r="L441" s="43"/>
      <c r="N441" s="22"/>
      <c r="O441" s="13"/>
      <c r="P441" s="23"/>
      <c r="Q441" s="24"/>
      <c r="S441" s="25"/>
      <c r="V441" s="25"/>
    </row>
    <row r="442" spans="2:22" x14ac:dyDescent="0.2">
      <c r="B442" s="36"/>
      <c r="C442" s="37"/>
      <c r="D442" s="22"/>
      <c r="E442" s="38"/>
      <c r="F442" s="39"/>
      <c r="H442" s="40"/>
      <c r="I442" s="41"/>
      <c r="J442" s="30"/>
      <c r="K442" s="42"/>
      <c r="L442" s="43"/>
      <c r="N442" s="22"/>
      <c r="O442" s="13"/>
      <c r="P442" s="23"/>
      <c r="Q442" s="24"/>
      <c r="S442" s="25"/>
      <c r="V442" s="25"/>
    </row>
    <row r="443" spans="2:22" x14ac:dyDescent="0.2">
      <c r="B443" s="36"/>
      <c r="C443" s="37"/>
      <c r="D443" s="22"/>
      <c r="E443" s="38"/>
      <c r="F443" s="39"/>
      <c r="H443" s="40"/>
      <c r="I443" s="41"/>
      <c r="J443" s="30"/>
      <c r="K443" s="42"/>
      <c r="L443" s="43"/>
      <c r="N443" s="22"/>
      <c r="O443" s="13"/>
      <c r="P443" s="23"/>
      <c r="Q443" s="24"/>
      <c r="S443" s="25"/>
      <c r="V443" s="25"/>
    </row>
    <row r="444" spans="2:22" x14ac:dyDescent="0.2">
      <c r="B444" s="36"/>
      <c r="C444" s="37"/>
      <c r="D444" s="22"/>
      <c r="E444" s="38"/>
      <c r="F444" s="39"/>
      <c r="H444" s="40"/>
      <c r="I444" s="41"/>
      <c r="J444" s="30"/>
      <c r="K444" s="42"/>
      <c r="L444" s="43"/>
      <c r="N444" s="22"/>
      <c r="O444" s="13"/>
      <c r="P444" s="23"/>
      <c r="Q444" s="24"/>
      <c r="S444" s="25"/>
      <c r="V444" s="25"/>
    </row>
    <row r="445" spans="2:22" x14ac:dyDescent="0.2">
      <c r="B445" s="36"/>
      <c r="C445" s="37"/>
      <c r="D445" s="22"/>
      <c r="E445" s="38"/>
      <c r="F445" s="39"/>
      <c r="H445" s="40"/>
      <c r="I445" s="41"/>
      <c r="J445" s="30"/>
      <c r="K445" s="42"/>
      <c r="L445" s="43"/>
      <c r="N445" s="22"/>
      <c r="O445" s="13"/>
      <c r="P445" s="23"/>
      <c r="Q445" s="24"/>
      <c r="S445" s="25"/>
      <c r="V445" s="25"/>
    </row>
    <row r="446" spans="2:22" x14ac:dyDescent="0.2">
      <c r="B446" s="36"/>
      <c r="C446" s="37"/>
      <c r="D446" s="22"/>
      <c r="E446" s="38"/>
      <c r="F446" s="39"/>
      <c r="H446" s="40"/>
      <c r="I446" s="41"/>
      <c r="J446" s="30"/>
      <c r="K446" s="42"/>
      <c r="L446" s="43"/>
      <c r="N446" s="22"/>
      <c r="O446" s="13"/>
      <c r="P446" s="23"/>
      <c r="Q446" s="24"/>
      <c r="S446" s="25"/>
      <c r="V446" s="25"/>
    </row>
    <row r="447" spans="2:22" x14ac:dyDescent="0.2">
      <c r="B447" s="36"/>
      <c r="C447" s="37"/>
      <c r="D447" s="22"/>
      <c r="E447" s="38"/>
      <c r="F447" s="39"/>
      <c r="H447" s="40"/>
      <c r="I447" s="41"/>
      <c r="J447" s="30"/>
      <c r="K447" s="42"/>
      <c r="L447" s="43"/>
      <c r="N447" s="22"/>
      <c r="O447" s="13"/>
      <c r="P447" s="23"/>
      <c r="Q447" s="24"/>
      <c r="S447" s="25"/>
      <c r="V447" s="25"/>
    </row>
    <row r="448" spans="2:22" x14ac:dyDescent="0.2">
      <c r="B448" s="36"/>
      <c r="C448" s="37"/>
      <c r="D448" s="22"/>
      <c r="E448" s="38"/>
      <c r="F448" s="39"/>
      <c r="H448" s="40"/>
      <c r="I448" s="41"/>
      <c r="J448" s="30"/>
      <c r="K448" s="42"/>
      <c r="L448" s="43"/>
      <c r="N448" s="22"/>
      <c r="O448" s="13"/>
      <c r="P448" s="23"/>
      <c r="Q448" s="24"/>
      <c r="S448" s="25"/>
      <c r="V448" s="25"/>
    </row>
    <row r="449" spans="2:22" x14ac:dyDescent="0.2">
      <c r="B449" s="36"/>
      <c r="C449" s="37"/>
      <c r="D449" s="22"/>
      <c r="E449" s="38"/>
      <c r="F449" s="39"/>
      <c r="H449" s="40"/>
      <c r="I449" s="41"/>
      <c r="J449" s="30"/>
      <c r="K449" s="42"/>
      <c r="L449" s="43"/>
      <c r="N449" s="22"/>
      <c r="O449" s="13"/>
      <c r="P449" s="23"/>
      <c r="Q449" s="24"/>
      <c r="S449" s="25"/>
      <c r="V449" s="25"/>
    </row>
    <row r="450" spans="2:22" x14ac:dyDescent="0.2">
      <c r="B450" s="36"/>
      <c r="C450" s="37"/>
      <c r="D450" s="22"/>
      <c r="E450" s="38"/>
      <c r="F450" s="39"/>
      <c r="H450" s="40"/>
      <c r="I450" s="41"/>
      <c r="J450" s="30"/>
      <c r="K450" s="42"/>
      <c r="L450" s="43"/>
      <c r="N450" s="22"/>
      <c r="O450" s="13"/>
      <c r="P450" s="23"/>
      <c r="Q450" s="24"/>
      <c r="S450" s="25"/>
      <c r="V450" s="25"/>
    </row>
    <row r="451" spans="2:22" x14ac:dyDescent="0.2">
      <c r="B451" s="36"/>
      <c r="C451" s="37"/>
      <c r="D451" s="22"/>
      <c r="E451" s="38"/>
      <c r="F451" s="39"/>
      <c r="H451" s="40"/>
      <c r="I451" s="41"/>
      <c r="J451" s="30"/>
      <c r="K451" s="42"/>
      <c r="L451" s="43"/>
      <c r="N451" s="22"/>
      <c r="O451" s="13"/>
      <c r="P451" s="23"/>
      <c r="Q451" s="24"/>
      <c r="S451" s="25"/>
      <c r="V451" s="25"/>
    </row>
    <row r="452" spans="2:22" x14ac:dyDescent="0.2">
      <c r="B452" s="36"/>
      <c r="C452" s="37"/>
      <c r="D452" s="22"/>
      <c r="E452" s="38"/>
      <c r="F452" s="39"/>
      <c r="H452" s="40"/>
      <c r="I452" s="41"/>
      <c r="J452" s="30"/>
      <c r="K452" s="42"/>
      <c r="L452" s="43"/>
      <c r="N452" s="22"/>
      <c r="O452" s="13"/>
      <c r="P452" s="23"/>
      <c r="Q452" s="24"/>
      <c r="S452" s="25"/>
      <c r="V452" s="25"/>
    </row>
    <row r="453" spans="2:22" x14ac:dyDescent="0.2">
      <c r="B453" s="36"/>
      <c r="C453" s="37"/>
      <c r="D453" s="22"/>
      <c r="E453" s="38"/>
      <c r="F453" s="39"/>
      <c r="H453" s="40"/>
      <c r="I453" s="41"/>
      <c r="J453" s="30"/>
      <c r="K453" s="42"/>
      <c r="L453" s="43"/>
      <c r="N453" s="22"/>
      <c r="O453" s="13"/>
      <c r="P453" s="23"/>
      <c r="Q453" s="24"/>
      <c r="S453" s="25"/>
      <c r="V453" s="25"/>
    </row>
    <row r="454" spans="2:22" x14ac:dyDescent="0.2">
      <c r="B454" s="36"/>
      <c r="C454" s="37"/>
      <c r="D454" s="22"/>
      <c r="E454" s="38"/>
      <c r="F454" s="39"/>
      <c r="H454" s="40"/>
      <c r="I454" s="41"/>
      <c r="J454" s="30"/>
      <c r="K454" s="42"/>
      <c r="L454" s="43"/>
      <c r="N454" s="22"/>
      <c r="O454" s="13"/>
      <c r="P454" s="23"/>
      <c r="Q454" s="24"/>
      <c r="S454" s="25"/>
      <c r="V454" s="25"/>
    </row>
    <row r="455" spans="2:22" x14ac:dyDescent="0.2">
      <c r="B455" s="36"/>
      <c r="C455" s="37"/>
      <c r="D455" s="22"/>
      <c r="E455" s="38"/>
      <c r="F455" s="39"/>
      <c r="H455" s="40"/>
      <c r="I455" s="41"/>
      <c r="J455" s="30"/>
      <c r="K455" s="42"/>
      <c r="L455" s="43"/>
      <c r="N455" s="22"/>
      <c r="O455" s="13"/>
      <c r="P455" s="23"/>
      <c r="Q455" s="24"/>
      <c r="S455" s="25"/>
      <c r="V455" s="25"/>
    </row>
    <row r="456" spans="2:22" x14ac:dyDescent="0.2">
      <c r="B456" s="36"/>
      <c r="C456" s="37"/>
      <c r="D456" s="22"/>
      <c r="E456" s="38"/>
      <c r="F456" s="39"/>
      <c r="H456" s="40"/>
      <c r="I456" s="41"/>
      <c r="J456" s="30"/>
      <c r="K456" s="42"/>
      <c r="L456" s="43"/>
      <c r="N456" s="22"/>
      <c r="O456" s="13"/>
      <c r="P456" s="23"/>
      <c r="Q456" s="24"/>
      <c r="S456" s="25"/>
      <c r="V456" s="25"/>
    </row>
    <row r="457" spans="2:22" x14ac:dyDescent="0.2">
      <c r="B457" s="36"/>
      <c r="C457" s="37"/>
      <c r="D457" s="22"/>
      <c r="E457" s="38"/>
      <c r="F457" s="39"/>
      <c r="H457" s="40"/>
      <c r="I457" s="41"/>
      <c r="J457" s="30"/>
      <c r="K457" s="42"/>
      <c r="L457" s="43"/>
      <c r="N457" s="22"/>
      <c r="O457" s="13"/>
      <c r="P457" s="23"/>
      <c r="Q457" s="24"/>
      <c r="S457" s="25"/>
      <c r="V457" s="25"/>
    </row>
    <row r="458" spans="2:22" x14ac:dyDescent="0.2">
      <c r="B458" s="36"/>
      <c r="C458" s="37"/>
      <c r="D458" s="22"/>
      <c r="E458" s="38"/>
      <c r="F458" s="39"/>
      <c r="H458" s="40"/>
      <c r="I458" s="41"/>
      <c r="J458" s="30"/>
      <c r="K458" s="42"/>
      <c r="L458" s="43"/>
      <c r="N458" s="22"/>
      <c r="O458" s="13"/>
      <c r="P458" s="23"/>
      <c r="Q458" s="24"/>
      <c r="S458" s="25"/>
      <c r="V458" s="25"/>
    </row>
    <row r="459" spans="2:22" x14ac:dyDescent="0.2">
      <c r="B459" s="36"/>
      <c r="C459" s="37"/>
      <c r="D459" s="22"/>
      <c r="E459" s="38"/>
      <c r="F459" s="39"/>
      <c r="H459" s="40"/>
      <c r="I459" s="41"/>
      <c r="J459" s="30"/>
      <c r="K459" s="42"/>
      <c r="L459" s="43"/>
      <c r="N459" s="22"/>
      <c r="O459" s="13"/>
      <c r="P459" s="23"/>
      <c r="Q459" s="24"/>
      <c r="S459" s="25"/>
      <c r="V459" s="25"/>
    </row>
    <row r="460" spans="2:22" x14ac:dyDescent="0.2">
      <c r="B460" s="36"/>
      <c r="C460" s="37"/>
      <c r="D460" s="22"/>
      <c r="E460" s="38"/>
      <c r="F460" s="39"/>
      <c r="H460" s="40"/>
      <c r="I460" s="41"/>
      <c r="J460" s="30"/>
      <c r="K460" s="42"/>
      <c r="L460" s="43"/>
      <c r="N460" s="22"/>
      <c r="O460" s="13"/>
      <c r="P460" s="23"/>
      <c r="Q460" s="24"/>
      <c r="S460" s="25"/>
      <c r="V460" s="25"/>
    </row>
    <row r="461" spans="2:22" x14ac:dyDescent="0.2">
      <c r="B461" s="36"/>
      <c r="C461" s="37"/>
      <c r="D461" s="22"/>
      <c r="E461" s="38"/>
      <c r="F461" s="39"/>
      <c r="H461" s="40"/>
      <c r="I461" s="41"/>
      <c r="J461" s="30"/>
      <c r="K461" s="42"/>
      <c r="L461" s="43"/>
      <c r="N461" s="22"/>
      <c r="O461" s="13"/>
      <c r="P461" s="23"/>
      <c r="Q461" s="24"/>
      <c r="S461" s="25"/>
      <c r="V461" s="25"/>
    </row>
    <row r="462" spans="2:22" x14ac:dyDescent="0.2">
      <c r="B462" s="36"/>
      <c r="C462" s="37"/>
      <c r="D462" s="22"/>
      <c r="E462" s="38"/>
      <c r="F462" s="39"/>
      <c r="H462" s="40"/>
      <c r="I462" s="41"/>
      <c r="J462" s="30"/>
      <c r="K462" s="42"/>
      <c r="L462" s="43"/>
      <c r="N462" s="22"/>
      <c r="O462" s="13"/>
      <c r="P462" s="23"/>
      <c r="Q462" s="24"/>
      <c r="S462" s="25"/>
      <c r="V462" s="25"/>
    </row>
    <row r="463" spans="2:22" x14ac:dyDescent="0.2">
      <c r="B463" s="36"/>
      <c r="C463" s="37"/>
      <c r="D463" s="22"/>
      <c r="E463" s="38"/>
      <c r="F463" s="39"/>
      <c r="H463" s="40"/>
      <c r="I463" s="41"/>
      <c r="J463" s="30"/>
      <c r="K463" s="42"/>
      <c r="L463" s="43"/>
      <c r="N463" s="22"/>
      <c r="O463" s="13"/>
      <c r="P463" s="23"/>
      <c r="Q463" s="24"/>
      <c r="S463" s="25"/>
      <c r="V463" s="25"/>
    </row>
    <row r="464" spans="2:22" x14ac:dyDescent="0.2">
      <c r="B464" s="36"/>
      <c r="C464" s="37"/>
      <c r="D464" s="22"/>
      <c r="E464" s="38"/>
      <c r="F464" s="39"/>
      <c r="H464" s="40"/>
      <c r="I464" s="41"/>
      <c r="J464" s="30"/>
      <c r="K464" s="42"/>
      <c r="L464" s="43"/>
      <c r="N464" s="22"/>
      <c r="O464" s="13"/>
      <c r="P464" s="23"/>
      <c r="Q464" s="24"/>
      <c r="S464" s="25"/>
      <c r="V464" s="25"/>
    </row>
    <row r="465" spans="2:22" x14ac:dyDescent="0.2">
      <c r="B465" s="36"/>
      <c r="C465" s="37"/>
      <c r="D465" s="22"/>
      <c r="E465" s="38"/>
      <c r="F465" s="39"/>
      <c r="H465" s="40"/>
      <c r="I465" s="41"/>
      <c r="J465" s="30"/>
      <c r="K465" s="42"/>
      <c r="L465" s="43"/>
      <c r="N465" s="22"/>
      <c r="O465" s="13"/>
      <c r="P465" s="23"/>
      <c r="Q465" s="24"/>
      <c r="S465" s="25"/>
      <c r="V465" s="25"/>
    </row>
    <row r="466" spans="2:22" x14ac:dyDescent="0.2">
      <c r="B466" s="36"/>
      <c r="C466" s="37"/>
      <c r="D466" s="22"/>
      <c r="E466" s="38"/>
      <c r="F466" s="39"/>
      <c r="H466" s="40"/>
      <c r="I466" s="41"/>
      <c r="J466" s="30"/>
      <c r="K466" s="42"/>
      <c r="L466" s="43"/>
      <c r="N466" s="22"/>
      <c r="O466" s="13"/>
      <c r="P466" s="23"/>
      <c r="Q466" s="24"/>
      <c r="S466" s="25"/>
      <c r="V466" s="25"/>
    </row>
    <row r="467" spans="2:22" x14ac:dyDescent="0.2">
      <c r="B467" s="36"/>
      <c r="C467" s="37"/>
      <c r="D467" s="22"/>
      <c r="E467" s="38"/>
      <c r="F467" s="39"/>
      <c r="H467" s="40"/>
      <c r="I467" s="41"/>
      <c r="J467" s="30"/>
      <c r="K467" s="42"/>
      <c r="L467" s="43"/>
      <c r="N467" s="22"/>
      <c r="O467" s="13"/>
      <c r="P467" s="23"/>
      <c r="Q467" s="24"/>
      <c r="S467" s="25"/>
      <c r="V467" s="25"/>
    </row>
    <row r="468" spans="2:22" x14ac:dyDescent="0.2">
      <c r="B468" s="36"/>
      <c r="C468" s="37"/>
      <c r="D468" s="22"/>
      <c r="E468" s="38"/>
      <c r="F468" s="39"/>
      <c r="H468" s="40"/>
      <c r="I468" s="41"/>
      <c r="J468" s="30"/>
      <c r="K468" s="42"/>
      <c r="L468" s="43"/>
      <c r="N468" s="22"/>
      <c r="O468" s="13"/>
      <c r="P468" s="23"/>
      <c r="Q468" s="24"/>
      <c r="S468" s="25"/>
      <c r="V468" s="25"/>
    </row>
    <row r="469" spans="2:22" x14ac:dyDescent="0.2">
      <c r="B469" s="36"/>
      <c r="C469" s="37"/>
      <c r="D469" s="22"/>
      <c r="E469" s="38"/>
      <c r="F469" s="39"/>
      <c r="H469" s="40"/>
      <c r="I469" s="41"/>
      <c r="J469" s="30"/>
      <c r="K469" s="42"/>
      <c r="L469" s="43"/>
      <c r="N469" s="22"/>
      <c r="O469" s="13"/>
      <c r="P469" s="23"/>
      <c r="Q469" s="24"/>
      <c r="S469" s="25"/>
      <c r="V469" s="25"/>
    </row>
    <row r="470" spans="2:22" x14ac:dyDescent="0.2">
      <c r="B470" s="36"/>
      <c r="C470" s="37"/>
      <c r="D470" s="22"/>
      <c r="E470" s="38"/>
      <c r="F470" s="39"/>
      <c r="H470" s="40"/>
      <c r="I470" s="41"/>
      <c r="J470" s="30"/>
      <c r="K470" s="42"/>
      <c r="L470" s="43"/>
      <c r="N470" s="22"/>
      <c r="O470" s="13"/>
      <c r="P470" s="23"/>
      <c r="Q470" s="24"/>
      <c r="S470" s="25"/>
      <c r="V470" s="25"/>
    </row>
    <row r="471" spans="2:22" x14ac:dyDescent="0.2">
      <c r="B471" s="36"/>
      <c r="C471" s="37"/>
      <c r="D471" s="22"/>
      <c r="E471" s="38"/>
      <c r="F471" s="39"/>
      <c r="H471" s="40"/>
      <c r="I471" s="41"/>
      <c r="J471" s="30"/>
      <c r="K471" s="42"/>
      <c r="L471" s="43"/>
      <c r="N471" s="22"/>
      <c r="O471" s="13"/>
      <c r="P471" s="23"/>
      <c r="Q471" s="24"/>
      <c r="S471" s="25"/>
      <c r="V471" s="25"/>
    </row>
    <row r="472" spans="2:22" x14ac:dyDescent="0.2">
      <c r="B472" s="36"/>
      <c r="C472" s="37"/>
      <c r="D472" s="22"/>
      <c r="E472" s="38"/>
      <c r="F472" s="39"/>
      <c r="H472" s="40"/>
      <c r="I472" s="41"/>
      <c r="J472" s="30"/>
      <c r="K472" s="42"/>
      <c r="L472" s="43"/>
      <c r="N472" s="22"/>
      <c r="O472" s="13"/>
      <c r="P472" s="23"/>
      <c r="Q472" s="24"/>
      <c r="S472" s="25"/>
      <c r="V472" s="25"/>
    </row>
    <row r="473" spans="2:22" x14ac:dyDescent="0.2">
      <c r="B473" s="36"/>
      <c r="C473" s="37"/>
      <c r="D473" s="22"/>
      <c r="E473" s="38"/>
      <c r="F473" s="39"/>
      <c r="H473" s="40"/>
      <c r="I473" s="41"/>
      <c r="J473" s="30"/>
      <c r="K473" s="42"/>
      <c r="L473" s="43"/>
      <c r="N473" s="22"/>
      <c r="O473" s="13"/>
      <c r="P473" s="23"/>
      <c r="Q473" s="24"/>
      <c r="S473" s="25"/>
      <c r="V473" s="25"/>
    </row>
    <row r="474" spans="2:22" x14ac:dyDescent="0.2">
      <c r="B474" s="36"/>
      <c r="C474" s="37"/>
      <c r="D474" s="22"/>
      <c r="E474" s="38"/>
      <c r="F474" s="39"/>
      <c r="H474" s="40"/>
      <c r="I474" s="41"/>
      <c r="J474" s="30"/>
      <c r="K474" s="42"/>
      <c r="L474" s="43"/>
      <c r="N474" s="22"/>
      <c r="O474" s="13"/>
      <c r="P474" s="23"/>
      <c r="Q474" s="24"/>
      <c r="S474" s="25"/>
      <c r="V474" s="25"/>
    </row>
    <row r="475" spans="2:22" x14ac:dyDescent="0.2">
      <c r="B475" s="36"/>
      <c r="C475" s="37"/>
      <c r="D475" s="22"/>
      <c r="E475" s="38"/>
      <c r="F475" s="39"/>
      <c r="H475" s="40"/>
      <c r="I475" s="41"/>
      <c r="J475" s="30"/>
      <c r="K475" s="42"/>
      <c r="L475" s="43"/>
      <c r="N475" s="22"/>
      <c r="O475" s="13"/>
      <c r="P475" s="23"/>
      <c r="Q475" s="24"/>
      <c r="S475" s="25"/>
      <c r="V475" s="25"/>
    </row>
    <row r="476" spans="2:22" x14ac:dyDescent="0.2">
      <c r="B476" s="36"/>
      <c r="C476" s="37"/>
      <c r="D476" s="22"/>
      <c r="E476" s="38"/>
      <c r="F476" s="39"/>
      <c r="H476" s="40"/>
      <c r="I476" s="41"/>
      <c r="J476" s="30"/>
      <c r="K476" s="42"/>
      <c r="L476" s="43"/>
      <c r="N476" s="22"/>
      <c r="O476" s="13"/>
      <c r="P476" s="23"/>
      <c r="Q476" s="24"/>
      <c r="S476" s="25"/>
      <c r="V476" s="25"/>
    </row>
    <row r="477" spans="2:22" x14ac:dyDescent="0.2">
      <c r="B477" s="36"/>
      <c r="C477" s="37"/>
      <c r="D477" s="22"/>
      <c r="E477" s="38"/>
      <c r="F477" s="39"/>
      <c r="H477" s="40"/>
      <c r="I477" s="41"/>
      <c r="J477" s="30"/>
      <c r="K477" s="42"/>
      <c r="L477" s="43"/>
      <c r="N477" s="22"/>
      <c r="O477" s="13"/>
      <c r="P477" s="23"/>
      <c r="Q477" s="24"/>
      <c r="S477" s="25"/>
      <c r="V477" s="25"/>
    </row>
    <row r="478" spans="2:22" x14ac:dyDescent="0.2">
      <c r="B478" s="36"/>
      <c r="C478" s="37"/>
      <c r="D478" s="22"/>
      <c r="E478" s="38"/>
      <c r="F478" s="39"/>
      <c r="H478" s="40"/>
      <c r="I478" s="41"/>
      <c r="J478" s="30"/>
      <c r="K478" s="42"/>
      <c r="L478" s="43"/>
      <c r="N478" s="22"/>
      <c r="O478" s="13"/>
      <c r="P478" s="23"/>
      <c r="Q478" s="24"/>
      <c r="S478" s="25"/>
      <c r="V478" s="25"/>
    </row>
    <row r="479" spans="2:22" x14ac:dyDescent="0.2">
      <c r="B479" s="36"/>
      <c r="C479" s="37"/>
      <c r="D479" s="22"/>
      <c r="E479" s="38"/>
      <c r="F479" s="39"/>
      <c r="H479" s="40"/>
      <c r="I479" s="41"/>
      <c r="J479" s="30"/>
      <c r="K479" s="42"/>
      <c r="L479" s="43"/>
      <c r="N479" s="22"/>
      <c r="O479" s="13"/>
      <c r="P479" s="23"/>
      <c r="Q479" s="24"/>
      <c r="S479" s="25"/>
      <c r="V479" s="25"/>
    </row>
    <row r="480" spans="2:22" x14ac:dyDescent="0.2">
      <c r="B480" s="36"/>
      <c r="C480" s="37"/>
      <c r="D480" s="22"/>
      <c r="E480" s="38"/>
      <c r="F480" s="39"/>
      <c r="H480" s="40"/>
      <c r="I480" s="41"/>
      <c r="J480" s="30"/>
      <c r="K480" s="42"/>
      <c r="L480" s="43"/>
      <c r="N480" s="22"/>
      <c r="O480" s="13"/>
      <c r="P480" s="23"/>
      <c r="Q480" s="24"/>
      <c r="S480" s="25"/>
      <c r="V480" s="25"/>
    </row>
    <row r="481" spans="2:22" x14ac:dyDescent="0.2">
      <c r="B481" s="36"/>
      <c r="C481" s="37"/>
      <c r="D481" s="22"/>
      <c r="E481" s="38"/>
      <c r="F481" s="39"/>
      <c r="H481" s="40"/>
      <c r="I481" s="41"/>
      <c r="J481" s="30"/>
      <c r="K481" s="42"/>
      <c r="L481" s="43"/>
      <c r="N481" s="22"/>
      <c r="O481" s="13"/>
      <c r="P481" s="23"/>
      <c r="Q481" s="24"/>
      <c r="S481" s="25"/>
      <c r="V481" s="25"/>
    </row>
    <row r="482" spans="2:22" x14ac:dyDescent="0.2">
      <c r="B482" s="36"/>
      <c r="C482" s="37"/>
      <c r="D482" s="22"/>
      <c r="E482" s="38"/>
      <c r="F482" s="39"/>
      <c r="H482" s="40"/>
      <c r="I482" s="41"/>
      <c r="J482" s="30"/>
      <c r="K482" s="42"/>
      <c r="L482" s="43"/>
      <c r="N482" s="22"/>
      <c r="O482" s="13"/>
      <c r="P482" s="23"/>
      <c r="Q482" s="24"/>
      <c r="S482" s="25"/>
      <c r="V482" s="25"/>
    </row>
    <row r="483" spans="2:22" x14ac:dyDescent="0.2">
      <c r="B483" s="36"/>
      <c r="C483" s="37"/>
      <c r="D483" s="22"/>
      <c r="E483" s="38"/>
      <c r="F483" s="39"/>
      <c r="H483" s="40"/>
      <c r="I483" s="41"/>
      <c r="J483" s="30"/>
      <c r="K483" s="42"/>
      <c r="L483" s="43"/>
      <c r="N483" s="22"/>
      <c r="O483" s="13"/>
      <c r="P483" s="23"/>
      <c r="Q483" s="24"/>
      <c r="S483" s="25"/>
      <c r="V483" s="25"/>
    </row>
    <row r="484" spans="2:22" x14ac:dyDescent="0.2">
      <c r="B484" s="36"/>
      <c r="C484" s="37"/>
      <c r="D484" s="22"/>
      <c r="E484" s="38"/>
      <c r="F484" s="39"/>
      <c r="H484" s="40"/>
      <c r="I484" s="41"/>
      <c r="J484" s="30"/>
      <c r="K484" s="42"/>
      <c r="L484" s="43"/>
      <c r="N484" s="22"/>
      <c r="O484" s="13"/>
      <c r="P484" s="23"/>
      <c r="Q484" s="24"/>
      <c r="S484" s="25"/>
      <c r="V484" s="25"/>
    </row>
    <row r="485" spans="2:22" x14ac:dyDescent="0.2">
      <c r="B485" s="36"/>
      <c r="C485" s="37"/>
      <c r="D485" s="22"/>
      <c r="E485" s="38"/>
      <c r="F485" s="39"/>
      <c r="H485" s="40"/>
      <c r="I485" s="41"/>
      <c r="J485" s="30"/>
      <c r="K485" s="42"/>
      <c r="L485" s="43"/>
      <c r="N485" s="22"/>
      <c r="O485" s="13"/>
      <c r="P485" s="23"/>
      <c r="Q485" s="24"/>
      <c r="S485" s="25"/>
      <c r="V485" s="25"/>
    </row>
    <row r="486" spans="2:22" x14ac:dyDescent="0.2">
      <c r="B486" s="36"/>
      <c r="C486" s="37"/>
      <c r="D486" s="22"/>
      <c r="E486" s="38"/>
      <c r="F486" s="39"/>
      <c r="H486" s="40"/>
      <c r="I486" s="41"/>
      <c r="J486" s="30"/>
      <c r="K486" s="42"/>
      <c r="L486" s="43"/>
      <c r="N486" s="22"/>
      <c r="O486" s="13"/>
      <c r="P486" s="23"/>
      <c r="Q486" s="24"/>
      <c r="S486" s="25"/>
      <c r="V486" s="25"/>
    </row>
    <row r="487" spans="2:22" x14ac:dyDescent="0.2">
      <c r="B487" s="36"/>
      <c r="C487" s="37"/>
      <c r="D487" s="22"/>
      <c r="E487" s="38"/>
      <c r="F487" s="39"/>
      <c r="H487" s="40"/>
      <c r="I487" s="41"/>
      <c r="J487" s="30"/>
      <c r="K487" s="42"/>
      <c r="L487" s="43"/>
      <c r="N487" s="22"/>
      <c r="O487" s="13"/>
      <c r="P487" s="23"/>
      <c r="Q487" s="24"/>
      <c r="S487" s="25"/>
      <c r="V487" s="25"/>
    </row>
    <row r="488" spans="2:22" x14ac:dyDescent="0.2">
      <c r="B488" s="36"/>
      <c r="C488" s="37"/>
      <c r="D488" s="22"/>
      <c r="E488" s="38"/>
      <c r="F488" s="39"/>
      <c r="H488" s="40"/>
      <c r="I488" s="41"/>
      <c r="J488" s="30"/>
      <c r="K488" s="42"/>
      <c r="L488" s="43"/>
      <c r="N488" s="22"/>
      <c r="O488" s="13"/>
      <c r="P488" s="23"/>
      <c r="Q488" s="24"/>
      <c r="S488" s="25"/>
      <c r="V488" s="25"/>
    </row>
    <row r="489" spans="2:22" x14ac:dyDescent="0.2">
      <c r="B489" s="36"/>
      <c r="C489" s="37"/>
      <c r="D489" s="22"/>
      <c r="E489" s="38"/>
      <c r="F489" s="39"/>
      <c r="H489" s="40"/>
      <c r="I489" s="41"/>
      <c r="J489" s="30"/>
      <c r="K489" s="42"/>
      <c r="L489" s="43"/>
      <c r="N489" s="22"/>
      <c r="O489" s="13"/>
      <c r="P489" s="23"/>
      <c r="Q489" s="24"/>
      <c r="S489" s="25"/>
      <c r="V489" s="25"/>
    </row>
    <row r="490" spans="2:22" x14ac:dyDescent="0.2">
      <c r="B490" s="36"/>
      <c r="C490" s="37"/>
      <c r="D490" s="22"/>
      <c r="E490" s="38"/>
      <c r="F490" s="39"/>
      <c r="H490" s="40"/>
      <c r="I490" s="41"/>
      <c r="J490" s="30"/>
      <c r="K490" s="42"/>
      <c r="L490" s="43"/>
      <c r="N490" s="22"/>
      <c r="O490" s="13"/>
      <c r="P490" s="23"/>
      <c r="Q490" s="24"/>
      <c r="S490" s="25"/>
      <c r="V490" s="25"/>
    </row>
    <row r="491" spans="2:22" x14ac:dyDescent="0.2">
      <c r="B491" s="36"/>
      <c r="C491" s="37"/>
      <c r="D491" s="22"/>
      <c r="E491" s="38"/>
      <c r="F491" s="39"/>
      <c r="H491" s="40"/>
      <c r="I491" s="41"/>
      <c r="J491" s="30"/>
      <c r="K491" s="42"/>
      <c r="L491" s="43"/>
      <c r="N491" s="22"/>
      <c r="O491" s="13"/>
      <c r="P491" s="23"/>
      <c r="Q491" s="24"/>
      <c r="S491" s="25"/>
      <c r="V491" s="25"/>
    </row>
    <row r="492" spans="2:22" x14ac:dyDescent="0.2">
      <c r="B492" s="36"/>
      <c r="C492" s="37"/>
      <c r="D492" s="22"/>
      <c r="E492" s="38"/>
      <c r="F492" s="39"/>
      <c r="H492" s="40"/>
      <c r="I492" s="41"/>
      <c r="J492" s="30"/>
      <c r="K492" s="42"/>
      <c r="L492" s="43"/>
      <c r="N492" s="22"/>
      <c r="O492" s="13"/>
      <c r="P492" s="23"/>
      <c r="Q492" s="24"/>
      <c r="S492" s="25"/>
      <c r="V492" s="25"/>
    </row>
    <row r="493" spans="2:22" x14ac:dyDescent="0.2">
      <c r="B493" s="36"/>
      <c r="C493" s="37"/>
      <c r="D493" s="22"/>
      <c r="E493" s="38"/>
      <c r="F493" s="39"/>
      <c r="H493" s="40"/>
      <c r="I493" s="41"/>
      <c r="J493" s="30"/>
      <c r="K493" s="42"/>
      <c r="L493" s="43"/>
      <c r="N493" s="22"/>
      <c r="O493" s="13"/>
      <c r="P493" s="23"/>
      <c r="Q493" s="24"/>
      <c r="S493" s="25"/>
      <c r="V493" s="25"/>
    </row>
    <row r="494" spans="2:22" x14ac:dyDescent="0.2">
      <c r="B494" s="36"/>
      <c r="C494" s="37"/>
      <c r="D494" s="22"/>
      <c r="E494" s="38"/>
      <c r="F494" s="39"/>
      <c r="H494" s="40"/>
      <c r="I494" s="41"/>
      <c r="J494" s="30"/>
      <c r="K494" s="42"/>
      <c r="L494" s="43"/>
      <c r="N494" s="22"/>
      <c r="O494" s="13"/>
      <c r="P494" s="23"/>
      <c r="Q494" s="24"/>
      <c r="S494" s="25"/>
      <c r="V494" s="25"/>
    </row>
    <row r="495" spans="2:22" x14ac:dyDescent="0.2">
      <c r="B495" s="36"/>
      <c r="C495" s="37"/>
      <c r="D495" s="22"/>
      <c r="E495" s="38"/>
      <c r="F495" s="39"/>
      <c r="H495" s="40"/>
      <c r="I495" s="41"/>
      <c r="J495" s="30"/>
      <c r="K495" s="42"/>
      <c r="L495" s="43"/>
      <c r="N495" s="22"/>
      <c r="O495" s="13"/>
      <c r="P495" s="23"/>
      <c r="Q495" s="24"/>
      <c r="S495" s="25"/>
      <c r="V495" s="25"/>
    </row>
    <row r="496" spans="2:22" x14ac:dyDescent="0.2">
      <c r="B496" s="36"/>
      <c r="C496" s="37"/>
      <c r="D496" s="22"/>
      <c r="E496" s="38"/>
      <c r="F496" s="39"/>
      <c r="H496" s="40"/>
      <c r="I496" s="41"/>
      <c r="J496" s="30"/>
      <c r="K496" s="42"/>
      <c r="L496" s="43"/>
      <c r="N496" s="22"/>
      <c r="O496" s="13"/>
      <c r="P496" s="23"/>
      <c r="Q496" s="24"/>
      <c r="S496" s="25"/>
      <c r="V496" s="25"/>
    </row>
    <row r="497" spans="2:22" x14ac:dyDescent="0.2">
      <c r="B497" s="36"/>
      <c r="C497" s="37"/>
      <c r="D497" s="22"/>
      <c r="E497" s="38"/>
      <c r="F497" s="39"/>
      <c r="H497" s="40"/>
      <c r="I497" s="41"/>
      <c r="J497" s="30"/>
      <c r="K497" s="42"/>
      <c r="L497" s="43"/>
      <c r="N497" s="22"/>
      <c r="O497" s="13"/>
      <c r="P497" s="23"/>
      <c r="Q497" s="24"/>
      <c r="S497" s="25"/>
      <c r="V497" s="25"/>
    </row>
    <row r="498" spans="2:22" x14ac:dyDescent="0.2">
      <c r="B498" s="36"/>
      <c r="C498" s="37"/>
      <c r="D498" s="22"/>
      <c r="E498" s="38"/>
      <c r="F498" s="39"/>
      <c r="H498" s="40"/>
      <c r="I498" s="41"/>
      <c r="J498" s="30"/>
      <c r="K498" s="42"/>
      <c r="L498" s="43"/>
      <c r="N498" s="22"/>
      <c r="O498" s="13"/>
      <c r="P498" s="23"/>
      <c r="Q498" s="24"/>
      <c r="S498" s="25"/>
      <c r="V498" s="25"/>
    </row>
    <row r="499" spans="2:22" x14ac:dyDescent="0.2">
      <c r="B499" s="36"/>
      <c r="C499" s="37"/>
      <c r="D499" s="22"/>
      <c r="E499" s="38"/>
      <c r="F499" s="39"/>
      <c r="H499" s="40"/>
      <c r="I499" s="41"/>
      <c r="J499" s="30"/>
      <c r="K499" s="42"/>
      <c r="L499" s="43"/>
      <c r="N499" s="22"/>
      <c r="O499" s="13"/>
      <c r="P499" s="23"/>
      <c r="Q499" s="24"/>
      <c r="S499" s="25"/>
      <c r="V499" s="25"/>
    </row>
    <row r="500" spans="2:22" x14ac:dyDescent="0.2">
      <c r="B500" s="36"/>
      <c r="C500" s="37"/>
      <c r="D500" s="22"/>
      <c r="E500" s="38"/>
      <c r="F500" s="39"/>
      <c r="H500" s="40"/>
      <c r="I500" s="41"/>
      <c r="J500" s="30"/>
      <c r="K500" s="42"/>
      <c r="L500" s="43"/>
      <c r="N500" s="22"/>
      <c r="O500" s="13"/>
      <c r="P500" s="23"/>
      <c r="Q500" s="24"/>
      <c r="S500" s="25"/>
      <c r="V500" s="25"/>
    </row>
    <row r="501" spans="2:22" x14ac:dyDescent="0.2">
      <c r="B501" s="36"/>
      <c r="C501" s="37"/>
      <c r="D501" s="22"/>
      <c r="E501" s="38"/>
      <c r="F501" s="39"/>
      <c r="H501" s="40"/>
      <c r="I501" s="41"/>
      <c r="J501" s="30"/>
      <c r="K501" s="42"/>
      <c r="L501" s="43"/>
      <c r="N501" s="22"/>
      <c r="O501" s="13"/>
      <c r="P501" s="23"/>
      <c r="Q501" s="24"/>
      <c r="S501" s="25"/>
      <c r="V501" s="25"/>
    </row>
    <row r="502" spans="2:22" x14ac:dyDescent="0.2">
      <c r="B502" s="36"/>
      <c r="C502" s="37"/>
      <c r="D502" s="22"/>
      <c r="E502" s="38"/>
      <c r="F502" s="39"/>
      <c r="H502" s="40"/>
      <c r="I502" s="41"/>
      <c r="J502" s="30"/>
      <c r="K502" s="42"/>
      <c r="L502" s="43"/>
      <c r="N502" s="22"/>
      <c r="O502" s="13"/>
      <c r="P502" s="23"/>
      <c r="Q502" s="24"/>
      <c r="S502" s="25"/>
      <c r="V502" s="25"/>
    </row>
    <row r="503" spans="2:22" x14ac:dyDescent="0.2">
      <c r="B503" s="36"/>
      <c r="C503" s="37"/>
      <c r="D503" s="22"/>
      <c r="E503" s="38"/>
      <c r="F503" s="39"/>
      <c r="H503" s="40"/>
      <c r="I503" s="41"/>
      <c r="J503" s="30"/>
      <c r="K503" s="42"/>
      <c r="L503" s="43"/>
      <c r="N503" s="22"/>
      <c r="O503" s="13"/>
      <c r="P503" s="23"/>
      <c r="Q503" s="24"/>
      <c r="S503" s="25"/>
      <c r="V503" s="25"/>
    </row>
    <row r="504" spans="2:22" x14ac:dyDescent="0.2">
      <c r="B504" s="36"/>
      <c r="C504" s="37"/>
      <c r="D504" s="22"/>
      <c r="E504" s="38"/>
      <c r="F504" s="39"/>
      <c r="H504" s="40"/>
      <c r="I504" s="41"/>
      <c r="J504" s="30"/>
      <c r="K504" s="42"/>
      <c r="L504" s="43"/>
      <c r="N504" s="22"/>
      <c r="O504" s="13"/>
      <c r="P504" s="23"/>
      <c r="Q504" s="24"/>
      <c r="S504" s="25"/>
      <c r="V504" s="25"/>
    </row>
    <row r="505" spans="2:22" x14ac:dyDescent="0.2">
      <c r="B505" s="36"/>
      <c r="C505" s="37"/>
      <c r="D505" s="22"/>
      <c r="E505" s="38"/>
      <c r="F505" s="39"/>
      <c r="H505" s="40"/>
      <c r="I505" s="41"/>
      <c r="J505" s="30"/>
      <c r="K505" s="42"/>
      <c r="L505" s="43"/>
      <c r="N505" s="22"/>
      <c r="O505" s="13"/>
      <c r="P505" s="23"/>
      <c r="Q505" s="24"/>
      <c r="S505" s="25"/>
      <c r="V505" s="25"/>
    </row>
    <row r="506" spans="2:22" x14ac:dyDescent="0.2">
      <c r="B506" s="36"/>
      <c r="C506" s="37"/>
      <c r="D506" s="22"/>
      <c r="E506" s="38"/>
      <c r="F506" s="39"/>
      <c r="H506" s="40"/>
      <c r="I506" s="41"/>
      <c r="J506" s="30"/>
      <c r="K506" s="42"/>
      <c r="L506" s="43"/>
      <c r="N506" s="22"/>
      <c r="O506" s="13"/>
      <c r="P506" s="23"/>
      <c r="Q506" s="24"/>
      <c r="S506" s="25"/>
      <c r="V506" s="25"/>
    </row>
    <row r="507" spans="2:22" x14ac:dyDescent="0.2">
      <c r="B507" s="36"/>
      <c r="C507" s="37"/>
      <c r="D507" s="22"/>
      <c r="E507" s="38"/>
      <c r="F507" s="39"/>
      <c r="H507" s="40"/>
      <c r="I507" s="41"/>
      <c r="J507" s="30"/>
      <c r="K507" s="42"/>
      <c r="L507" s="43"/>
      <c r="N507" s="22"/>
      <c r="O507" s="13"/>
      <c r="P507" s="23"/>
      <c r="Q507" s="24"/>
      <c r="S507" s="25"/>
      <c r="V507" s="25"/>
    </row>
    <row r="508" spans="2:22" x14ac:dyDescent="0.2">
      <c r="B508" s="36"/>
      <c r="C508" s="37"/>
      <c r="D508" s="22"/>
      <c r="E508" s="38"/>
      <c r="F508" s="39"/>
      <c r="H508" s="40"/>
      <c r="I508" s="41"/>
      <c r="J508" s="30"/>
      <c r="K508" s="42"/>
      <c r="L508" s="43"/>
      <c r="N508" s="22"/>
      <c r="O508" s="13"/>
      <c r="P508" s="23"/>
      <c r="Q508" s="24"/>
      <c r="S508" s="25"/>
      <c r="V508" s="25"/>
    </row>
    <row r="509" spans="2:22" x14ac:dyDescent="0.2">
      <c r="B509" s="36"/>
      <c r="C509" s="37"/>
      <c r="D509" s="22"/>
      <c r="E509" s="38"/>
      <c r="F509" s="39"/>
      <c r="H509" s="40"/>
      <c r="I509" s="41"/>
      <c r="J509" s="30"/>
      <c r="K509" s="42"/>
      <c r="L509" s="43"/>
      <c r="N509" s="22"/>
      <c r="O509" s="13"/>
      <c r="P509" s="23"/>
      <c r="Q509" s="24"/>
      <c r="S509" s="25"/>
      <c r="V509" s="25"/>
    </row>
    <row r="510" spans="2:22" x14ac:dyDescent="0.2">
      <c r="B510" s="36"/>
      <c r="C510" s="37"/>
      <c r="D510" s="22"/>
      <c r="E510" s="38"/>
      <c r="F510" s="39"/>
      <c r="H510" s="40"/>
      <c r="I510" s="41"/>
      <c r="J510" s="30"/>
      <c r="K510" s="42"/>
      <c r="L510" s="43"/>
      <c r="N510" s="22"/>
      <c r="O510" s="13"/>
      <c r="P510" s="23"/>
      <c r="Q510" s="24"/>
      <c r="S510" s="25"/>
      <c r="V510" s="25"/>
    </row>
    <row r="511" spans="2:22" x14ac:dyDescent="0.2">
      <c r="B511" s="36"/>
      <c r="C511" s="37"/>
      <c r="D511" s="22"/>
      <c r="E511" s="38"/>
      <c r="F511" s="39"/>
      <c r="H511" s="40"/>
      <c r="I511" s="41"/>
      <c r="J511" s="30"/>
      <c r="K511" s="42"/>
      <c r="L511" s="43"/>
      <c r="N511" s="22"/>
      <c r="O511" s="13"/>
      <c r="P511" s="23"/>
      <c r="Q511" s="24"/>
      <c r="S511" s="25"/>
      <c r="V511" s="25"/>
    </row>
    <row r="512" spans="2:22" x14ac:dyDescent="0.2">
      <c r="B512" s="36"/>
      <c r="C512" s="37"/>
      <c r="D512" s="22"/>
      <c r="E512" s="38"/>
      <c r="F512" s="39"/>
      <c r="H512" s="40"/>
      <c r="I512" s="41"/>
      <c r="J512" s="30"/>
      <c r="K512" s="42"/>
      <c r="L512" s="43"/>
      <c r="N512" s="22"/>
      <c r="O512" s="13"/>
      <c r="P512" s="23"/>
      <c r="Q512" s="24"/>
      <c r="S512" s="25"/>
      <c r="V512" s="25"/>
    </row>
    <row r="513" spans="2:22" x14ac:dyDescent="0.2">
      <c r="B513" s="36"/>
      <c r="C513" s="37"/>
      <c r="D513" s="22"/>
      <c r="E513" s="38"/>
      <c r="F513" s="39"/>
      <c r="H513" s="40"/>
      <c r="I513" s="41"/>
      <c r="J513" s="30"/>
      <c r="K513" s="42"/>
      <c r="L513" s="43"/>
      <c r="N513" s="22"/>
      <c r="O513" s="13"/>
      <c r="P513" s="23"/>
      <c r="Q513" s="24"/>
      <c r="S513" s="25"/>
      <c r="V513" s="25"/>
    </row>
    <row r="514" spans="2:22" x14ac:dyDescent="0.2">
      <c r="B514" s="36"/>
      <c r="C514" s="37"/>
      <c r="D514" s="22"/>
      <c r="E514" s="38"/>
      <c r="F514" s="39"/>
      <c r="H514" s="40"/>
      <c r="I514" s="41"/>
      <c r="J514" s="30"/>
      <c r="K514" s="42"/>
      <c r="L514" s="43"/>
      <c r="N514" s="22"/>
      <c r="O514" s="13"/>
      <c r="P514" s="23"/>
      <c r="Q514" s="24"/>
      <c r="S514" s="25"/>
      <c r="V514" s="25"/>
    </row>
    <row r="515" spans="2:22" x14ac:dyDescent="0.2">
      <c r="B515" s="36"/>
      <c r="C515" s="37"/>
      <c r="D515" s="22"/>
      <c r="E515" s="38"/>
      <c r="F515" s="39"/>
      <c r="H515" s="40"/>
      <c r="I515" s="41"/>
      <c r="J515" s="30"/>
      <c r="K515" s="42"/>
      <c r="L515" s="43"/>
      <c r="N515" s="22"/>
      <c r="O515" s="13"/>
      <c r="P515" s="23"/>
      <c r="Q515" s="24"/>
      <c r="S515" s="25"/>
      <c r="V515" s="25"/>
    </row>
    <row r="516" spans="2:22" x14ac:dyDescent="0.2">
      <c r="B516" s="36"/>
      <c r="C516" s="37"/>
      <c r="D516" s="22"/>
      <c r="E516" s="38"/>
      <c r="F516" s="39"/>
      <c r="H516" s="40"/>
      <c r="I516" s="41"/>
      <c r="J516" s="30"/>
      <c r="K516" s="42"/>
      <c r="L516" s="43"/>
      <c r="N516" s="22"/>
      <c r="O516" s="13"/>
      <c r="P516" s="23"/>
      <c r="Q516" s="24"/>
      <c r="S516" s="25"/>
      <c r="V516" s="25"/>
    </row>
    <row r="517" spans="2:22" x14ac:dyDescent="0.2">
      <c r="B517" s="36"/>
      <c r="C517" s="37"/>
      <c r="D517" s="22"/>
      <c r="E517" s="38"/>
      <c r="F517" s="39"/>
      <c r="H517" s="40"/>
      <c r="I517" s="41"/>
      <c r="J517" s="30"/>
      <c r="K517" s="42"/>
      <c r="L517" s="43"/>
      <c r="N517" s="22"/>
      <c r="O517" s="13"/>
      <c r="P517" s="23"/>
      <c r="Q517" s="24"/>
      <c r="S517" s="25"/>
      <c r="V517" s="25"/>
    </row>
    <row r="518" spans="2:22" x14ac:dyDescent="0.2">
      <c r="B518" s="36"/>
      <c r="C518" s="37"/>
      <c r="D518" s="22"/>
      <c r="E518" s="38"/>
      <c r="F518" s="39"/>
      <c r="H518" s="40"/>
      <c r="I518" s="41"/>
      <c r="J518" s="30"/>
      <c r="K518" s="42"/>
      <c r="L518" s="43"/>
      <c r="N518" s="22"/>
      <c r="O518" s="13"/>
      <c r="P518" s="23"/>
      <c r="Q518" s="24"/>
      <c r="S518" s="25"/>
      <c r="V518" s="25"/>
    </row>
    <row r="519" spans="2:22" x14ac:dyDescent="0.2">
      <c r="B519" s="36"/>
      <c r="C519" s="37"/>
      <c r="D519" s="22"/>
      <c r="E519" s="38"/>
      <c r="F519" s="39"/>
      <c r="H519" s="40"/>
      <c r="I519" s="41"/>
      <c r="J519" s="30"/>
      <c r="K519" s="42"/>
      <c r="L519" s="43"/>
      <c r="N519" s="22"/>
      <c r="O519" s="13"/>
      <c r="P519" s="23"/>
      <c r="Q519" s="24"/>
      <c r="S519" s="25"/>
      <c r="V519" s="25"/>
    </row>
    <row r="520" spans="2:22" x14ac:dyDescent="0.2">
      <c r="B520" s="36"/>
      <c r="C520" s="37"/>
      <c r="D520" s="22"/>
      <c r="E520" s="38"/>
      <c r="F520" s="39"/>
      <c r="H520" s="40"/>
      <c r="I520" s="41"/>
      <c r="J520" s="30"/>
      <c r="K520" s="42"/>
      <c r="L520" s="43"/>
      <c r="N520" s="22"/>
      <c r="O520" s="13"/>
      <c r="P520" s="23"/>
      <c r="Q520" s="24"/>
      <c r="S520" s="25"/>
      <c r="V520" s="25"/>
    </row>
    <row r="521" spans="2:22" x14ac:dyDescent="0.2">
      <c r="B521" s="36"/>
      <c r="C521" s="37"/>
      <c r="D521" s="22"/>
      <c r="E521" s="38"/>
      <c r="F521" s="39"/>
      <c r="H521" s="40"/>
      <c r="I521" s="41"/>
      <c r="J521" s="30"/>
      <c r="K521" s="42"/>
      <c r="L521" s="43"/>
      <c r="N521" s="22"/>
      <c r="O521" s="13"/>
      <c r="P521" s="23"/>
      <c r="Q521" s="24"/>
      <c r="S521" s="25"/>
      <c r="V521" s="25"/>
    </row>
    <row r="522" spans="2:22" x14ac:dyDescent="0.2">
      <c r="B522" s="36"/>
      <c r="C522" s="37"/>
      <c r="D522" s="22"/>
      <c r="E522" s="38"/>
      <c r="F522" s="39"/>
      <c r="H522" s="40"/>
      <c r="I522" s="41"/>
      <c r="J522" s="30"/>
      <c r="K522" s="42"/>
      <c r="L522" s="43"/>
      <c r="N522" s="22"/>
      <c r="O522" s="13"/>
      <c r="P522" s="23"/>
      <c r="Q522" s="24"/>
      <c r="S522" s="25"/>
      <c r="V522" s="25"/>
    </row>
    <row r="523" spans="2:22" x14ac:dyDescent="0.2">
      <c r="B523" s="36"/>
      <c r="C523" s="37"/>
      <c r="D523" s="22"/>
      <c r="E523" s="38"/>
      <c r="F523" s="39"/>
      <c r="H523" s="40"/>
      <c r="I523" s="41"/>
      <c r="J523" s="30"/>
      <c r="K523" s="42"/>
      <c r="L523" s="43"/>
      <c r="N523" s="22"/>
      <c r="O523" s="13"/>
      <c r="P523" s="23"/>
      <c r="Q523" s="24"/>
      <c r="S523" s="25"/>
      <c r="V523" s="25"/>
    </row>
    <row r="524" spans="2:22" x14ac:dyDescent="0.2">
      <c r="B524" s="36"/>
      <c r="C524" s="37"/>
      <c r="D524" s="22"/>
      <c r="E524" s="38"/>
      <c r="F524" s="39"/>
      <c r="H524" s="40"/>
      <c r="I524" s="41"/>
      <c r="J524" s="30"/>
      <c r="K524" s="42"/>
      <c r="L524" s="43"/>
      <c r="N524" s="22"/>
      <c r="O524" s="13"/>
      <c r="P524" s="23"/>
      <c r="Q524" s="24"/>
      <c r="S524" s="25"/>
      <c r="V524" s="25"/>
    </row>
    <row r="525" spans="2:22" x14ac:dyDescent="0.2">
      <c r="B525" s="36"/>
      <c r="C525" s="37"/>
      <c r="D525" s="22"/>
      <c r="E525" s="38"/>
      <c r="F525" s="39"/>
      <c r="H525" s="40"/>
      <c r="I525" s="41"/>
      <c r="J525" s="30"/>
      <c r="K525" s="42"/>
      <c r="L525" s="43"/>
      <c r="N525" s="22"/>
      <c r="O525" s="13"/>
      <c r="P525" s="23"/>
      <c r="Q525" s="24"/>
      <c r="S525" s="25"/>
      <c r="V525" s="25"/>
    </row>
    <row r="526" spans="2:22" x14ac:dyDescent="0.2">
      <c r="B526" s="36"/>
      <c r="C526" s="37"/>
      <c r="D526" s="22"/>
      <c r="E526" s="38"/>
      <c r="F526" s="39"/>
      <c r="H526" s="40"/>
      <c r="I526" s="41"/>
      <c r="J526" s="30"/>
      <c r="K526" s="42"/>
      <c r="L526" s="43"/>
      <c r="N526" s="22"/>
      <c r="O526" s="13"/>
      <c r="P526" s="23"/>
      <c r="Q526" s="24"/>
      <c r="S526" s="25"/>
      <c r="V526" s="25"/>
    </row>
    <row r="527" spans="2:22" x14ac:dyDescent="0.2">
      <c r="B527" s="36"/>
      <c r="C527" s="37"/>
      <c r="D527" s="22"/>
      <c r="E527" s="38"/>
      <c r="F527" s="39"/>
      <c r="H527" s="40"/>
      <c r="I527" s="41"/>
      <c r="J527" s="30"/>
      <c r="K527" s="42"/>
      <c r="L527" s="43"/>
      <c r="N527" s="22"/>
      <c r="O527" s="13"/>
      <c r="P527" s="23"/>
      <c r="Q527" s="24"/>
      <c r="S527" s="25"/>
      <c r="V527" s="25"/>
    </row>
    <row r="528" spans="2:22" x14ac:dyDescent="0.2">
      <c r="B528" s="36"/>
      <c r="C528" s="37"/>
      <c r="D528" s="22"/>
      <c r="E528" s="38"/>
      <c r="F528" s="39"/>
      <c r="H528" s="40"/>
      <c r="I528" s="41"/>
      <c r="J528" s="30"/>
      <c r="K528" s="42"/>
      <c r="L528" s="43"/>
      <c r="N528" s="22"/>
      <c r="O528" s="13"/>
      <c r="P528" s="23"/>
      <c r="Q528" s="24"/>
      <c r="S528" s="25"/>
      <c r="V528" s="25"/>
    </row>
    <row r="529" spans="2:22" x14ac:dyDescent="0.2">
      <c r="B529" s="36"/>
      <c r="C529" s="37"/>
      <c r="D529" s="22"/>
      <c r="E529" s="38"/>
      <c r="F529" s="39"/>
      <c r="H529" s="40"/>
      <c r="I529" s="41"/>
      <c r="J529" s="30"/>
      <c r="K529" s="42"/>
      <c r="L529" s="43"/>
      <c r="N529" s="22"/>
      <c r="O529" s="13"/>
      <c r="P529" s="23"/>
      <c r="Q529" s="24"/>
      <c r="S529" s="25"/>
      <c r="V529" s="25"/>
    </row>
    <row r="530" spans="2:22" x14ac:dyDescent="0.2">
      <c r="B530" s="36"/>
      <c r="C530" s="37"/>
      <c r="D530" s="22"/>
      <c r="E530" s="38"/>
      <c r="F530" s="39"/>
      <c r="H530" s="40"/>
      <c r="I530" s="41"/>
      <c r="J530" s="30"/>
      <c r="K530" s="42"/>
      <c r="L530" s="43"/>
      <c r="N530" s="22"/>
      <c r="O530" s="13"/>
      <c r="P530" s="23"/>
      <c r="Q530" s="24"/>
      <c r="S530" s="25"/>
      <c r="V530" s="25"/>
    </row>
    <row r="531" spans="2:22" x14ac:dyDescent="0.2">
      <c r="B531" s="36"/>
      <c r="C531" s="37"/>
      <c r="D531" s="22"/>
      <c r="E531" s="38"/>
      <c r="F531" s="39"/>
      <c r="H531" s="40"/>
      <c r="I531" s="41"/>
      <c r="J531" s="30"/>
      <c r="K531" s="42"/>
      <c r="L531" s="43"/>
      <c r="N531" s="22"/>
      <c r="O531" s="13"/>
      <c r="P531" s="23"/>
      <c r="Q531" s="24"/>
      <c r="S531" s="25"/>
      <c r="V531" s="25"/>
    </row>
    <row r="532" spans="2:22" x14ac:dyDescent="0.2">
      <c r="B532" s="36"/>
      <c r="C532" s="37"/>
      <c r="D532" s="22"/>
      <c r="E532" s="38"/>
      <c r="F532" s="39"/>
      <c r="H532" s="40"/>
      <c r="I532" s="41"/>
      <c r="J532" s="30"/>
      <c r="K532" s="42"/>
      <c r="L532" s="43"/>
      <c r="N532" s="22"/>
      <c r="O532" s="13"/>
      <c r="P532" s="23"/>
      <c r="Q532" s="24"/>
      <c r="S532" s="25"/>
      <c r="V532" s="25"/>
    </row>
    <row r="533" spans="2:22" x14ac:dyDescent="0.2">
      <c r="B533" s="36"/>
      <c r="C533" s="37"/>
      <c r="D533" s="22"/>
      <c r="E533" s="38"/>
      <c r="F533" s="39"/>
      <c r="H533" s="40"/>
      <c r="I533" s="41"/>
      <c r="J533" s="30"/>
      <c r="K533" s="42"/>
      <c r="L533" s="43"/>
      <c r="N533" s="22"/>
      <c r="O533" s="13"/>
      <c r="P533" s="23"/>
      <c r="Q533" s="24"/>
      <c r="S533" s="25"/>
      <c r="V533" s="25"/>
    </row>
    <row r="534" spans="2:22" x14ac:dyDescent="0.2">
      <c r="B534" s="36"/>
      <c r="C534" s="37"/>
      <c r="D534" s="22"/>
      <c r="E534" s="38"/>
      <c r="F534" s="39"/>
      <c r="H534" s="40"/>
      <c r="I534" s="41"/>
      <c r="J534" s="30"/>
      <c r="K534" s="42"/>
      <c r="L534" s="43"/>
      <c r="N534" s="22"/>
      <c r="O534" s="13"/>
      <c r="P534" s="23"/>
      <c r="Q534" s="24"/>
      <c r="S534" s="25"/>
      <c r="V534" s="25"/>
    </row>
    <row r="535" spans="2:22" x14ac:dyDescent="0.2">
      <c r="B535" s="36"/>
      <c r="C535" s="37"/>
      <c r="D535" s="22"/>
      <c r="E535" s="38"/>
      <c r="F535" s="39"/>
      <c r="H535" s="40"/>
      <c r="I535" s="41"/>
      <c r="J535" s="30"/>
      <c r="K535" s="42"/>
      <c r="L535" s="43"/>
      <c r="N535" s="22"/>
      <c r="O535" s="13"/>
      <c r="P535" s="23"/>
      <c r="Q535" s="24"/>
      <c r="S535" s="25"/>
      <c r="V535" s="25"/>
    </row>
    <row r="536" spans="2:22" x14ac:dyDescent="0.2">
      <c r="B536" s="36"/>
      <c r="C536" s="37"/>
      <c r="D536" s="22"/>
      <c r="E536" s="38"/>
      <c r="F536" s="39"/>
      <c r="H536" s="40"/>
      <c r="I536" s="41"/>
      <c r="J536" s="30"/>
      <c r="K536" s="42"/>
      <c r="L536" s="43"/>
      <c r="N536" s="22"/>
      <c r="O536" s="13"/>
      <c r="P536" s="23"/>
      <c r="Q536" s="24"/>
      <c r="S536" s="25"/>
      <c r="V536" s="25"/>
    </row>
    <row r="537" spans="2:22" x14ac:dyDescent="0.2">
      <c r="B537" s="36"/>
      <c r="C537" s="37"/>
      <c r="D537" s="22"/>
      <c r="E537" s="38"/>
      <c r="F537" s="39"/>
      <c r="H537" s="40"/>
      <c r="I537" s="41"/>
      <c r="J537" s="30"/>
      <c r="K537" s="42"/>
      <c r="L537" s="43"/>
      <c r="N537" s="22"/>
      <c r="O537" s="13"/>
      <c r="P537" s="23"/>
      <c r="Q537" s="24"/>
      <c r="S537" s="25"/>
      <c r="V537" s="25"/>
    </row>
    <row r="538" spans="2:22" x14ac:dyDescent="0.2">
      <c r="B538" s="36"/>
      <c r="C538" s="37"/>
      <c r="D538" s="22"/>
      <c r="E538" s="38"/>
      <c r="F538" s="39"/>
      <c r="H538" s="40"/>
      <c r="I538" s="41"/>
      <c r="J538" s="30"/>
      <c r="K538" s="42"/>
      <c r="L538" s="43"/>
      <c r="N538" s="22"/>
      <c r="O538" s="13"/>
      <c r="P538" s="23"/>
      <c r="Q538" s="24"/>
      <c r="S538" s="25"/>
      <c r="V538" s="25"/>
    </row>
    <row r="539" spans="2:22" x14ac:dyDescent="0.2">
      <c r="B539" s="36"/>
      <c r="C539" s="37"/>
      <c r="D539" s="22"/>
      <c r="E539" s="38"/>
      <c r="F539" s="39"/>
      <c r="H539" s="40"/>
      <c r="I539" s="41"/>
      <c r="J539" s="30"/>
      <c r="K539" s="42"/>
      <c r="L539" s="43"/>
      <c r="N539" s="22"/>
      <c r="O539" s="13"/>
      <c r="P539" s="23"/>
      <c r="Q539" s="24"/>
      <c r="S539" s="25"/>
      <c r="V539" s="25"/>
    </row>
    <row r="540" spans="2:22" x14ac:dyDescent="0.2">
      <c r="B540" s="36"/>
      <c r="C540" s="37"/>
      <c r="D540" s="22"/>
      <c r="E540" s="38"/>
      <c r="F540" s="39"/>
      <c r="H540" s="40"/>
      <c r="I540" s="41"/>
      <c r="J540" s="30"/>
      <c r="K540" s="42"/>
      <c r="L540" s="43"/>
      <c r="N540" s="22"/>
      <c r="O540" s="13"/>
      <c r="P540" s="23"/>
      <c r="Q540" s="24"/>
      <c r="S540" s="25"/>
      <c r="V540" s="25"/>
    </row>
    <row r="541" spans="2:22" x14ac:dyDescent="0.2">
      <c r="B541" s="36"/>
      <c r="C541" s="37"/>
      <c r="D541" s="22"/>
      <c r="E541" s="38"/>
      <c r="F541" s="39"/>
      <c r="H541" s="40"/>
      <c r="I541" s="41"/>
      <c r="J541" s="30"/>
      <c r="K541" s="42"/>
      <c r="L541" s="43"/>
      <c r="N541" s="22"/>
      <c r="O541" s="13"/>
      <c r="P541" s="23"/>
      <c r="Q541" s="24"/>
      <c r="S541" s="25"/>
      <c r="V541" s="25"/>
    </row>
    <row r="542" spans="2:22" x14ac:dyDescent="0.2">
      <c r="B542" s="36"/>
      <c r="C542" s="37"/>
      <c r="D542" s="22"/>
      <c r="E542" s="38"/>
      <c r="F542" s="39"/>
      <c r="H542" s="40"/>
      <c r="I542" s="41"/>
      <c r="J542" s="30"/>
      <c r="K542" s="42"/>
      <c r="L542" s="43"/>
      <c r="N542" s="22"/>
      <c r="O542" s="13"/>
      <c r="P542" s="23"/>
      <c r="Q542" s="24"/>
      <c r="S542" s="25"/>
      <c r="V542" s="25"/>
    </row>
    <row r="543" spans="2:22" x14ac:dyDescent="0.2">
      <c r="B543" s="36"/>
      <c r="C543" s="37"/>
      <c r="D543" s="22"/>
      <c r="E543" s="38"/>
      <c r="F543" s="39"/>
      <c r="H543" s="40"/>
      <c r="I543" s="41"/>
      <c r="J543" s="30"/>
      <c r="K543" s="42"/>
      <c r="L543" s="43"/>
      <c r="N543" s="22"/>
      <c r="O543" s="13"/>
      <c r="P543" s="23"/>
      <c r="Q543" s="24"/>
      <c r="S543" s="25"/>
      <c r="V543" s="25"/>
    </row>
    <row r="544" spans="2:22" x14ac:dyDescent="0.2">
      <c r="B544" s="36"/>
      <c r="C544" s="37"/>
      <c r="D544" s="22"/>
      <c r="E544" s="38"/>
      <c r="F544" s="39"/>
      <c r="H544" s="40"/>
      <c r="I544" s="41"/>
      <c r="J544" s="30"/>
      <c r="K544" s="42"/>
      <c r="L544" s="43"/>
      <c r="N544" s="22"/>
      <c r="O544" s="13"/>
      <c r="P544" s="23"/>
      <c r="Q544" s="24"/>
      <c r="S544" s="25"/>
      <c r="V544" s="25"/>
    </row>
    <row r="545" spans="2:22" x14ac:dyDescent="0.2">
      <c r="B545" s="36"/>
      <c r="C545" s="37"/>
      <c r="D545" s="22"/>
      <c r="E545" s="38"/>
      <c r="F545" s="39"/>
      <c r="H545" s="40"/>
      <c r="I545" s="41"/>
      <c r="J545" s="30"/>
      <c r="K545" s="42"/>
      <c r="L545" s="43"/>
      <c r="N545" s="22"/>
      <c r="O545" s="13"/>
      <c r="P545" s="23"/>
      <c r="Q545" s="24"/>
      <c r="S545" s="25"/>
      <c r="V545" s="25"/>
    </row>
    <row r="546" spans="2:22" x14ac:dyDescent="0.2">
      <c r="B546" s="36"/>
      <c r="C546" s="37"/>
      <c r="D546" s="22"/>
      <c r="E546" s="38"/>
      <c r="F546" s="39"/>
      <c r="H546" s="40"/>
      <c r="I546" s="41"/>
      <c r="J546" s="30"/>
      <c r="K546" s="42"/>
      <c r="L546" s="43"/>
      <c r="N546" s="22"/>
      <c r="O546" s="13"/>
      <c r="P546" s="23"/>
      <c r="Q546" s="24"/>
      <c r="S546" s="25"/>
      <c r="V546" s="25"/>
    </row>
    <row r="547" spans="2:22" x14ac:dyDescent="0.2">
      <c r="B547" s="36"/>
      <c r="C547" s="37"/>
      <c r="D547" s="22"/>
      <c r="E547" s="38"/>
      <c r="F547" s="39"/>
      <c r="H547" s="40"/>
      <c r="I547" s="41"/>
      <c r="J547" s="30"/>
      <c r="K547" s="42"/>
      <c r="L547" s="43"/>
      <c r="N547" s="22"/>
      <c r="O547" s="13"/>
      <c r="P547" s="23"/>
      <c r="Q547" s="24"/>
      <c r="S547" s="25"/>
      <c r="V547" s="25"/>
    </row>
    <row r="548" spans="2:22" x14ac:dyDescent="0.2">
      <c r="B548" s="36"/>
      <c r="C548" s="37"/>
      <c r="D548" s="22"/>
      <c r="E548" s="38"/>
      <c r="F548" s="39"/>
      <c r="H548" s="40"/>
      <c r="I548" s="41"/>
      <c r="J548" s="30"/>
      <c r="K548" s="42"/>
      <c r="L548" s="43"/>
      <c r="N548" s="22"/>
      <c r="O548" s="13"/>
      <c r="P548" s="23"/>
      <c r="Q548" s="24"/>
      <c r="S548" s="25"/>
      <c r="V548" s="25"/>
    </row>
    <row r="549" spans="2:22" x14ac:dyDescent="0.2">
      <c r="B549" s="36"/>
      <c r="C549" s="37"/>
      <c r="D549" s="22"/>
      <c r="E549" s="38"/>
      <c r="F549" s="39"/>
      <c r="H549" s="40"/>
      <c r="I549" s="41"/>
      <c r="J549" s="30"/>
      <c r="K549" s="42"/>
      <c r="L549" s="43"/>
      <c r="N549" s="22"/>
      <c r="O549" s="13"/>
      <c r="P549" s="23"/>
      <c r="Q549" s="24"/>
      <c r="S549" s="25"/>
      <c r="V549" s="25"/>
    </row>
    <row r="550" spans="2:22" x14ac:dyDescent="0.2">
      <c r="B550" s="36"/>
      <c r="C550" s="37"/>
      <c r="D550" s="22"/>
      <c r="E550" s="38"/>
      <c r="F550" s="39"/>
      <c r="H550" s="40"/>
      <c r="I550" s="41"/>
      <c r="J550" s="30"/>
      <c r="K550" s="42"/>
      <c r="L550" s="43"/>
      <c r="N550" s="22"/>
      <c r="O550" s="13"/>
      <c r="P550" s="23"/>
      <c r="Q550" s="24"/>
      <c r="S550" s="25"/>
      <c r="V550" s="25"/>
    </row>
    <row r="551" spans="2:22" x14ac:dyDescent="0.2">
      <c r="B551" s="36"/>
      <c r="C551" s="37"/>
      <c r="D551" s="22"/>
      <c r="E551" s="38"/>
      <c r="F551" s="39"/>
      <c r="H551" s="40"/>
      <c r="I551" s="41"/>
      <c r="J551" s="30"/>
      <c r="K551" s="42"/>
      <c r="L551" s="43"/>
      <c r="N551" s="22"/>
      <c r="O551" s="13"/>
      <c r="P551" s="23"/>
      <c r="Q551" s="24"/>
      <c r="S551" s="25"/>
      <c r="V551" s="25"/>
    </row>
    <row r="552" spans="2:22" x14ac:dyDescent="0.2">
      <c r="B552" s="36"/>
      <c r="C552" s="37"/>
      <c r="D552" s="22"/>
      <c r="E552" s="38"/>
      <c r="F552" s="39"/>
      <c r="H552" s="40"/>
      <c r="I552" s="41"/>
      <c r="J552" s="30"/>
      <c r="K552" s="42"/>
      <c r="L552" s="43"/>
      <c r="N552" s="22"/>
      <c r="O552" s="13"/>
      <c r="P552" s="23"/>
      <c r="Q552" s="24"/>
      <c r="S552" s="25"/>
      <c r="V552" s="25"/>
    </row>
    <row r="553" spans="2:22" x14ac:dyDescent="0.2">
      <c r="B553" s="36"/>
      <c r="C553" s="37"/>
      <c r="D553" s="22"/>
      <c r="E553" s="38"/>
      <c r="F553" s="39"/>
      <c r="H553" s="40"/>
      <c r="I553" s="41"/>
      <c r="J553" s="30"/>
      <c r="K553" s="42"/>
      <c r="L553" s="43"/>
      <c r="N553" s="22"/>
      <c r="O553" s="13"/>
      <c r="P553" s="23"/>
      <c r="Q553" s="24"/>
      <c r="S553" s="25"/>
      <c r="V553" s="25"/>
    </row>
    <row r="554" spans="2:22" x14ac:dyDescent="0.2">
      <c r="B554" s="36"/>
      <c r="C554" s="37"/>
      <c r="D554" s="22"/>
      <c r="E554" s="38"/>
      <c r="F554" s="39"/>
      <c r="H554" s="40"/>
      <c r="I554" s="41"/>
      <c r="J554" s="30"/>
      <c r="K554" s="42"/>
      <c r="L554" s="43"/>
      <c r="N554" s="22"/>
      <c r="O554" s="13"/>
      <c r="P554" s="23"/>
      <c r="Q554" s="24"/>
      <c r="S554" s="25"/>
      <c r="V554" s="25"/>
    </row>
    <row r="555" spans="2:22" x14ac:dyDescent="0.2">
      <c r="B555" s="36"/>
      <c r="C555" s="37"/>
      <c r="D555" s="22"/>
      <c r="E555" s="38"/>
      <c r="F555" s="39"/>
      <c r="H555" s="40"/>
      <c r="I555" s="41"/>
      <c r="J555" s="30"/>
      <c r="K555" s="42"/>
      <c r="L555" s="43"/>
      <c r="N555" s="22"/>
      <c r="O555" s="13"/>
      <c r="P555" s="23"/>
      <c r="Q555" s="24"/>
      <c r="S555" s="25"/>
      <c r="V555" s="25"/>
    </row>
    <row r="556" spans="2:22" x14ac:dyDescent="0.2">
      <c r="B556" s="36"/>
      <c r="C556" s="37"/>
      <c r="D556" s="22"/>
      <c r="E556" s="38"/>
      <c r="F556" s="39"/>
      <c r="H556" s="40"/>
      <c r="I556" s="41"/>
      <c r="J556" s="30"/>
      <c r="K556" s="42"/>
      <c r="L556" s="43"/>
      <c r="N556" s="22"/>
      <c r="O556" s="13"/>
      <c r="P556" s="23"/>
      <c r="Q556" s="24"/>
      <c r="S556" s="25"/>
      <c r="V556" s="25"/>
    </row>
    <row r="557" spans="2:22" x14ac:dyDescent="0.2">
      <c r="B557" s="36"/>
      <c r="C557" s="37"/>
      <c r="D557" s="22"/>
      <c r="E557" s="38"/>
      <c r="F557" s="39"/>
      <c r="H557" s="40"/>
      <c r="I557" s="41"/>
      <c r="J557" s="30"/>
      <c r="K557" s="42"/>
      <c r="L557" s="43"/>
      <c r="N557" s="22"/>
      <c r="O557" s="13"/>
      <c r="P557" s="23"/>
      <c r="Q557" s="24"/>
      <c r="S557" s="25"/>
      <c r="V557" s="25"/>
    </row>
    <row r="558" spans="2:22" x14ac:dyDescent="0.2">
      <c r="B558" s="36"/>
      <c r="C558" s="37"/>
      <c r="D558" s="22"/>
      <c r="E558" s="38"/>
      <c r="F558" s="39"/>
      <c r="H558" s="40"/>
      <c r="I558" s="41"/>
      <c r="J558" s="30"/>
      <c r="K558" s="42"/>
      <c r="L558" s="43"/>
      <c r="N558" s="22"/>
      <c r="O558" s="13"/>
      <c r="P558" s="23"/>
      <c r="Q558" s="24"/>
      <c r="S558" s="25"/>
      <c r="V558" s="25"/>
    </row>
    <row r="559" spans="2:22" x14ac:dyDescent="0.2">
      <c r="B559" s="36"/>
      <c r="C559" s="37"/>
      <c r="D559" s="22"/>
      <c r="E559" s="38"/>
      <c r="F559" s="39"/>
      <c r="H559" s="40"/>
      <c r="I559" s="41"/>
      <c r="J559" s="30"/>
      <c r="K559" s="42"/>
      <c r="L559" s="43"/>
      <c r="N559" s="22"/>
      <c r="O559" s="13"/>
      <c r="P559" s="23"/>
      <c r="Q559" s="24"/>
      <c r="S559" s="25"/>
      <c r="V559" s="25"/>
    </row>
    <row r="560" spans="2:22" x14ac:dyDescent="0.2">
      <c r="B560" s="36"/>
      <c r="C560" s="37"/>
      <c r="D560" s="22"/>
      <c r="E560" s="38"/>
      <c r="F560" s="39"/>
      <c r="H560" s="40"/>
      <c r="I560" s="41"/>
      <c r="J560" s="30"/>
      <c r="K560" s="42"/>
      <c r="L560" s="43"/>
      <c r="N560" s="22"/>
      <c r="O560" s="13"/>
      <c r="P560" s="23"/>
      <c r="Q560" s="24"/>
      <c r="S560" s="25"/>
      <c r="V560" s="25"/>
    </row>
    <row r="561" spans="2:22" x14ac:dyDescent="0.2">
      <c r="B561" s="36"/>
      <c r="C561" s="37"/>
      <c r="D561" s="22"/>
      <c r="E561" s="38"/>
      <c r="F561" s="39"/>
      <c r="H561" s="40"/>
      <c r="I561" s="41"/>
      <c r="J561" s="30"/>
      <c r="K561" s="42"/>
      <c r="L561" s="43"/>
      <c r="N561" s="22"/>
      <c r="O561" s="13"/>
      <c r="P561" s="23"/>
      <c r="Q561" s="24"/>
      <c r="S561" s="25"/>
      <c r="V561" s="25"/>
    </row>
    <row r="562" spans="2:22" x14ac:dyDescent="0.2">
      <c r="B562" s="36"/>
      <c r="C562" s="37"/>
      <c r="D562" s="22"/>
      <c r="E562" s="38"/>
      <c r="F562" s="39"/>
      <c r="H562" s="40"/>
      <c r="I562" s="41"/>
      <c r="J562" s="30"/>
      <c r="K562" s="42"/>
      <c r="L562" s="43"/>
      <c r="N562" s="22"/>
      <c r="O562" s="13"/>
      <c r="P562" s="23"/>
      <c r="Q562" s="24"/>
      <c r="S562" s="25"/>
      <c r="V562" s="25"/>
    </row>
    <row r="563" spans="2:22" x14ac:dyDescent="0.2">
      <c r="B563" s="36"/>
      <c r="C563" s="37"/>
      <c r="D563" s="22"/>
      <c r="E563" s="38"/>
      <c r="F563" s="39"/>
      <c r="H563" s="40"/>
      <c r="I563" s="41"/>
      <c r="J563" s="30"/>
      <c r="K563" s="42"/>
      <c r="L563" s="43"/>
      <c r="N563" s="22"/>
      <c r="O563" s="13"/>
      <c r="P563" s="23"/>
      <c r="Q563" s="24"/>
      <c r="S563" s="25"/>
      <c r="V563" s="25"/>
    </row>
    <row r="564" spans="2:22" x14ac:dyDescent="0.2">
      <c r="B564" s="36"/>
      <c r="C564" s="37"/>
      <c r="D564" s="22"/>
      <c r="E564" s="38"/>
      <c r="F564" s="39"/>
      <c r="H564" s="40"/>
      <c r="I564" s="41"/>
      <c r="J564" s="30"/>
      <c r="K564" s="42"/>
      <c r="L564" s="43"/>
      <c r="N564" s="22"/>
      <c r="O564" s="13"/>
      <c r="P564" s="23"/>
      <c r="Q564" s="24"/>
      <c r="S564" s="25"/>
      <c r="V564" s="25"/>
    </row>
    <row r="565" spans="2:22" x14ac:dyDescent="0.2">
      <c r="B565" s="36"/>
      <c r="C565" s="37"/>
      <c r="D565" s="22"/>
      <c r="E565" s="38"/>
      <c r="F565" s="39"/>
      <c r="H565" s="40"/>
      <c r="I565" s="41"/>
      <c r="J565" s="30"/>
      <c r="K565" s="42"/>
      <c r="L565" s="43"/>
      <c r="N565" s="22"/>
      <c r="O565" s="13"/>
      <c r="P565" s="23"/>
      <c r="Q565" s="24"/>
      <c r="S565" s="25"/>
      <c r="V565" s="25"/>
    </row>
    <row r="566" spans="2:22" x14ac:dyDescent="0.2">
      <c r="B566" s="36"/>
      <c r="C566" s="37"/>
      <c r="D566" s="22"/>
      <c r="E566" s="38"/>
      <c r="F566" s="39"/>
      <c r="H566" s="40"/>
      <c r="I566" s="41"/>
      <c r="J566" s="30"/>
      <c r="K566" s="42"/>
      <c r="L566" s="43"/>
      <c r="N566" s="22"/>
      <c r="O566" s="13"/>
      <c r="P566" s="23"/>
      <c r="Q566" s="24"/>
      <c r="S566" s="25"/>
      <c r="V566" s="25"/>
    </row>
    <row r="567" spans="2:22" x14ac:dyDescent="0.2">
      <c r="B567" s="36"/>
      <c r="C567" s="37"/>
      <c r="D567" s="22"/>
      <c r="E567" s="38"/>
      <c r="F567" s="39"/>
      <c r="H567" s="40"/>
      <c r="I567" s="41"/>
      <c r="J567" s="30"/>
      <c r="K567" s="42"/>
      <c r="L567" s="43"/>
      <c r="N567" s="22"/>
      <c r="O567" s="13"/>
      <c r="P567" s="23"/>
      <c r="Q567" s="24"/>
      <c r="S567" s="25"/>
      <c r="V567" s="25"/>
    </row>
    <row r="568" spans="2:22" x14ac:dyDescent="0.2">
      <c r="B568" s="36"/>
      <c r="C568" s="37"/>
      <c r="D568" s="22"/>
      <c r="E568" s="38"/>
      <c r="F568" s="39"/>
      <c r="H568" s="40"/>
      <c r="I568" s="41"/>
      <c r="J568" s="30"/>
      <c r="K568" s="42"/>
      <c r="L568" s="43"/>
      <c r="N568" s="22"/>
      <c r="O568" s="13"/>
      <c r="P568" s="23"/>
      <c r="Q568" s="24"/>
      <c r="S568" s="25"/>
      <c r="V568" s="25"/>
    </row>
    <row r="569" spans="2:22" x14ac:dyDescent="0.2">
      <c r="B569" s="36"/>
      <c r="C569" s="37"/>
      <c r="D569" s="22"/>
      <c r="E569" s="38"/>
      <c r="F569" s="39"/>
      <c r="H569" s="40"/>
      <c r="I569" s="41"/>
      <c r="J569" s="30"/>
      <c r="K569" s="42"/>
      <c r="L569" s="43"/>
      <c r="N569" s="22"/>
      <c r="O569" s="13"/>
      <c r="P569" s="23"/>
      <c r="Q569" s="24"/>
      <c r="S569" s="25"/>
      <c r="V569" s="25"/>
    </row>
    <row r="570" spans="2:22" x14ac:dyDescent="0.2">
      <c r="B570" s="36"/>
      <c r="C570" s="37"/>
      <c r="D570" s="22"/>
      <c r="E570" s="38"/>
      <c r="F570" s="39"/>
      <c r="H570" s="40"/>
      <c r="I570" s="41"/>
      <c r="J570" s="30"/>
      <c r="K570" s="42"/>
      <c r="L570" s="43"/>
      <c r="N570" s="22"/>
      <c r="O570" s="13"/>
      <c r="P570" s="23"/>
      <c r="Q570" s="24"/>
      <c r="S570" s="25"/>
      <c r="V570" s="25"/>
    </row>
    <row r="571" spans="2:22" x14ac:dyDescent="0.2">
      <c r="B571" s="36"/>
      <c r="C571" s="37"/>
      <c r="D571" s="22"/>
      <c r="E571" s="38"/>
      <c r="F571" s="39"/>
      <c r="H571" s="40"/>
      <c r="I571" s="41"/>
      <c r="J571" s="30"/>
      <c r="K571" s="42"/>
      <c r="L571" s="43"/>
      <c r="N571" s="22"/>
      <c r="O571" s="13"/>
      <c r="P571" s="23"/>
      <c r="Q571" s="24"/>
      <c r="S571" s="25"/>
      <c r="V571" s="25"/>
    </row>
    <row r="572" spans="2:22" x14ac:dyDescent="0.2">
      <c r="B572" s="36"/>
      <c r="C572" s="37"/>
      <c r="D572" s="22"/>
      <c r="E572" s="38"/>
      <c r="F572" s="39"/>
      <c r="H572" s="40"/>
      <c r="I572" s="41"/>
      <c r="J572" s="30"/>
      <c r="K572" s="42"/>
      <c r="L572" s="43"/>
      <c r="N572" s="22"/>
      <c r="O572" s="13"/>
      <c r="P572" s="23"/>
      <c r="Q572" s="24"/>
      <c r="S572" s="25"/>
      <c r="V572" s="25"/>
    </row>
    <row r="573" spans="2:22" x14ac:dyDescent="0.2">
      <c r="B573" s="36"/>
      <c r="C573" s="37"/>
      <c r="D573" s="22"/>
      <c r="E573" s="38"/>
      <c r="F573" s="39"/>
      <c r="H573" s="40"/>
      <c r="I573" s="41"/>
      <c r="J573" s="30"/>
      <c r="K573" s="42"/>
      <c r="L573" s="43"/>
      <c r="N573" s="22"/>
      <c r="O573" s="13"/>
      <c r="P573" s="23"/>
      <c r="Q573" s="24"/>
      <c r="S573" s="25"/>
      <c r="V573" s="25"/>
    </row>
    <row r="574" spans="2:22" x14ac:dyDescent="0.2">
      <c r="B574" s="36"/>
      <c r="C574" s="37"/>
      <c r="D574" s="22"/>
      <c r="E574" s="38"/>
      <c r="F574" s="39"/>
      <c r="H574" s="40"/>
      <c r="I574" s="41"/>
      <c r="J574" s="30"/>
      <c r="K574" s="42"/>
      <c r="L574" s="43"/>
      <c r="N574" s="22"/>
      <c r="O574" s="13"/>
      <c r="P574" s="23"/>
      <c r="Q574" s="24"/>
      <c r="S574" s="25"/>
      <c r="V574" s="25"/>
    </row>
    <row r="575" spans="2:22" x14ac:dyDescent="0.2">
      <c r="B575" s="36"/>
      <c r="C575" s="37"/>
      <c r="D575" s="22"/>
      <c r="E575" s="38"/>
      <c r="F575" s="39"/>
      <c r="H575" s="40"/>
      <c r="I575" s="41"/>
      <c r="J575" s="30"/>
      <c r="K575" s="42"/>
      <c r="L575" s="43"/>
      <c r="N575" s="22"/>
      <c r="O575" s="13"/>
      <c r="P575" s="23"/>
      <c r="Q575" s="24"/>
      <c r="S575" s="25"/>
      <c r="V575" s="25"/>
    </row>
    <row r="576" spans="2:22" x14ac:dyDescent="0.2">
      <c r="B576" s="36"/>
      <c r="C576" s="37"/>
      <c r="D576" s="22"/>
      <c r="E576" s="38"/>
      <c r="F576" s="39"/>
      <c r="H576" s="40"/>
      <c r="I576" s="41"/>
      <c r="J576" s="30"/>
      <c r="K576" s="42"/>
      <c r="L576" s="43"/>
      <c r="N576" s="22"/>
      <c r="O576" s="13"/>
      <c r="P576" s="23"/>
      <c r="Q576" s="24"/>
      <c r="S576" s="25"/>
      <c r="V576" s="25"/>
    </row>
    <row r="577" spans="2:22" x14ac:dyDescent="0.2">
      <c r="B577" s="36"/>
      <c r="C577" s="37"/>
      <c r="D577" s="22"/>
      <c r="E577" s="38"/>
      <c r="F577" s="39"/>
      <c r="H577" s="40"/>
      <c r="I577" s="41"/>
      <c r="J577" s="30"/>
      <c r="K577" s="42"/>
      <c r="L577" s="43"/>
      <c r="N577" s="22"/>
      <c r="O577" s="13"/>
      <c r="P577" s="23"/>
      <c r="Q577" s="24"/>
      <c r="S577" s="25"/>
      <c r="V577" s="25"/>
    </row>
    <row r="578" spans="2:22" x14ac:dyDescent="0.2">
      <c r="B578" s="36"/>
      <c r="C578" s="37"/>
      <c r="D578" s="22"/>
      <c r="E578" s="38"/>
      <c r="F578" s="39"/>
      <c r="H578" s="40"/>
      <c r="I578" s="41"/>
      <c r="J578" s="30"/>
      <c r="K578" s="42"/>
      <c r="L578" s="43"/>
      <c r="N578" s="22"/>
      <c r="O578" s="13"/>
      <c r="P578" s="23"/>
      <c r="Q578" s="24"/>
      <c r="S578" s="25"/>
      <c r="V578" s="25"/>
    </row>
    <row r="579" spans="2:22" x14ac:dyDescent="0.2">
      <c r="B579" s="36"/>
      <c r="C579" s="37"/>
      <c r="D579" s="22"/>
      <c r="E579" s="38"/>
      <c r="F579" s="39"/>
      <c r="H579" s="40"/>
      <c r="I579" s="41"/>
      <c r="J579" s="30"/>
      <c r="K579" s="42"/>
      <c r="L579" s="43"/>
      <c r="N579" s="22"/>
      <c r="O579" s="13"/>
      <c r="P579" s="23"/>
      <c r="Q579" s="24"/>
      <c r="S579" s="25"/>
      <c r="V579" s="25"/>
    </row>
    <row r="580" spans="2:22" x14ac:dyDescent="0.2">
      <c r="B580" s="36"/>
      <c r="C580" s="37"/>
      <c r="D580" s="22"/>
      <c r="E580" s="38"/>
      <c r="F580" s="39"/>
      <c r="H580" s="40"/>
      <c r="I580" s="41"/>
      <c r="J580" s="30"/>
      <c r="K580" s="42"/>
      <c r="L580" s="43"/>
      <c r="N580" s="22"/>
      <c r="O580" s="13"/>
      <c r="P580" s="23"/>
      <c r="Q580" s="24"/>
      <c r="S580" s="25"/>
      <c r="V580" s="25"/>
    </row>
    <row r="581" spans="2:22" x14ac:dyDescent="0.2">
      <c r="B581" s="36"/>
      <c r="C581" s="37"/>
      <c r="D581" s="22"/>
      <c r="E581" s="38"/>
      <c r="F581" s="39"/>
      <c r="H581" s="40"/>
      <c r="I581" s="41"/>
      <c r="J581" s="30"/>
      <c r="K581" s="42"/>
      <c r="L581" s="43"/>
      <c r="N581" s="22"/>
      <c r="O581" s="13"/>
      <c r="P581" s="23"/>
      <c r="Q581" s="24"/>
      <c r="S581" s="25"/>
      <c r="V581" s="25"/>
    </row>
    <row r="582" spans="2:22" x14ac:dyDescent="0.2">
      <c r="B582" s="36"/>
      <c r="C582" s="37"/>
      <c r="D582" s="22"/>
      <c r="E582" s="38"/>
      <c r="F582" s="39"/>
      <c r="H582" s="40"/>
      <c r="I582" s="41"/>
      <c r="J582" s="30"/>
      <c r="K582" s="42"/>
      <c r="L582" s="43"/>
      <c r="N582" s="22"/>
      <c r="O582" s="13"/>
      <c r="P582" s="23"/>
      <c r="Q582" s="24"/>
      <c r="S582" s="25"/>
      <c r="V582" s="25"/>
    </row>
    <row r="583" spans="2:22" x14ac:dyDescent="0.2">
      <c r="B583" s="36"/>
      <c r="C583" s="37"/>
      <c r="D583" s="22"/>
      <c r="E583" s="38"/>
      <c r="F583" s="39"/>
      <c r="H583" s="40"/>
      <c r="I583" s="41"/>
      <c r="J583" s="30"/>
      <c r="K583" s="42"/>
      <c r="L583" s="43"/>
      <c r="N583" s="22"/>
      <c r="O583" s="13"/>
      <c r="P583" s="23"/>
      <c r="Q583" s="24"/>
      <c r="S583" s="25"/>
      <c r="V583" s="25"/>
    </row>
    <row r="584" spans="2:22" x14ac:dyDescent="0.2">
      <c r="B584" s="36"/>
      <c r="C584" s="37"/>
      <c r="D584" s="22"/>
      <c r="E584" s="38"/>
      <c r="F584" s="39"/>
      <c r="H584" s="40"/>
      <c r="I584" s="41"/>
      <c r="J584" s="30"/>
      <c r="K584" s="42"/>
      <c r="L584" s="43"/>
      <c r="N584" s="22"/>
      <c r="O584" s="13"/>
      <c r="P584" s="23"/>
      <c r="Q584" s="24"/>
      <c r="S584" s="25"/>
      <c r="V584" s="25"/>
    </row>
    <row r="585" spans="2:22" x14ac:dyDescent="0.2">
      <c r="B585" s="36"/>
      <c r="C585" s="37"/>
      <c r="D585" s="22"/>
      <c r="E585" s="38"/>
      <c r="F585" s="39"/>
      <c r="H585" s="40"/>
      <c r="I585" s="41"/>
      <c r="J585" s="30"/>
      <c r="K585" s="42"/>
      <c r="L585" s="43"/>
      <c r="N585" s="22"/>
      <c r="O585" s="13"/>
      <c r="P585" s="23"/>
      <c r="Q585" s="24"/>
      <c r="S585" s="25"/>
      <c r="V585" s="25"/>
    </row>
    <row r="586" spans="2:22" x14ac:dyDescent="0.2">
      <c r="B586" s="36"/>
      <c r="C586" s="37"/>
      <c r="D586" s="22"/>
      <c r="E586" s="38"/>
      <c r="F586" s="39"/>
      <c r="H586" s="40"/>
      <c r="I586" s="41"/>
      <c r="J586" s="30"/>
      <c r="K586" s="42"/>
      <c r="L586" s="43"/>
      <c r="N586" s="22"/>
      <c r="O586" s="13"/>
      <c r="P586" s="23"/>
      <c r="Q586" s="24"/>
      <c r="S586" s="25"/>
      <c r="V586" s="25"/>
    </row>
    <row r="587" spans="2:22" x14ac:dyDescent="0.2">
      <c r="B587" s="36"/>
      <c r="C587" s="37"/>
      <c r="D587" s="22"/>
      <c r="E587" s="38"/>
      <c r="F587" s="39"/>
      <c r="H587" s="40"/>
      <c r="I587" s="41"/>
      <c r="J587" s="30"/>
      <c r="K587" s="42"/>
      <c r="L587" s="43"/>
      <c r="N587" s="22"/>
      <c r="O587" s="13"/>
      <c r="P587" s="23"/>
      <c r="Q587" s="24"/>
      <c r="S587" s="25"/>
      <c r="V587" s="25"/>
    </row>
    <row r="588" spans="2:22" x14ac:dyDescent="0.2">
      <c r="B588" s="36"/>
      <c r="C588" s="37"/>
      <c r="D588" s="22"/>
      <c r="E588" s="38"/>
      <c r="F588" s="39"/>
      <c r="H588" s="40"/>
      <c r="I588" s="41"/>
      <c r="J588" s="30"/>
      <c r="K588" s="42"/>
      <c r="L588" s="43"/>
      <c r="N588" s="22"/>
      <c r="O588" s="13"/>
      <c r="P588" s="23"/>
      <c r="Q588" s="24"/>
      <c r="S588" s="25"/>
      <c r="V588" s="25"/>
    </row>
    <row r="589" spans="2:22" x14ac:dyDescent="0.2">
      <c r="B589" s="36"/>
      <c r="C589" s="37"/>
      <c r="D589" s="22"/>
      <c r="E589" s="38"/>
      <c r="F589" s="39"/>
      <c r="H589" s="40"/>
      <c r="I589" s="41"/>
      <c r="J589" s="30"/>
      <c r="K589" s="42"/>
      <c r="L589" s="43"/>
      <c r="N589" s="22"/>
      <c r="O589" s="13"/>
      <c r="P589" s="23"/>
      <c r="Q589" s="24"/>
      <c r="S589" s="25"/>
      <c r="V589" s="25"/>
    </row>
    <row r="590" spans="2:22" x14ac:dyDescent="0.2">
      <c r="B590" s="36"/>
      <c r="C590" s="37"/>
      <c r="D590" s="22"/>
      <c r="E590" s="38"/>
      <c r="F590" s="39"/>
      <c r="H590" s="40"/>
      <c r="I590" s="41"/>
      <c r="J590" s="30"/>
      <c r="K590" s="42"/>
      <c r="L590" s="43"/>
      <c r="N590" s="22"/>
      <c r="O590" s="13"/>
      <c r="P590" s="23"/>
      <c r="Q590" s="24"/>
      <c r="S590" s="25"/>
      <c r="V590" s="25"/>
    </row>
    <row r="591" spans="2:22" x14ac:dyDescent="0.2">
      <c r="B591" s="36"/>
      <c r="C591" s="37"/>
      <c r="D591" s="22"/>
      <c r="E591" s="38"/>
      <c r="F591" s="39"/>
      <c r="H591" s="40"/>
      <c r="I591" s="41"/>
      <c r="J591" s="30"/>
      <c r="K591" s="42"/>
      <c r="L591" s="43"/>
      <c r="N591" s="22"/>
      <c r="O591" s="13"/>
      <c r="P591" s="23"/>
      <c r="Q591" s="24"/>
      <c r="S591" s="25"/>
      <c r="V591" s="25"/>
    </row>
    <row r="592" spans="2:22" x14ac:dyDescent="0.2">
      <c r="B592" s="36"/>
      <c r="C592" s="37"/>
      <c r="D592" s="22"/>
      <c r="E592" s="38"/>
      <c r="F592" s="39"/>
      <c r="H592" s="40"/>
      <c r="I592" s="41"/>
      <c r="J592" s="30"/>
      <c r="K592" s="42"/>
      <c r="L592" s="43"/>
      <c r="N592" s="22"/>
      <c r="O592" s="13"/>
      <c r="P592" s="23"/>
      <c r="Q592" s="24"/>
      <c r="S592" s="25"/>
      <c r="V592" s="25"/>
    </row>
    <row r="593" spans="2:22" x14ac:dyDescent="0.2">
      <c r="B593" s="36"/>
      <c r="C593" s="37"/>
      <c r="D593" s="22"/>
      <c r="E593" s="38"/>
      <c r="F593" s="39"/>
      <c r="H593" s="40"/>
      <c r="I593" s="41"/>
      <c r="J593" s="30"/>
      <c r="K593" s="42"/>
      <c r="L593" s="43"/>
      <c r="N593" s="22"/>
      <c r="O593" s="13"/>
      <c r="P593" s="23"/>
      <c r="Q593" s="24"/>
      <c r="S593" s="25"/>
      <c r="V593" s="25"/>
    </row>
    <row r="594" spans="2:22" x14ac:dyDescent="0.2">
      <c r="B594" s="36"/>
      <c r="C594" s="37"/>
      <c r="D594" s="22"/>
      <c r="E594" s="38"/>
      <c r="F594" s="39"/>
      <c r="H594" s="40"/>
      <c r="I594" s="41"/>
      <c r="J594" s="30"/>
      <c r="K594" s="42"/>
      <c r="L594" s="43"/>
      <c r="N594" s="22"/>
      <c r="O594" s="13"/>
      <c r="P594" s="23"/>
      <c r="Q594" s="24"/>
      <c r="S594" s="25"/>
      <c r="V594" s="25"/>
    </row>
    <row r="595" spans="2:22" x14ac:dyDescent="0.2">
      <c r="B595" s="36"/>
      <c r="C595" s="37"/>
      <c r="D595" s="22"/>
      <c r="E595" s="38"/>
      <c r="F595" s="39"/>
      <c r="H595" s="40"/>
      <c r="I595" s="41"/>
      <c r="J595" s="30"/>
      <c r="K595" s="42"/>
      <c r="L595" s="43"/>
      <c r="N595" s="22"/>
      <c r="O595" s="13"/>
      <c r="P595" s="23"/>
      <c r="Q595" s="24"/>
      <c r="S595" s="25"/>
      <c r="V595" s="25"/>
    </row>
    <row r="596" spans="2:22" x14ac:dyDescent="0.2">
      <c r="B596" s="36"/>
      <c r="C596" s="37"/>
      <c r="D596" s="22"/>
      <c r="E596" s="38"/>
      <c r="F596" s="39"/>
      <c r="H596" s="40"/>
      <c r="I596" s="41"/>
      <c r="J596" s="30"/>
      <c r="K596" s="42"/>
      <c r="L596" s="43"/>
      <c r="N596" s="22"/>
      <c r="O596" s="13"/>
      <c r="P596" s="23"/>
      <c r="Q596" s="24"/>
      <c r="S596" s="25"/>
      <c r="V596" s="25"/>
    </row>
    <row r="597" spans="2:22" x14ac:dyDescent="0.2">
      <c r="B597" s="36"/>
      <c r="C597" s="37"/>
      <c r="D597" s="22"/>
      <c r="E597" s="38"/>
      <c r="F597" s="39"/>
      <c r="H597" s="40"/>
      <c r="I597" s="41"/>
      <c r="J597" s="30"/>
      <c r="K597" s="42"/>
      <c r="L597" s="43"/>
      <c r="N597" s="22"/>
      <c r="O597" s="13"/>
      <c r="P597" s="23"/>
      <c r="Q597" s="24"/>
      <c r="S597" s="25"/>
      <c r="V597" s="25"/>
    </row>
    <row r="598" spans="2:22" x14ac:dyDescent="0.2">
      <c r="B598" s="36"/>
      <c r="C598" s="37"/>
      <c r="D598" s="22"/>
      <c r="E598" s="38"/>
      <c r="F598" s="39"/>
      <c r="H598" s="40"/>
      <c r="I598" s="41"/>
      <c r="J598" s="30"/>
      <c r="K598" s="42"/>
      <c r="L598" s="43"/>
      <c r="N598" s="22"/>
      <c r="O598" s="13"/>
      <c r="P598" s="23"/>
      <c r="Q598" s="24"/>
      <c r="S598" s="25"/>
      <c r="V598" s="25"/>
    </row>
    <row r="599" spans="2:22" x14ac:dyDescent="0.2">
      <c r="B599" s="36"/>
      <c r="C599" s="37"/>
      <c r="D599" s="22"/>
      <c r="E599" s="38"/>
      <c r="F599" s="39"/>
      <c r="H599" s="40"/>
      <c r="I599" s="41"/>
      <c r="J599" s="30"/>
      <c r="K599" s="42"/>
      <c r="L599" s="43"/>
      <c r="N599" s="22"/>
      <c r="O599" s="13"/>
      <c r="P599" s="23"/>
      <c r="Q599" s="24"/>
      <c r="S599" s="25"/>
      <c r="V599" s="25"/>
    </row>
    <row r="600" spans="2:22" x14ac:dyDescent="0.2">
      <c r="B600" s="36"/>
      <c r="C600" s="37"/>
      <c r="D600" s="22"/>
      <c r="E600" s="38"/>
      <c r="F600" s="39"/>
      <c r="H600" s="40"/>
      <c r="I600" s="41"/>
      <c r="J600" s="30"/>
      <c r="K600" s="42"/>
      <c r="L600" s="43"/>
      <c r="N600" s="22"/>
      <c r="O600" s="13"/>
      <c r="P600" s="23"/>
      <c r="Q600" s="24"/>
      <c r="S600" s="25"/>
      <c r="V600" s="25"/>
    </row>
    <row r="601" spans="2:22" x14ac:dyDescent="0.2">
      <c r="B601" s="36"/>
      <c r="C601" s="37"/>
      <c r="D601" s="22"/>
      <c r="E601" s="38"/>
      <c r="F601" s="39"/>
      <c r="H601" s="40"/>
      <c r="I601" s="41"/>
      <c r="J601" s="30"/>
      <c r="K601" s="42"/>
      <c r="L601" s="43"/>
      <c r="N601" s="22"/>
      <c r="O601" s="13"/>
      <c r="P601" s="23"/>
      <c r="Q601" s="24"/>
      <c r="S601" s="25"/>
      <c r="V601" s="25"/>
    </row>
    <row r="602" spans="2:22" x14ac:dyDescent="0.2">
      <c r="B602" s="36"/>
      <c r="C602" s="37"/>
      <c r="D602" s="22"/>
      <c r="E602" s="38"/>
      <c r="F602" s="39"/>
      <c r="H602" s="40"/>
      <c r="I602" s="41"/>
      <c r="J602" s="30"/>
      <c r="K602" s="42"/>
      <c r="L602" s="43"/>
      <c r="N602" s="22"/>
      <c r="O602" s="13"/>
      <c r="P602" s="23"/>
      <c r="Q602" s="24"/>
      <c r="S602" s="25"/>
      <c r="V602" s="25"/>
    </row>
    <row r="603" spans="2:22" x14ac:dyDescent="0.2">
      <c r="B603" s="36"/>
      <c r="C603" s="37"/>
      <c r="D603" s="22"/>
      <c r="E603" s="38"/>
      <c r="F603" s="39"/>
      <c r="H603" s="40"/>
      <c r="I603" s="41"/>
      <c r="J603" s="30"/>
      <c r="K603" s="42"/>
      <c r="L603" s="43"/>
      <c r="N603" s="22"/>
      <c r="O603" s="13"/>
      <c r="P603" s="23"/>
      <c r="Q603" s="24"/>
      <c r="S603" s="25"/>
      <c r="V603" s="25"/>
    </row>
    <row r="604" spans="2:22" x14ac:dyDescent="0.2">
      <c r="B604" s="36"/>
      <c r="C604" s="37"/>
      <c r="D604" s="22"/>
      <c r="E604" s="38"/>
      <c r="F604" s="39"/>
      <c r="H604" s="40"/>
      <c r="I604" s="41"/>
      <c r="J604" s="30"/>
      <c r="K604" s="42"/>
      <c r="L604" s="43"/>
      <c r="N604" s="22"/>
      <c r="O604" s="13"/>
      <c r="P604" s="23"/>
      <c r="Q604" s="24"/>
      <c r="S604" s="25"/>
      <c r="V604" s="25"/>
    </row>
    <row r="605" spans="2:22" x14ac:dyDescent="0.2">
      <c r="B605" s="36"/>
      <c r="C605" s="37"/>
      <c r="D605" s="22"/>
      <c r="E605" s="38"/>
      <c r="F605" s="39"/>
      <c r="H605" s="40"/>
      <c r="I605" s="41"/>
      <c r="J605" s="30"/>
      <c r="K605" s="42"/>
      <c r="L605" s="43"/>
      <c r="N605" s="22"/>
      <c r="O605" s="13"/>
      <c r="P605" s="23"/>
      <c r="Q605" s="24"/>
      <c r="S605" s="25"/>
      <c r="V605" s="25"/>
    </row>
    <row r="606" spans="2:22" x14ac:dyDescent="0.2">
      <c r="B606" s="36"/>
      <c r="C606" s="37"/>
      <c r="D606" s="22"/>
      <c r="E606" s="38"/>
      <c r="F606" s="39"/>
      <c r="H606" s="40"/>
      <c r="I606" s="41"/>
      <c r="J606" s="30"/>
      <c r="K606" s="42"/>
      <c r="L606" s="43"/>
      <c r="N606" s="22"/>
      <c r="O606" s="13"/>
      <c r="P606" s="23"/>
      <c r="Q606" s="24"/>
      <c r="S606" s="25"/>
      <c r="V606" s="25"/>
    </row>
    <row r="607" spans="2:22" x14ac:dyDescent="0.2">
      <c r="B607" s="36"/>
      <c r="C607" s="37"/>
      <c r="D607" s="22"/>
      <c r="E607" s="38"/>
      <c r="F607" s="39"/>
      <c r="H607" s="40"/>
      <c r="I607" s="41"/>
      <c r="J607" s="30"/>
      <c r="K607" s="42"/>
      <c r="L607" s="43"/>
      <c r="N607" s="22"/>
      <c r="O607" s="13"/>
      <c r="P607" s="23"/>
      <c r="Q607" s="24"/>
      <c r="S607" s="25"/>
      <c r="V607" s="25"/>
    </row>
    <row r="608" spans="2:22" x14ac:dyDescent="0.2">
      <c r="B608" s="36"/>
      <c r="C608" s="37"/>
      <c r="D608" s="22"/>
      <c r="E608" s="38"/>
      <c r="F608" s="39"/>
      <c r="H608" s="40"/>
      <c r="I608" s="41"/>
      <c r="J608" s="30"/>
      <c r="K608" s="42"/>
      <c r="L608" s="43"/>
      <c r="N608" s="22"/>
      <c r="O608" s="13"/>
      <c r="P608" s="23"/>
      <c r="Q608" s="24"/>
      <c r="S608" s="25"/>
      <c r="V608" s="25"/>
    </row>
    <row r="609" spans="2:22" x14ac:dyDescent="0.2">
      <c r="B609" s="36"/>
      <c r="C609" s="37"/>
      <c r="D609" s="22"/>
      <c r="E609" s="38"/>
      <c r="F609" s="39"/>
      <c r="H609" s="40"/>
      <c r="I609" s="41"/>
      <c r="J609" s="30"/>
      <c r="K609" s="42"/>
      <c r="L609" s="43"/>
      <c r="N609" s="22"/>
      <c r="O609" s="13"/>
      <c r="P609" s="23"/>
      <c r="Q609" s="24"/>
      <c r="S609" s="25"/>
      <c r="V609" s="25"/>
    </row>
    <row r="610" spans="2:22" x14ac:dyDescent="0.2">
      <c r="B610" s="36"/>
      <c r="C610" s="37"/>
      <c r="D610" s="22"/>
      <c r="E610" s="38"/>
      <c r="F610" s="39"/>
      <c r="H610" s="40"/>
      <c r="I610" s="41"/>
      <c r="J610" s="30"/>
      <c r="K610" s="42"/>
      <c r="L610" s="43"/>
      <c r="N610" s="22"/>
      <c r="O610" s="13"/>
      <c r="P610" s="23"/>
      <c r="Q610" s="24"/>
      <c r="S610" s="25"/>
      <c r="V610" s="25"/>
    </row>
    <row r="611" spans="2:22" x14ac:dyDescent="0.2">
      <c r="B611" s="36"/>
      <c r="C611" s="37"/>
      <c r="D611" s="22"/>
      <c r="E611" s="38"/>
      <c r="F611" s="39"/>
      <c r="H611" s="40"/>
      <c r="I611" s="41"/>
      <c r="J611" s="30"/>
      <c r="K611" s="42"/>
      <c r="L611" s="43"/>
      <c r="N611" s="22"/>
      <c r="O611" s="13"/>
      <c r="P611" s="23"/>
      <c r="Q611" s="24"/>
      <c r="S611" s="25"/>
      <c r="V611" s="25"/>
    </row>
    <row r="612" spans="2:22" x14ac:dyDescent="0.2">
      <c r="B612" s="36"/>
      <c r="C612" s="37"/>
      <c r="D612" s="22"/>
      <c r="E612" s="38"/>
      <c r="F612" s="39"/>
      <c r="H612" s="40"/>
      <c r="I612" s="41"/>
      <c r="J612" s="30"/>
      <c r="K612" s="42"/>
      <c r="L612" s="43"/>
      <c r="N612" s="22"/>
      <c r="O612" s="13"/>
      <c r="P612" s="23"/>
      <c r="Q612" s="24"/>
      <c r="S612" s="25"/>
      <c r="V612" s="25"/>
    </row>
    <row r="613" spans="2:22" x14ac:dyDescent="0.2">
      <c r="B613" s="36"/>
      <c r="C613" s="37"/>
      <c r="D613" s="22"/>
      <c r="E613" s="38"/>
      <c r="F613" s="39"/>
      <c r="H613" s="40"/>
      <c r="I613" s="41"/>
      <c r="J613" s="30"/>
      <c r="K613" s="42"/>
      <c r="L613" s="43"/>
      <c r="N613" s="22"/>
      <c r="O613" s="13"/>
      <c r="P613" s="23"/>
      <c r="Q613" s="24"/>
      <c r="S613" s="25"/>
      <c r="V613" s="25"/>
    </row>
    <row r="614" spans="2:22" x14ac:dyDescent="0.2">
      <c r="B614" s="36"/>
      <c r="C614" s="37"/>
      <c r="D614" s="22"/>
      <c r="E614" s="38"/>
      <c r="F614" s="39"/>
      <c r="H614" s="40"/>
      <c r="I614" s="41"/>
      <c r="J614" s="30"/>
      <c r="K614" s="42"/>
      <c r="L614" s="43"/>
      <c r="N614" s="22"/>
      <c r="O614" s="13"/>
      <c r="P614" s="23"/>
      <c r="Q614" s="24"/>
      <c r="S614" s="25"/>
      <c r="V614" s="25"/>
    </row>
    <row r="615" spans="2:22" x14ac:dyDescent="0.2">
      <c r="B615" s="36"/>
      <c r="C615" s="37"/>
      <c r="D615" s="22"/>
      <c r="E615" s="38"/>
      <c r="F615" s="39"/>
      <c r="H615" s="40"/>
      <c r="I615" s="41"/>
      <c r="J615" s="30"/>
      <c r="K615" s="42"/>
      <c r="L615" s="43"/>
      <c r="N615" s="22"/>
      <c r="O615" s="13"/>
      <c r="P615" s="23"/>
      <c r="Q615" s="24"/>
      <c r="S615" s="25"/>
      <c r="V615" s="25"/>
    </row>
    <row r="616" spans="2:22" x14ac:dyDescent="0.2">
      <c r="B616" s="36"/>
      <c r="C616" s="37"/>
      <c r="D616" s="22"/>
      <c r="E616" s="38"/>
      <c r="F616" s="39"/>
      <c r="H616" s="40"/>
      <c r="I616" s="41"/>
      <c r="J616" s="30"/>
      <c r="K616" s="42"/>
      <c r="L616" s="43"/>
      <c r="N616" s="22"/>
      <c r="O616" s="13"/>
      <c r="P616" s="23"/>
      <c r="Q616" s="24"/>
      <c r="S616" s="25"/>
      <c r="V616" s="25"/>
    </row>
    <row r="617" spans="2:22" x14ac:dyDescent="0.2">
      <c r="B617" s="36"/>
      <c r="C617" s="37"/>
      <c r="D617" s="22"/>
      <c r="E617" s="38"/>
      <c r="F617" s="39"/>
      <c r="H617" s="40"/>
      <c r="I617" s="41"/>
      <c r="J617" s="30"/>
      <c r="K617" s="42"/>
      <c r="L617" s="43"/>
      <c r="N617" s="22"/>
      <c r="O617" s="13"/>
      <c r="P617" s="23"/>
      <c r="Q617" s="24"/>
      <c r="S617" s="25"/>
      <c r="V617" s="25"/>
    </row>
    <row r="618" spans="2:22" x14ac:dyDescent="0.2">
      <c r="B618" s="36"/>
      <c r="C618" s="37"/>
      <c r="D618" s="22"/>
      <c r="E618" s="38"/>
      <c r="F618" s="39"/>
      <c r="H618" s="40"/>
      <c r="I618" s="41"/>
      <c r="J618" s="30"/>
      <c r="K618" s="42"/>
      <c r="L618" s="43"/>
      <c r="N618" s="22"/>
      <c r="O618" s="13"/>
      <c r="P618" s="23"/>
      <c r="Q618" s="24"/>
      <c r="S618" s="25"/>
      <c r="V618" s="25"/>
    </row>
    <row r="619" spans="2:22" x14ac:dyDescent="0.2">
      <c r="B619" s="36"/>
      <c r="C619" s="37"/>
      <c r="D619" s="22"/>
      <c r="E619" s="38"/>
      <c r="F619" s="39"/>
      <c r="H619" s="40"/>
      <c r="I619" s="41"/>
      <c r="J619" s="30"/>
      <c r="K619" s="42"/>
      <c r="L619" s="43"/>
      <c r="N619" s="22"/>
      <c r="O619" s="13"/>
      <c r="P619" s="23"/>
      <c r="Q619" s="24"/>
      <c r="S619" s="25"/>
      <c r="V619" s="25"/>
    </row>
    <row r="620" spans="2:22" x14ac:dyDescent="0.2">
      <c r="B620" s="36"/>
      <c r="C620" s="37"/>
      <c r="D620" s="22"/>
      <c r="E620" s="38"/>
      <c r="F620" s="39"/>
      <c r="H620" s="40"/>
      <c r="I620" s="41"/>
      <c r="J620" s="30"/>
      <c r="K620" s="42"/>
      <c r="L620" s="43"/>
      <c r="N620" s="22"/>
      <c r="O620" s="13"/>
      <c r="P620" s="23"/>
      <c r="Q620" s="24"/>
      <c r="S620" s="25"/>
      <c r="V620" s="25"/>
    </row>
    <row r="621" spans="2:22" x14ac:dyDescent="0.2">
      <c r="B621" s="36"/>
      <c r="C621" s="37"/>
      <c r="D621" s="22"/>
      <c r="E621" s="38"/>
      <c r="F621" s="39"/>
      <c r="H621" s="40"/>
      <c r="I621" s="41"/>
      <c r="J621" s="30"/>
      <c r="K621" s="42"/>
      <c r="L621" s="43"/>
      <c r="N621" s="22"/>
      <c r="O621" s="13"/>
      <c r="P621" s="23"/>
      <c r="Q621" s="24"/>
      <c r="S621" s="25"/>
      <c r="V621" s="25"/>
    </row>
    <row r="622" spans="2:22" x14ac:dyDescent="0.2">
      <c r="B622" s="36"/>
      <c r="C622" s="37"/>
      <c r="D622" s="22"/>
      <c r="E622" s="38"/>
      <c r="F622" s="39"/>
      <c r="H622" s="40"/>
      <c r="I622" s="41"/>
      <c r="J622" s="30"/>
      <c r="K622" s="42"/>
      <c r="L622" s="43"/>
      <c r="N622" s="22"/>
      <c r="O622" s="13"/>
      <c r="P622" s="23"/>
      <c r="Q622" s="24"/>
      <c r="S622" s="25"/>
      <c r="V622" s="25"/>
    </row>
    <row r="623" spans="2:22" x14ac:dyDescent="0.2">
      <c r="B623" s="36"/>
      <c r="C623" s="37"/>
      <c r="D623" s="22"/>
      <c r="E623" s="38"/>
      <c r="F623" s="39"/>
      <c r="H623" s="40"/>
      <c r="I623" s="41"/>
      <c r="J623" s="30"/>
      <c r="K623" s="42"/>
      <c r="L623" s="43"/>
      <c r="N623" s="22"/>
      <c r="O623" s="13"/>
      <c r="P623" s="23"/>
      <c r="Q623" s="24"/>
      <c r="S623" s="25"/>
      <c r="V623" s="25"/>
    </row>
    <row r="624" spans="2:22" x14ac:dyDescent="0.2">
      <c r="B624" s="36"/>
      <c r="C624" s="37"/>
      <c r="D624" s="22"/>
      <c r="E624" s="38"/>
      <c r="F624" s="39"/>
      <c r="H624" s="40"/>
      <c r="I624" s="41"/>
      <c r="J624" s="30"/>
      <c r="K624" s="42"/>
      <c r="L624" s="43"/>
      <c r="N624" s="22"/>
      <c r="O624" s="13"/>
      <c r="P624" s="23"/>
      <c r="Q624" s="24"/>
      <c r="S624" s="25"/>
      <c r="V624" s="25"/>
    </row>
    <row r="625" spans="2:22" x14ac:dyDescent="0.2">
      <c r="B625" s="36"/>
      <c r="C625" s="37"/>
      <c r="D625" s="22"/>
      <c r="E625" s="38"/>
      <c r="F625" s="39"/>
      <c r="H625" s="40"/>
      <c r="I625" s="41"/>
      <c r="J625" s="30"/>
      <c r="K625" s="42"/>
      <c r="L625" s="43"/>
      <c r="N625" s="22"/>
      <c r="O625" s="13"/>
      <c r="P625" s="23"/>
      <c r="Q625" s="24"/>
      <c r="S625" s="25"/>
      <c r="V625" s="25"/>
    </row>
    <row r="626" spans="2:22" x14ac:dyDescent="0.2">
      <c r="B626" s="36"/>
      <c r="C626" s="37"/>
      <c r="D626" s="22"/>
      <c r="E626" s="38"/>
      <c r="F626" s="39"/>
      <c r="H626" s="40"/>
      <c r="I626" s="41"/>
      <c r="J626" s="30"/>
      <c r="K626" s="42"/>
      <c r="L626" s="43"/>
      <c r="N626" s="22"/>
      <c r="O626" s="13"/>
      <c r="P626" s="23"/>
      <c r="Q626" s="24"/>
      <c r="S626" s="25"/>
      <c r="V626" s="25"/>
    </row>
    <row r="627" spans="2:22" x14ac:dyDescent="0.2">
      <c r="B627" s="36"/>
      <c r="C627" s="37"/>
      <c r="D627" s="22"/>
      <c r="E627" s="38"/>
      <c r="F627" s="39"/>
      <c r="H627" s="40"/>
      <c r="I627" s="41"/>
      <c r="J627" s="30"/>
      <c r="K627" s="42"/>
      <c r="L627" s="43"/>
      <c r="N627" s="22"/>
      <c r="O627" s="13"/>
      <c r="P627" s="23"/>
      <c r="Q627" s="24"/>
      <c r="S627" s="25"/>
      <c r="V627" s="25"/>
    </row>
    <row r="628" spans="2:22" x14ac:dyDescent="0.2">
      <c r="B628" s="36"/>
      <c r="C628" s="37"/>
      <c r="D628" s="22"/>
      <c r="E628" s="38"/>
      <c r="F628" s="39"/>
      <c r="H628" s="40"/>
      <c r="I628" s="41"/>
      <c r="J628" s="30"/>
      <c r="K628" s="42"/>
      <c r="L628" s="43"/>
      <c r="N628" s="22"/>
      <c r="O628" s="13"/>
      <c r="P628" s="23"/>
      <c r="Q628" s="24"/>
      <c r="S628" s="25"/>
      <c r="V628" s="25"/>
    </row>
    <row r="629" spans="2:22" x14ac:dyDescent="0.2">
      <c r="B629" s="36"/>
      <c r="C629" s="37"/>
      <c r="D629" s="22"/>
      <c r="E629" s="38"/>
      <c r="F629" s="39"/>
      <c r="H629" s="40"/>
      <c r="I629" s="41"/>
      <c r="J629" s="30"/>
      <c r="K629" s="42"/>
      <c r="L629" s="43"/>
      <c r="N629" s="22"/>
      <c r="O629" s="13"/>
      <c r="P629" s="23"/>
      <c r="Q629" s="24"/>
      <c r="S629" s="25"/>
      <c r="V629" s="25"/>
    </row>
    <row r="630" spans="2:22" x14ac:dyDescent="0.2">
      <c r="B630" s="36"/>
      <c r="C630" s="37"/>
      <c r="D630" s="22"/>
      <c r="E630" s="38"/>
      <c r="F630" s="39"/>
      <c r="H630" s="40"/>
      <c r="I630" s="41"/>
      <c r="J630" s="30"/>
      <c r="K630" s="42"/>
      <c r="L630" s="43"/>
      <c r="N630" s="22"/>
      <c r="O630" s="13"/>
      <c r="P630" s="23"/>
      <c r="Q630" s="24"/>
      <c r="S630" s="25"/>
      <c r="V630" s="25"/>
    </row>
    <row r="631" spans="2:22" x14ac:dyDescent="0.2">
      <c r="B631" s="36"/>
      <c r="C631" s="37"/>
      <c r="D631" s="22"/>
      <c r="E631" s="38"/>
      <c r="F631" s="39"/>
      <c r="H631" s="40"/>
      <c r="I631" s="41"/>
      <c r="J631" s="30"/>
      <c r="K631" s="42"/>
      <c r="L631" s="43"/>
      <c r="N631" s="22"/>
      <c r="O631" s="13"/>
      <c r="P631" s="23"/>
      <c r="Q631" s="24"/>
      <c r="S631" s="25"/>
      <c r="V631" s="25"/>
    </row>
    <row r="632" spans="2:22" x14ac:dyDescent="0.2">
      <c r="B632" s="36"/>
      <c r="C632" s="37"/>
      <c r="D632" s="22"/>
      <c r="E632" s="38"/>
      <c r="F632" s="39"/>
      <c r="H632" s="40"/>
      <c r="I632" s="41"/>
      <c r="J632" s="30"/>
      <c r="K632" s="42"/>
      <c r="L632" s="43"/>
      <c r="N632" s="22"/>
      <c r="O632" s="13"/>
      <c r="P632" s="23"/>
      <c r="Q632" s="24"/>
      <c r="S632" s="25"/>
      <c r="V632" s="25"/>
    </row>
    <row r="633" spans="2:22" x14ac:dyDescent="0.2">
      <c r="B633" s="36"/>
      <c r="C633" s="37"/>
      <c r="D633" s="22"/>
      <c r="E633" s="38"/>
      <c r="F633" s="39"/>
      <c r="H633" s="40"/>
      <c r="I633" s="41"/>
      <c r="J633" s="30"/>
      <c r="K633" s="42"/>
      <c r="L633" s="43"/>
      <c r="N633" s="22"/>
      <c r="O633" s="13"/>
      <c r="P633" s="23"/>
      <c r="Q633" s="24"/>
      <c r="S633" s="25"/>
      <c r="V633" s="25"/>
    </row>
    <row r="634" spans="2:22" x14ac:dyDescent="0.2">
      <c r="B634" s="36"/>
      <c r="C634" s="37"/>
      <c r="D634" s="22"/>
      <c r="E634" s="38"/>
      <c r="F634" s="39"/>
      <c r="H634" s="40"/>
      <c r="I634" s="41"/>
      <c r="J634" s="30"/>
      <c r="K634" s="42"/>
      <c r="L634" s="43"/>
      <c r="N634" s="22"/>
      <c r="O634" s="13"/>
      <c r="P634" s="23"/>
      <c r="Q634" s="24"/>
      <c r="S634" s="25"/>
      <c r="V634" s="25"/>
    </row>
    <row r="635" spans="2:22" x14ac:dyDescent="0.2">
      <c r="B635" s="36"/>
      <c r="C635" s="37"/>
      <c r="D635" s="22"/>
      <c r="E635" s="38"/>
      <c r="F635" s="39"/>
      <c r="H635" s="40"/>
      <c r="I635" s="41"/>
      <c r="J635" s="30"/>
      <c r="K635" s="42"/>
      <c r="L635" s="43"/>
      <c r="N635" s="22"/>
      <c r="O635" s="13"/>
      <c r="P635" s="23"/>
      <c r="Q635" s="24"/>
      <c r="S635" s="25"/>
      <c r="V635" s="25"/>
    </row>
    <row r="636" spans="2:22" x14ac:dyDescent="0.2">
      <c r="B636" s="36"/>
      <c r="C636" s="37"/>
      <c r="D636" s="22"/>
      <c r="E636" s="38"/>
      <c r="F636" s="39"/>
      <c r="H636" s="40"/>
      <c r="I636" s="41"/>
      <c r="J636" s="30"/>
      <c r="K636" s="42"/>
      <c r="L636" s="43"/>
      <c r="N636" s="22"/>
      <c r="O636" s="13"/>
      <c r="P636" s="23"/>
      <c r="Q636" s="24"/>
      <c r="S636" s="25"/>
      <c r="V636" s="25"/>
    </row>
    <row r="637" spans="2:22" x14ac:dyDescent="0.2">
      <c r="B637" s="36"/>
      <c r="C637" s="37"/>
      <c r="D637" s="22"/>
      <c r="E637" s="38"/>
      <c r="F637" s="39"/>
      <c r="H637" s="40"/>
      <c r="I637" s="41"/>
      <c r="J637" s="30"/>
      <c r="K637" s="42"/>
      <c r="L637" s="43"/>
      <c r="N637" s="22"/>
      <c r="O637" s="13"/>
      <c r="P637" s="23"/>
      <c r="Q637" s="24"/>
      <c r="S637" s="25"/>
      <c r="V637" s="25"/>
    </row>
    <row r="638" spans="2:22" x14ac:dyDescent="0.2">
      <c r="B638" s="36"/>
      <c r="C638" s="37"/>
      <c r="D638" s="22"/>
      <c r="E638" s="38"/>
      <c r="F638" s="39"/>
      <c r="H638" s="40"/>
      <c r="I638" s="41"/>
      <c r="J638" s="30"/>
      <c r="K638" s="42"/>
      <c r="L638" s="43"/>
      <c r="N638" s="22"/>
      <c r="O638" s="13"/>
      <c r="P638" s="23"/>
      <c r="Q638" s="24"/>
      <c r="S638" s="25"/>
      <c r="V638" s="25"/>
    </row>
    <row r="639" spans="2:22" x14ac:dyDescent="0.2">
      <c r="B639" s="36"/>
      <c r="C639" s="37"/>
      <c r="D639" s="22"/>
      <c r="E639" s="38"/>
      <c r="F639" s="39"/>
      <c r="H639" s="40"/>
      <c r="I639" s="41"/>
      <c r="J639" s="30"/>
      <c r="K639" s="42"/>
      <c r="L639" s="43"/>
      <c r="N639" s="22"/>
      <c r="O639" s="13"/>
      <c r="P639" s="23"/>
      <c r="Q639" s="24"/>
      <c r="S639" s="25"/>
      <c r="V639" s="25"/>
    </row>
    <row r="640" spans="2:22" x14ac:dyDescent="0.2">
      <c r="B640" s="36"/>
      <c r="C640" s="37"/>
      <c r="D640" s="22"/>
      <c r="E640" s="38"/>
      <c r="F640" s="39"/>
      <c r="H640" s="40"/>
      <c r="I640" s="41"/>
      <c r="J640" s="30"/>
      <c r="K640" s="42"/>
      <c r="L640" s="43"/>
      <c r="N640" s="22"/>
      <c r="O640" s="13"/>
      <c r="P640" s="23"/>
      <c r="Q640" s="24"/>
      <c r="S640" s="25"/>
      <c r="V640" s="25"/>
    </row>
    <row r="641" spans="2:22" x14ac:dyDescent="0.2">
      <c r="B641" s="36"/>
      <c r="C641" s="37"/>
      <c r="D641" s="22"/>
      <c r="E641" s="38"/>
      <c r="F641" s="39"/>
      <c r="H641" s="40"/>
      <c r="I641" s="41"/>
      <c r="J641" s="30"/>
      <c r="K641" s="42"/>
      <c r="L641" s="43"/>
      <c r="N641" s="22"/>
      <c r="O641" s="13"/>
      <c r="P641" s="23"/>
      <c r="Q641" s="24"/>
      <c r="S641" s="25"/>
      <c r="V641" s="25"/>
    </row>
    <row r="642" spans="2:22" x14ac:dyDescent="0.2">
      <c r="B642" s="36"/>
      <c r="C642" s="37"/>
      <c r="D642" s="22"/>
      <c r="E642" s="38"/>
      <c r="F642" s="39"/>
      <c r="H642" s="40"/>
      <c r="I642" s="41"/>
      <c r="J642" s="30"/>
      <c r="K642" s="42"/>
      <c r="L642" s="43"/>
      <c r="N642" s="22"/>
      <c r="O642" s="13"/>
      <c r="P642" s="23"/>
      <c r="Q642" s="24"/>
      <c r="S642" s="25"/>
      <c r="V642" s="25"/>
    </row>
    <row r="643" spans="2:22" x14ac:dyDescent="0.2">
      <c r="B643" s="36"/>
      <c r="C643" s="37"/>
      <c r="D643" s="22"/>
      <c r="E643" s="38"/>
      <c r="F643" s="39"/>
      <c r="H643" s="40"/>
      <c r="I643" s="41"/>
      <c r="J643" s="30"/>
      <c r="K643" s="42"/>
      <c r="L643" s="43"/>
      <c r="N643" s="22"/>
      <c r="O643" s="13"/>
      <c r="P643" s="23"/>
      <c r="Q643" s="24"/>
      <c r="S643" s="25"/>
      <c r="V643" s="25"/>
    </row>
    <row r="644" spans="2:22" x14ac:dyDescent="0.2">
      <c r="B644" s="36"/>
      <c r="C644" s="37"/>
      <c r="D644" s="22"/>
      <c r="E644" s="38"/>
      <c r="F644" s="39"/>
      <c r="H644" s="40"/>
      <c r="I644" s="41"/>
      <c r="J644" s="30"/>
      <c r="K644" s="42"/>
      <c r="L644" s="43"/>
      <c r="N644" s="22"/>
      <c r="O644" s="13"/>
      <c r="P644" s="23"/>
      <c r="Q644" s="24"/>
      <c r="S644" s="25"/>
      <c r="V644" s="25"/>
    </row>
    <row r="645" spans="2:22" x14ac:dyDescent="0.2">
      <c r="B645" s="36"/>
      <c r="C645" s="37"/>
      <c r="D645" s="22"/>
      <c r="E645" s="38"/>
      <c r="F645" s="39"/>
      <c r="H645" s="40"/>
      <c r="I645" s="41"/>
      <c r="J645" s="30"/>
      <c r="K645" s="42"/>
      <c r="L645" s="43"/>
      <c r="N645" s="22"/>
      <c r="O645" s="13"/>
      <c r="P645" s="23"/>
      <c r="Q645" s="24"/>
      <c r="S645" s="25"/>
      <c r="V645" s="25"/>
    </row>
    <row r="646" spans="2:22" x14ac:dyDescent="0.2">
      <c r="B646" s="36"/>
      <c r="C646" s="37"/>
      <c r="D646" s="22"/>
      <c r="E646" s="38"/>
      <c r="F646" s="39"/>
      <c r="H646" s="40"/>
      <c r="I646" s="41"/>
      <c r="J646" s="30"/>
      <c r="K646" s="42"/>
      <c r="L646" s="43"/>
      <c r="N646" s="22"/>
      <c r="O646" s="13"/>
      <c r="P646" s="23"/>
      <c r="Q646" s="24"/>
      <c r="S646" s="25"/>
      <c r="V646" s="25"/>
    </row>
    <row r="647" spans="2:22" x14ac:dyDescent="0.2">
      <c r="B647" s="36"/>
      <c r="C647" s="37"/>
      <c r="D647" s="22"/>
      <c r="E647" s="38"/>
      <c r="F647" s="39"/>
      <c r="H647" s="40"/>
      <c r="I647" s="41"/>
      <c r="J647" s="30"/>
      <c r="K647" s="42"/>
      <c r="L647" s="43"/>
      <c r="N647" s="22"/>
      <c r="O647" s="13"/>
      <c r="P647" s="23"/>
      <c r="Q647" s="24"/>
      <c r="S647" s="25"/>
      <c r="V647" s="25"/>
    </row>
    <row r="648" spans="2:22" x14ac:dyDescent="0.2">
      <c r="B648" s="36"/>
      <c r="C648" s="37"/>
      <c r="D648" s="22"/>
      <c r="E648" s="38"/>
      <c r="F648" s="39"/>
      <c r="H648" s="40"/>
      <c r="I648" s="41"/>
      <c r="J648" s="30"/>
      <c r="K648" s="42"/>
      <c r="L648" s="43"/>
      <c r="N648" s="22"/>
      <c r="O648" s="13"/>
      <c r="P648" s="23"/>
      <c r="Q648" s="24"/>
      <c r="S648" s="25"/>
      <c r="V648" s="25"/>
    </row>
    <row r="649" spans="2:22" x14ac:dyDescent="0.2">
      <c r="B649" s="36"/>
      <c r="C649" s="37"/>
      <c r="D649" s="22"/>
      <c r="E649" s="38"/>
      <c r="F649" s="39"/>
      <c r="H649" s="40"/>
      <c r="I649" s="41"/>
      <c r="J649" s="30"/>
      <c r="K649" s="42"/>
      <c r="L649" s="43"/>
      <c r="N649" s="22"/>
      <c r="O649" s="13"/>
      <c r="P649" s="23"/>
      <c r="Q649" s="24"/>
      <c r="S649" s="25"/>
      <c r="V649" s="25"/>
    </row>
    <row r="650" spans="2:22" x14ac:dyDescent="0.2">
      <c r="B650" s="36"/>
      <c r="C650" s="37"/>
      <c r="D650" s="22"/>
      <c r="E650" s="38"/>
      <c r="F650" s="39"/>
      <c r="H650" s="40"/>
      <c r="I650" s="41"/>
      <c r="J650" s="30"/>
      <c r="K650" s="42"/>
      <c r="L650" s="43"/>
      <c r="N650" s="22"/>
      <c r="O650" s="13"/>
      <c r="P650" s="23"/>
      <c r="Q650" s="24"/>
      <c r="S650" s="25"/>
      <c r="V650" s="25"/>
    </row>
    <row r="651" spans="2:22" x14ac:dyDescent="0.2">
      <c r="B651" s="36"/>
      <c r="C651" s="37"/>
      <c r="D651" s="22"/>
      <c r="E651" s="38"/>
      <c r="F651" s="39"/>
      <c r="H651" s="40"/>
      <c r="I651" s="41"/>
      <c r="J651" s="30"/>
      <c r="K651" s="42"/>
      <c r="L651" s="43"/>
      <c r="N651" s="22"/>
      <c r="O651" s="13"/>
      <c r="P651" s="23"/>
      <c r="Q651" s="24"/>
      <c r="S651" s="25"/>
      <c r="V651" s="25"/>
    </row>
    <row r="652" spans="2:22" x14ac:dyDescent="0.2">
      <c r="B652" s="36"/>
      <c r="C652" s="37"/>
      <c r="D652" s="22"/>
      <c r="E652" s="38"/>
      <c r="F652" s="39"/>
      <c r="H652" s="40"/>
      <c r="I652" s="41"/>
      <c r="J652" s="30"/>
      <c r="K652" s="42"/>
      <c r="L652" s="43"/>
      <c r="N652" s="22"/>
      <c r="O652" s="13"/>
      <c r="P652" s="23"/>
      <c r="Q652" s="24"/>
      <c r="S652" s="25"/>
      <c r="V652" s="25"/>
    </row>
    <row r="653" spans="2:22" x14ac:dyDescent="0.2">
      <c r="B653" s="36"/>
      <c r="C653" s="37"/>
      <c r="D653" s="22"/>
      <c r="E653" s="38"/>
      <c r="F653" s="39"/>
      <c r="H653" s="40"/>
      <c r="I653" s="41"/>
      <c r="J653" s="30"/>
      <c r="K653" s="42"/>
      <c r="L653" s="43"/>
      <c r="N653" s="22"/>
      <c r="O653" s="13"/>
      <c r="P653" s="23"/>
      <c r="Q653" s="24"/>
      <c r="S653" s="25"/>
      <c r="V653" s="25"/>
    </row>
    <row r="654" spans="2:22" x14ac:dyDescent="0.2">
      <c r="B654" s="36"/>
      <c r="C654" s="37"/>
      <c r="D654" s="22"/>
      <c r="E654" s="38"/>
      <c r="F654" s="39"/>
      <c r="H654" s="40"/>
      <c r="I654" s="41"/>
      <c r="J654" s="30"/>
      <c r="K654" s="42"/>
      <c r="L654" s="43"/>
      <c r="N654" s="22"/>
      <c r="O654" s="13"/>
      <c r="P654" s="23"/>
      <c r="Q654" s="24"/>
      <c r="S654" s="25"/>
      <c r="V654" s="25"/>
    </row>
    <row r="655" spans="2:22" x14ac:dyDescent="0.2">
      <c r="B655" s="36"/>
      <c r="C655" s="37"/>
      <c r="D655" s="22"/>
      <c r="E655" s="38"/>
      <c r="F655" s="39"/>
      <c r="H655" s="40"/>
      <c r="I655" s="41"/>
      <c r="J655" s="30"/>
      <c r="K655" s="42"/>
      <c r="L655" s="43"/>
      <c r="N655" s="22"/>
      <c r="O655" s="13"/>
      <c r="P655" s="23"/>
      <c r="Q655" s="24"/>
      <c r="S655" s="25"/>
      <c r="V655" s="25"/>
    </row>
    <row r="656" spans="2:22" x14ac:dyDescent="0.2">
      <c r="B656" s="36"/>
      <c r="C656" s="37"/>
      <c r="D656" s="22"/>
      <c r="E656" s="38"/>
      <c r="F656" s="39"/>
      <c r="H656" s="40"/>
      <c r="I656" s="41"/>
      <c r="J656" s="30"/>
      <c r="K656" s="42"/>
      <c r="L656" s="43"/>
      <c r="N656" s="22"/>
      <c r="O656" s="13"/>
      <c r="P656" s="23"/>
      <c r="Q656" s="24"/>
      <c r="S656" s="25"/>
      <c r="V656" s="25"/>
    </row>
    <row r="657" spans="2:22" x14ac:dyDescent="0.2">
      <c r="B657" s="36"/>
      <c r="C657" s="37"/>
      <c r="D657" s="22"/>
      <c r="E657" s="38"/>
      <c r="F657" s="39"/>
      <c r="H657" s="40"/>
      <c r="I657" s="41"/>
      <c r="J657" s="30"/>
      <c r="K657" s="42"/>
      <c r="L657" s="43"/>
      <c r="N657" s="22"/>
      <c r="O657" s="13"/>
      <c r="P657" s="23"/>
      <c r="Q657" s="24"/>
      <c r="S657" s="25"/>
      <c r="V657" s="25"/>
    </row>
    <row r="658" spans="2:22" x14ac:dyDescent="0.2">
      <c r="B658" s="36"/>
      <c r="C658" s="37"/>
      <c r="D658" s="22"/>
      <c r="E658" s="38"/>
      <c r="F658" s="39"/>
      <c r="H658" s="40"/>
      <c r="I658" s="41"/>
      <c r="J658" s="30"/>
      <c r="K658" s="42"/>
      <c r="L658" s="43"/>
      <c r="N658" s="22"/>
      <c r="O658" s="13"/>
      <c r="P658" s="23"/>
      <c r="Q658" s="24"/>
      <c r="S658" s="25"/>
      <c r="V658" s="25"/>
    </row>
    <row r="659" spans="2:22" x14ac:dyDescent="0.2">
      <c r="B659" s="36"/>
      <c r="C659" s="37"/>
      <c r="D659" s="22"/>
      <c r="E659" s="38"/>
      <c r="F659" s="39"/>
      <c r="H659" s="40"/>
      <c r="I659" s="41"/>
      <c r="J659" s="30"/>
      <c r="K659" s="42"/>
      <c r="L659" s="43"/>
      <c r="N659" s="22"/>
      <c r="O659" s="13"/>
      <c r="P659" s="23"/>
      <c r="Q659" s="24"/>
      <c r="S659" s="25"/>
      <c r="V659" s="25"/>
    </row>
    <row r="660" spans="2:22" x14ac:dyDescent="0.2">
      <c r="B660" s="36"/>
      <c r="C660" s="37"/>
      <c r="D660" s="22"/>
      <c r="E660" s="38"/>
      <c r="F660" s="39"/>
      <c r="H660" s="40"/>
      <c r="I660" s="41"/>
      <c r="J660" s="30"/>
      <c r="K660" s="42"/>
      <c r="L660" s="43"/>
      <c r="N660" s="22"/>
      <c r="O660" s="13"/>
      <c r="P660" s="23"/>
      <c r="Q660" s="24"/>
      <c r="S660" s="25"/>
      <c r="V660" s="25"/>
    </row>
    <row r="661" spans="2:22" x14ac:dyDescent="0.2">
      <c r="B661" s="36"/>
      <c r="C661" s="37"/>
      <c r="D661" s="22"/>
      <c r="E661" s="38"/>
      <c r="F661" s="39"/>
      <c r="H661" s="40"/>
      <c r="I661" s="41"/>
      <c r="J661" s="30"/>
      <c r="K661" s="42"/>
      <c r="L661" s="43"/>
      <c r="N661" s="22"/>
      <c r="O661" s="13"/>
      <c r="P661" s="23"/>
      <c r="Q661" s="24"/>
      <c r="S661" s="25"/>
      <c r="V661" s="25"/>
    </row>
    <row r="662" spans="2:22" x14ac:dyDescent="0.2">
      <c r="B662" s="36"/>
      <c r="C662" s="37"/>
      <c r="D662" s="22"/>
      <c r="E662" s="38"/>
      <c r="F662" s="39"/>
      <c r="H662" s="40"/>
      <c r="I662" s="41"/>
      <c r="J662" s="30"/>
      <c r="K662" s="42"/>
      <c r="L662" s="43"/>
      <c r="N662" s="22"/>
      <c r="O662" s="13"/>
      <c r="P662" s="23"/>
      <c r="Q662" s="24"/>
      <c r="S662" s="25"/>
      <c r="V662" s="25"/>
    </row>
    <row r="663" spans="2:22" x14ac:dyDescent="0.2">
      <c r="B663" s="36"/>
      <c r="C663" s="37"/>
      <c r="D663" s="22"/>
      <c r="E663" s="38"/>
      <c r="F663" s="39"/>
      <c r="H663" s="40"/>
      <c r="I663" s="41"/>
      <c r="J663" s="30"/>
      <c r="K663" s="42"/>
      <c r="L663" s="43"/>
      <c r="N663" s="22"/>
      <c r="O663" s="13"/>
      <c r="P663" s="23"/>
      <c r="Q663" s="24"/>
      <c r="S663" s="25"/>
      <c r="V663" s="25"/>
    </row>
    <row r="664" spans="2:22" x14ac:dyDescent="0.2">
      <c r="B664" s="36"/>
      <c r="C664" s="37"/>
      <c r="D664" s="22"/>
      <c r="E664" s="38"/>
      <c r="F664" s="39"/>
      <c r="H664" s="40"/>
      <c r="I664" s="41"/>
      <c r="J664" s="30"/>
      <c r="K664" s="42"/>
      <c r="L664" s="43"/>
      <c r="N664" s="22"/>
      <c r="O664" s="13"/>
      <c r="P664" s="23"/>
      <c r="Q664" s="24"/>
      <c r="S664" s="25"/>
      <c r="V664" s="25"/>
    </row>
    <row r="665" spans="2:22" x14ac:dyDescent="0.2">
      <c r="B665" s="36"/>
      <c r="C665" s="37"/>
      <c r="D665" s="22"/>
      <c r="E665" s="38"/>
      <c r="F665" s="39"/>
      <c r="H665" s="40"/>
      <c r="I665" s="41"/>
      <c r="J665" s="30"/>
      <c r="K665" s="42"/>
      <c r="L665" s="43"/>
      <c r="N665" s="22"/>
      <c r="O665" s="13"/>
      <c r="P665" s="23"/>
      <c r="Q665" s="24"/>
      <c r="S665" s="25"/>
      <c r="V665" s="25"/>
    </row>
    <row r="666" spans="2:22" x14ac:dyDescent="0.2">
      <c r="B666" s="36"/>
      <c r="C666" s="37"/>
      <c r="D666" s="22"/>
      <c r="E666" s="38"/>
      <c r="F666" s="39"/>
      <c r="H666" s="40"/>
      <c r="I666" s="41"/>
      <c r="J666" s="30"/>
      <c r="K666" s="42"/>
      <c r="L666" s="43"/>
      <c r="N666" s="22"/>
      <c r="O666" s="13"/>
      <c r="P666" s="23"/>
      <c r="Q666" s="24"/>
      <c r="S666" s="25"/>
      <c r="V666" s="25"/>
    </row>
    <row r="667" spans="2:22" x14ac:dyDescent="0.2">
      <c r="B667" s="36"/>
      <c r="C667" s="37"/>
      <c r="D667" s="22"/>
      <c r="E667" s="38"/>
      <c r="F667" s="39"/>
      <c r="H667" s="40"/>
      <c r="I667" s="41"/>
      <c r="J667" s="30"/>
      <c r="K667" s="42"/>
      <c r="L667" s="43"/>
      <c r="N667" s="22"/>
      <c r="O667" s="13"/>
      <c r="P667" s="23"/>
      <c r="Q667" s="24"/>
      <c r="S667" s="25"/>
      <c r="V667" s="25"/>
    </row>
    <row r="668" spans="2:22" x14ac:dyDescent="0.2">
      <c r="B668" s="36"/>
      <c r="C668" s="37"/>
      <c r="D668" s="22"/>
      <c r="E668" s="38"/>
      <c r="F668" s="39"/>
      <c r="H668" s="40"/>
      <c r="I668" s="41"/>
      <c r="J668" s="30"/>
      <c r="K668" s="42"/>
      <c r="L668" s="43"/>
      <c r="N668" s="22"/>
      <c r="O668" s="13"/>
      <c r="P668" s="23"/>
      <c r="Q668" s="24"/>
      <c r="S668" s="25"/>
      <c r="V668" s="25"/>
    </row>
    <row r="669" spans="2:22" x14ac:dyDescent="0.2">
      <c r="B669" s="36"/>
      <c r="C669" s="37"/>
      <c r="D669" s="22"/>
      <c r="E669" s="38"/>
      <c r="F669" s="39"/>
      <c r="H669" s="40"/>
      <c r="I669" s="41"/>
      <c r="J669" s="30"/>
      <c r="K669" s="42"/>
      <c r="L669" s="43"/>
      <c r="N669" s="22"/>
      <c r="O669" s="13"/>
      <c r="P669" s="23"/>
      <c r="Q669" s="24"/>
      <c r="S669" s="25"/>
      <c r="V669" s="25"/>
    </row>
    <row r="670" spans="2:22" x14ac:dyDescent="0.2">
      <c r="B670" s="36"/>
      <c r="C670" s="37"/>
      <c r="D670" s="22"/>
      <c r="E670" s="38"/>
      <c r="F670" s="39"/>
      <c r="H670" s="40"/>
      <c r="I670" s="41"/>
      <c r="J670" s="30"/>
      <c r="K670" s="42"/>
      <c r="L670" s="43"/>
      <c r="N670" s="22"/>
      <c r="O670" s="13"/>
      <c r="P670" s="23"/>
      <c r="Q670" s="24"/>
      <c r="S670" s="25"/>
      <c r="V670" s="25"/>
    </row>
    <row r="671" spans="2:22" x14ac:dyDescent="0.2">
      <c r="B671" s="36"/>
      <c r="C671" s="37"/>
      <c r="D671" s="22"/>
      <c r="E671" s="38"/>
      <c r="F671" s="39"/>
      <c r="H671" s="40"/>
      <c r="I671" s="41"/>
      <c r="J671" s="30"/>
      <c r="K671" s="42"/>
      <c r="L671" s="43"/>
      <c r="N671" s="22"/>
      <c r="O671" s="13"/>
      <c r="P671" s="23"/>
      <c r="Q671" s="24"/>
      <c r="S671" s="25"/>
      <c r="V671" s="25"/>
    </row>
    <row r="672" spans="2:22" x14ac:dyDescent="0.2">
      <c r="B672" s="36"/>
      <c r="C672" s="37"/>
      <c r="D672" s="22"/>
      <c r="E672" s="38"/>
      <c r="F672" s="39"/>
      <c r="H672" s="40"/>
      <c r="I672" s="41"/>
      <c r="J672" s="30"/>
      <c r="K672" s="42"/>
      <c r="L672" s="43"/>
      <c r="N672" s="22"/>
      <c r="O672" s="13"/>
      <c r="P672" s="23"/>
      <c r="Q672" s="24"/>
      <c r="S672" s="25"/>
      <c r="V672" s="25"/>
    </row>
    <row r="673" spans="2:22" x14ac:dyDescent="0.2">
      <c r="B673" s="36"/>
      <c r="C673" s="37"/>
      <c r="D673" s="22"/>
      <c r="E673" s="38"/>
      <c r="F673" s="39"/>
      <c r="H673" s="40"/>
      <c r="I673" s="41"/>
      <c r="J673" s="30"/>
      <c r="K673" s="42"/>
      <c r="L673" s="43"/>
      <c r="N673" s="22"/>
      <c r="O673" s="13"/>
      <c r="P673" s="23"/>
      <c r="Q673" s="24"/>
      <c r="S673" s="25"/>
      <c r="V673" s="25"/>
    </row>
    <row r="674" spans="2:22" x14ac:dyDescent="0.2">
      <c r="B674" s="36"/>
      <c r="C674" s="37"/>
      <c r="D674" s="22"/>
      <c r="E674" s="38"/>
      <c r="F674" s="39"/>
      <c r="H674" s="40"/>
      <c r="I674" s="41"/>
      <c r="J674" s="30"/>
      <c r="K674" s="42"/>
      <c r="L674" s="43"/>
      <c r="N674" s="22"/>
      <c r="O674" s="13"/>
      <c r="P674" s="23"/>
      <c r="Q674" s="24"/>
      <c r="S674" s="25"/>
      <c r="V674" s="25"/>
    </row>
    <row r="675" spans="2:22" x14ac:dyDescent="0.2">
      <c r="B675" s="36"/>
      <c r="C675" s="37"/>
      <c r="D675" s="22"/>
      <c r="E675" s="38"/>
      <c r="F675" s="39"/>
      <c r="H675" s="40"/>
      <c r="I675" s="41"/>
      <c r="J675" s="30"/>
      <c r="K675" s="42"/>
      <c r="L675" s="43"/>
      <c r="N675" s="22"/>
      <c r="O675" s="13"/>
      <c r="P675" s="23"/>
      <c r="Q675" s="24"/>
      <c r="S675" s="25"/>
      <c r="V675" s="25"/>
    </row>
    <row r="676" spans="2:22" x14ac:dyDescent="0.2">
      <c r="B676" s="36"/>
      <c r="C676" s="37"/>
      <c r="D676" s="22"/>
      <c r="E676" s="38"/>
      <c r="F676" s="39"/>
      <c r="H676" s="40"/>
      <c r="I676" s="41"/>
      <c r="J676" s="30"/>
      <c r="K676" s="42"/>
      <c r="L676" s="43"/>
      <c r="N676" s="22"/>
      <c r="O676" s="13"/>
      <c r="P676" s="23"/>
      <c r="Q676" s="24"/>
      <c r="S676" s="25"/>
      <c r="V676" s="25"/>
    </row>
    <row r="677" spans="2:22" x14ac:dyDescent="0.2">
      <c r="B677" s="36"/>
      <c r="C677" s="37"/>
      <c r="D677" s="22"/>
      <c r="E677" s="38"/>
      <c r="F677" s="39"/>
      <c r="H677" s="40"/>
      <c r="I677" s="41"/>
      <c r="J677" s="30"/>
      <c r="K677" s="42"/>
      <c r="L677" s="43"/>
      <c r="N677" s="22"/>
      <c r="O677" s="13"/>
      <c r="P677" s="23"/>
      <c r="Q677" s="24"/>
      <c r="S677" s="25"/>
      <c r="V677" s="25"/>
    </row>
    <row r="678" spans="2:22" x14ac:dyDescent="0.2">
      <c r="B678" s="36"/>
      <c r="C678" s="37"/>
      <c r="D678" s="22"/>
      <c r="E678" s="38"/>
      <c r="F678" s="39"/>
      <c r="H678" s="40"/>
      <c r="I678" s="41"/>
      <c r="J678" s="30"/>
      <c r="K678" s="42"/>
      <c r="L678" s="43"/>
      <c r="N678" s="22"/>
      <c r="O678" s="13"/>
      <c r="P678" s="23"/>
      <c r="Q678" s="24"/>
      <c r="S678" s="25"/>
      <c r="V678" s="25"/>
    </row>
    <row r="679" spans="2:22" x14ac:dyDescent="0.2">
      <c r="B679" s="36"/>
      <c r="C679" s="37"/>
      <c r="D679" s="22"/>
      <c r="E679" s="38"/>
      <c r="F679" s="39"/>
      <c r="H679" s="40"/>
      <c r="I679" s="41"/>
      <c r="J679" s="30"/>
      <c r="K679" s="42"/>
      <c r="L679" s="43"/>
      <c r="N679" s="22"/>
      <c r="O679" s="13"/>
      <c r="P679" s="23"/>
      <c r="Q679" s="24"/>
      <c r="S679" s="25"/>
      <c r="V679" s="25"/>
    </row>
    <row r="680" spans="2:22" x14ac:dyDescent="0.2">
      <c r="B680" s="36"/>
      <c r="C680" s="37"/>
      <c r="D680" s="22"/>
      <c r="E680" s="38"/>
      <c r="F680" s="39"/>
      <c r="H680" s="40"/>
      <c r="I680" s="41"/>
      <c r="J680" s="30"/>
      <c r="K680" s="42"/>
      <c r="L680" s="43"/>
      <c r="N680" s="22"/>
      <c r="O680" s="13"/>
      <c r="P680" s="23"/>
      <c r="Q680" s="24"/>
      <c r="S680" s="25"/>
      <c r="V680" s="25"/>
    </row>
    <row r="681" spans="2:22" x14ac:dyDescent="0.2">
      <c r="B681" s="36"/>
      <c r="C681" s="37"/>
      <c r="D681" s="22"/>
      <c r="E681" s="38"/>
      <c r="F681" s="39"/>
      <c r="H681" s="40"/>
      <c r="I681" s="41"/>
      <c r="J681" s="30"/>
      <c r="K681" s="42"/>
      <c r="L681" s="43"/>
      <c r="N681" s="22"/>
      <c r="O681" s="13"/>
      <c r="P681" s="23"/>
      <c r="Q681" s="24"/>
      <c r="S681" s="25"/>
      <c r="V681" s="25"/>
    </row>
    <row r="682" spans="2:22" x14ac:dyDescent="0.2">
      <c r="B682" s="36"/>
      <c r="C682" s="37"/>
      <c r="D682" s="22"/>
      <c r="E682" s="38"/>
      <c r="F682" s="39"/>
      <c r="H682" s="40"/>
      <c r="I682" s="41"/>
      <c r="J682" s="30"/>
      <c r="K682" s="42"/>
      <c r="L682" s="43"/>
      <c r="N682" s="22"/>
      <c r="O682" s="13"/>
      <c r="P682" s="23"/>
      <c r="Q682" s="24"/>
      <c r="S682" s="25"/>
      <c r="V682" s="25"/>
    </row>
    <row r="683" spans="2:22" x14ac:dyDescent="0.2">
      <c r="B683" s="36"/>
      <c r="C683" s="37"/>
      <c r="D683" s="22"/>
      <c r="E683" s="38"/>
      <c r="F683" s="39"/>
      <c r="H683" s="40"/>
      <c r="I683" s="41"/>
      <c r="J683" s="30"/>
      <c r="K683" s="42"/>
      <c r="L683" s="43"/>
      <c r="N683" s="22"/>
      <c r="O683" s="13"/>
      <c r="P683" s="23"/>
      <c r="Q683" s="24"/>
      <c r="S683" s="25"/>
      <c r="V683" s="25"/>
    </row>
    <row r="684" spans="2:22" x14ac:dyDescent="0.2">
      <c r="B684" s="36"/>
      <c r="C684" s="37"/>
      <c r="D684" s="22"/>
      <c r="E684" s="38"/>
      <c r="F684" s="39"/>
      <c r="H684" s="40"/>
      <c r="I684" s="41"/>
      <c r="J684" s="30"/>
      <c r="K684" s="42"/>
      <c r="L684" s="43"/>
      <c r="N684" s="22"/>
      <c r="O684" s="13"/>
      <c r="P684" s="23"/>
      <c r="Q684" s="24"/>
      <c r="S684" s="25"/>
      <c r="V684" s="25"/>
    </row>
    <row r="685" spans="2:22" x14ac:dyDescent="0.2">
      <c r="B685" s="36"/>
      <c r="C685" s="37"/>
      <c r="D685" s="22"/>
      <c r="E685" s="38"/>
      <c r="F685" s="39"/>
      <c r="H685" s="40"/>
      <c r="I685" s="41"/>
      <c r="J685" s="30"/>
      <c r="K685" s="42"/>
      <c r="L685" s="43"/>
      <c r="N685" s="22"/>
      <c r="O685" s="13"/>
      <c r="P685" s="23"/>
      <c r="Q685" s="24"/>
      <c r="S685" s="25"/>
      <c r="V685" s="25"/>
    </row>
    <row r="686" spans="2:22" x14ac:dyDescent="0.2">
      <c r="B686" s="36"/>
      <c r="C686" s="37"/>
      <c r="D686" s="22"/>
      <c r="E686" s="38"/>
      <c r="F686" s="39"/>
      <c r="H686" s="40"/>
      <c r="I686" s="41"/>
      <c r="J686" s="30"/>
      <c r="K686" s="42"/>
      <c r="L686" s="43"/>
      <c r="N686" s="22"/>
      <c r="O686" s="13"/>
      <c r="P686" s="23"/>
      <c r="Q686" s="24"/>
      <c r="S686" s="25"/>
      <c r="V686" s="25"/>
    </row>
    <row r="687" spans="2:22" x14ac:dyDescent="0.2">
      <c r="B687" s="36"/>
      <c r="C687" s="37"/>
      <c r="D687" s="22"/>
      <c r="E687" s="38"/>
      <c r="F687" s="39"/>
      <c r="H687" s="40"/>
      <c r="I687" s="41"/>
      <c r="J687" s="30"/>
      <c r="K687" s="42"/>
      <c r="L687" s="43"/>
      <c r="N687" s="22"/>
      <c r="O687" s="13"/>
      <c r="P687" s="23"/>
      <c r="Q687" s="24"/>
      <c r="S687" s="25"/>
      <c r="V687" s="25"/>
    </row>
    <row r="688" spans="2:22" x14ac:dyDescent="0.2">
      <c r="B688" s="36"/>
      <c r="C688" s="37"/>
      <c r="D688" s="22"/>
      <c r="E688" s="38"/>
      <c r="F688" s="39"/>
      <c r="H688" s="40"/>
      <c r="I688" s="41"/>
      <c r="J688" s="30"/>
      <c r="K688" s="42"/>
      <c r="L688" s="43"/>
      <c r="N688" s="22"/>
      <c r="O688" s="13"/>
      <c r="P688" s="23"/>
      <c r="Q688" s="24"/>
      <c r="S688" s="25"/>
      <c r="V688" s="25"/>
    </row>
    <row r="689" spans="2:22" x14ac:dyDescent="0.2">
      <c r="B689" s="36"/>
      <c r="C689" s="37"/>
      <c r="D689" s="22"/>
      <c r="E689" s="38"/>
      <c r="F689" s="39"/>
      <c r="H689" s="40"/>
      <c r="I689" s="41"/>
      <c r="J689" s="30"/>
      <c r="K689" s="42"/>
      <c r="L689" s="43"/>
      <c r="N689" s="22"/>
      <c r="O689" s="13"/>
      <c r="P689" s="23"/>
      <c r="Q689" s="24"/>
      <c r="S689" s="25"/>
      <c r="V689" s="25"/>
    </row>
    <row r="690" spans="2:22" x14ac:dyDescent="0.2">
      <c r="B690" s="36"/>
      <c r="C690" s="37"/>
      <c r="D690" s="22"/>
      <c r="E690" s="38"/>
      <c r="F690" s="39"/>
      <c r="H690" s="40"/>
      <c r="I690" s="41"/>
      <c r="J690" s="30"/>
      <c r="K690" s="42"/>
      <c r="L690" s="43"/>
      <c r="N690" s="22"/>
      <c r="O690" s="13"/>
      <c r="P690" s="23"/>
      <c r="Q690" s="24"/>
      <c r="S690" s="25"/>
      <c r="V690" s="25"/>
    </row>
    <row r="691" spans="2:22" x14ac:dyDescent="0.2">
      <c r="B691" s="36"/>
      <c r="C691" s="37"/>
      <c r="D691" s="22"/>
      <c r="E691" s="38"/>
      <c r="F691" s="39"/>
      <c r="H691" s="40"/>
      <c r="I691" s="41"/>
      <c r="J691" s="30"/>
      <c r="K691" s="42"/>
      <c r="L691" s="43"/>
      <c r="N691" s="22"/>
      <c r="O691" s="13"/>
      <c r="P691" s="23"/>
      <c r="Q691" s="24"/>
      <c r="S691" s="25"/>
      <c r="V691" s="25"/>
    </row>
    <row r="692" spans="2:22" x14ac:dyDescent="0.2">
      <c r="B692" s="36"/>
      <c r="C692" s="37"/>
      <c r="D692" s="22"/>
      <c r="E692" s="38"/>
      <c r="F692" s="39"/>
      <c r="H692" s="40"/>
      <c r="I692" s="41"/>
      <c r="J692" s="30"/>
      <c r="K692" s="42"/>
      <c r="L692" s="43"/>
      <c r="N692" s="22"/>
      <c r="O692" s="13"/>
      <c r="P692" s="23"/>
      <c r="Q692" s="24"/>
      <c r="S692" s="25"/>
      <c r="V692" s="25"/>
    </row>
    <row r="693" spans="2:22" x14ac:dyDescent="0.2">
      <c r="B693" s="36"/>
      <c r="C693" s="37"/>
      <c r="D693" s="22"/>
      <c r="E693" s="38"/>
      <c r="F693" s="39"/>
      <c r="H693" s="40"/>
      <c r="I693" s="41"/>
      <c r="J693" s="30"/>
      <c r="K693" s="42"/>
      <c r="L693" s="43"/>
      <c r="N693" s="22"/>
      <c r="O693" s="13"/>
      <c r="P693" s="23"/>
      <c r="Q693" s="24"/>
      <c r="S693" s="25"/>
      <c r="V693" s="25"/>
    </row>
    <row r="694" spans="2:22" x14ac:dyDescent="0.2">
      <c r="B694" s="36"/>
      <c r="C694" s="37"/>
      <c r="D694" s="22"/>
      <c r="E694" s="38"/>
      <c r="F694" s="39"/>
      <c r="H694" s="40"/>
      <c r="I694" s="41"/>
      <c r="J694" s="30"/>
      <c r="K694" s="42"/>
      <c r="L694" s="43"/>
      <c r="N694" s="22"/>
      <c r="O694" s="13"/>
      <c r="P694" s="23"/>
      <c r="Q694" s="24"/>
      <c r="S694" s="25"/>
      <c r="V694" s="25"/>
    </row>
    <row r="695" spans="2:22" x14ac:dyDescent="0.2">
      <c r="B695" s="36"/>
      <c r="C695" s="37"/>
      <c r="D695" s="22"/>
      <c r="E695" s="38"/>
      <c r="F695" s="39"/>
      <c r="H695" s="40"/>
      <c r="I695" s="41"/>
      <c r="J695" s="30"/>
      <c r="K695" s="42"/>
      <c r="L695" s="43"/>
      <c r="N695" s="22"/>
      <c r="O695" s="13"/>
      <c r="P695" s="23"/>
      <c r="Q695" s="24"/>
      <c r="S695" s="25"/>
      <c r="V695" s="25"/>
    </row>
    <row r="696" spans="2:22" x14ac:dyDescent="0.2">
      <c r="B696" s="36"/>
      <c r="C696" s="37"/>
      <c r="D696" s="22"/>
      <c r="E696" s="38"/>
      <c r="F696" s="39"/>
      <c r="H696" s="40"/>
      <c r="I696" s="41"/>
      <c r="J696" s="30"/>
      <c r="K696" s="42"/>
      <c r="L696" s="43"/>
      <c r="N696" s="22"/>
      <c r="O696" s="13"/>
      <c r="P696" s="23"/>
      <c r="Q696" s="24"/>
      <c r="S696" s="25"/>
      <c r="V696" s="25"/>
    </row>
    <row r="697" spans="2:22" x14ac:dyDescent="0.2">
      <c r="B697" s="36"/>
      <c r="C697" s="37"/>
      <c r="D697" s="22"/>
      <c r="E697" s="38"/>
      <c r="F697" s="39"/>
      <c r="H697" s="40"/>
      <c r="I697" s="41"/>
      <c r="J697" s="30"/>
      <c r="K697" s="42"/>
      <c r="L697" s="43"/>
      <c r="N697" s="22"/>
      <c r="O697" s="13"/>
      <c r="P697" s="23"/>
      <c r="Q697" s="24"/>
      <c r="S697" s="25"/>
      <c r="V697" s="25"/>
    </row>
    <row r="698" spans="2:22" x14ac:dyDescent="0.2">
      <c r="B698" s="36"/>
      <c r="C698" s="37"/>
      <c r="D698" s="22"/>
      <c r="E698" s="38"/>
      <c r="F698" s="39"/>
      <c r="H698" s="40"/>
      <c r="I698" s="41"/>
      <c r="J698" s="30"/>
      <c r="K698" s="42"/>
      <c r="L698" s="43"/>
      <c r="N698" s="22"/>
      <c r="O698" s="13"/>
      <c r="P698" s="23"/>
      <c r="Q698" s="24"/>
      <c r="S698" s="25"/>
      <c r="V698" s="25"/>
    </row>
    <row r="699" spans="2:22" x14ac:dyDescent="0.2">
      <c r="B699" s="36"/>
      <c r="C699" s="37"/>
      <c r="D699" s="22"/>
      <c r="E699" s="38"/>
      <c r="F699" s="39"/>
      <c r="H699" s="40"/>
      <c r="I699" s="41"/>
      <c r="J699" s="30"/>
      <c r="K699" s="42"/>
      <c r="L699" s="43"/>
      <c r="N699" s="22"/>
      <c r="O699" s="13"/>
      <c r="P699" s="23"/>
      <c r="Q699" s="24"/>
      <c r="S699" s="25"/>
      <c r="V699" s="25"/>
    </row>
    <row r="700" spans="2:22" x14ac:dyDescent="0.2">
      <c r="B700" s="36"/>
      <c r="C700" s="37"/>
      <c r="D700" s="22"/>
      <c r="E700" s="38"/>
      <c r="F700" s="39"/>
      <c r="H700" s="40"/>
      <c r="I700" s="41"/>
      <c r="J700" s="30"/>
      <c r="K700" s="42"/>
      <c r="L700" s="43"/>
      <c r="N700" s="22"/>
      <c r="O700" s="13"/>
      <c r="P700" s="23"/>
      <c r="Q700" s="24"/>
      <c r="S700" s="25"/>
      <c r="V700" s="25"/>
    </row>
    <row r="701" spans="2:22" x14ac:dyDescent="0.2">
      <c r="B701" s="36"/>
      <c r="C701" s="37"/>
      <c r="D701" s="22"/>
      <c r="E701" s="38"/>
      <c r="F701" s="39"/>
      <c r="H701" s="40"/>
      <c r="I701" s="41"/>
      <c r="J701" s="30"/>
      <c r="K701" s="42"/>
      <c r="L701" s="43"/>
      <c r="N701" s="22"/>
      <c r="O701" s="13"/>
      <c r="P701" s="23"/>
      <c r="Q701" s="24"/>
      <c r="S701" s="25"/>
      <c r="V701" s="25"/>
    </row>
    <row r="702" spans="2:22" x14ac:dyDescent="0.2">
      <c r="B702" s="36"/>
      <c r="C702" s="37"/>
      <c r="D702" s="22"/>
      <c r="E702" s="38"/>
      <c r="F702" s="39"/>
      <c r="H702" s="40"/>
      <c r="I702" s="41"/>
      <c r="J702" s="30"/>
      <c r="K702" s="42"/>
      <c r="L702" s="43"/>
      <c r="N702" s="22"/>
      <c r="O702" s="13"/>
      <c r="P702" s="23"/>
      <c r="Q702" s="24"/>
      <c r="S702" s="25"/>
      <c r="V702" s="25"/>
    </row>
    <row r="703" spans="2:22" x14ac:dyDescent="0.2">
      <c r="B703" s="36"/>
      <c r="C703" s="37"/>
      <c r="D703" s="22"/>
      <c r="E703" s="38"/>
      <c r="F703" s="39"/>
      <c r="H703" s="40"/>
      <c r="I703" s="41"/>
      <c r="J703" s="30"/>
      <c r="K703" s="42"/>
      <c r="L703" s="43"/>
      <c r="N703" s="22"/>
      <c r="O703" s="13"/>
      <c r="P703" s="23"/>
      <c r="Q703" s="24"/>
      <c r="S703" s="25"/>
      <c r="V703" s="25"/>
    </row>
    <row r="704" spans="2:22" x14ac:dyDescent="0.2">
      <c r="B704" s="36"/>
      <c r="C704" s="37"/>
      <c r="D704" s="22"/>
      <c r="E704" s="38"/>
      <c r="F704" s="39"/>
      <c r="H704" s="40"/>
      <c r="I704" s="41"/>
      <c r="J704" s="30"/>
      <c r="K704" s="42"/>
      <c r="L704" s="43"/>
      <c r="N704" s="22"/>
      <c r="O704" s="13"/>
      <c r="P704" s="23"/>
      <c r="Q704" s="24"/>
      <c r="S704" s="25"/>
      <c r="V704" s="25"/>
    </row>
    <row r="705" spans="2:22" x14ac:dyDescent="0.2">
      <c r="B705" s="36"/>
      <c r="C705" s="37"/>
      <c r="D705" s="22"/>
      <c r="E705" s="38"/>
      <c r="F705" s="39"/>
      <c r="H705" s="40"/>
      <c r="I705" s="41"/>
      <c r="J705" s="30"/>
      <c r="K705" s="42"/>
      <c r="L705" s="43"/>
      <c r="N705" s="22"/>
      <c r="O705" s="13"/>
      <c r="P705" s="23"/>
      <c r="Q705" s="24"/>
      <c r="S705" s="25"/>
      <c r="V705" s="25"/>
    </row>
    <row r="706" spans="2:22" x14ac:dyDescent="0.2">
      <c r="B706" s="36"/>
      <c r="C706" s="37"/>
      <c r="D706" s="22"/>
      <c r="E706" s="38"/>
      <c r="F706" s="39"/>
      <c r="H706" s="40"/>
      <c r="I706" s="41"/>
      <c r="J706" s="30"/>
      <c r="K706" s="42"/>
      <c r="L706" s="43"/>
      <c r="N706" s="22"/>
      <c r="O706" s="13"/>
      <c r="P706" s="23"/>
      <c r="Q706" s="24"/>
      <c r="S706" s="25"/>
      <c r="V706" s="25"/>
    </row>
    <row r="707" spans="2:22" x14ac:dyDescent="0.2">
      <c r="B707" s="36"/>
      <c r="C707" s="37"/>
      <c r="D707" s="22"/>
      <c r="E707" s="38"/>
      <c r="F707" s="39"/>
      <c r="H707" s="40"/>
      <c r="I707" s="41"/>
      <c r="J707" s="30"/>
      <c r="K707" s="42"/>
      <c r="L707" s="43"/>
      <c r="N707" s="22"/>
      <c r="O707" s="13"/>
      <c r="P707" s="23"/>
      <c r="Q707" s="24"/>
      <c r="S707" s="25"/>
      <c r="V707" s="25"/>
    </row>
    <row r="708" spans="2:22" x14ac:dyDescent="0.2">
      <c r="B708" s="36"/>
      <c r="C708" s="37"/>
      <c r="D708" s="22"/>
      <c r="E708" s="38"/>
      <c r="F708" s="39"/>
      <c r="H708" s="40"/>
      <c r="I708" s="41"/>
      <c r="J708" s="30"/>
      <c r="K708" s="42"/>
      <c r="L708" s="43"/>
      <c r="N708" s="22"/>
      <c r="O708" s="13"/>
      <c r="P708" s="23"/>
      <c r="Q708" s="24"/>
      <c r="S708" s="25"/>
      <c r="V708" s="25"/>
    </row>
    <row r="709" spans="2:22" x14ac:dyDescent="0.2">
      <c r="B709" s="36"/>
      <c r="C709" s="37"/>
      <c r="D709" s="22"/>
      <c r="E709" s="38"/>
      <c r="F709" s="39"/>
      <c r="H709" s="40"/>
      <c r="I709" s="41"/>
      <c r="J709" s="30"/>
      <c r="K709" s="42"/>
      <c r="L709" s="43"/>
      <c r="N709" s="22"/>
      <c r="O709" s="13"/>
      <c r="P709" s="23"/>
      <c r="Q709" s="24"/>
      <c r="S709" s="25"/>
      <c r="V709" s="25"/>
    </row>
    <row r="710" spans="2:22" x14ac:dyDescent="0.2">
      <c r="B710" s="36"/>
      <c r="C710" s="37"/>
      <c r="D710" s="22"/>
      <c r="E710" s="38"/>
      <c r="F710" s="39"/>
      <c r="H710" s="40"/>
      <c r="I710" s="41"/>
      <c r="J710" s="30"/>
      <c r="K710" s="42"/>
      <c r="L710" s="43"/>
      <c r="N710" s="22"/>
      <c r="O710" s="13"/>
      <c r="P710" s="23"/>
      <c r="Q710" s="24"/>
      <c r="S710" s="25"/>
      <c r="V710" s="25"/>
    </row>
    <row r="711" spans="2:22" x14ac:dyDescent="0.2">
      <c r="B711" s="36"/>
      <c r="C711" s="37"/>
      <c r="D711" s="22"/>
      <c r="E711" s="38"/>
      <c r="F711" s="39"/>
      <c r="H711" s="40"/>
      <c r="I711" s="41"/>
      <c r="J711" s="30"/>
      <c r="K711" s="42"/>
      <c r="L711" s="43"/>
      <c r="N711" s="22"/>
      <c r="O711" s="13"/>
      <c r="P711" s="23"/>
      <c r="Q711" s="24"/>
      <c r="S711" s="25"/>
      <c r="V711" s="25"/>
    </row>
    <row r="712" spans="2:22" x14ac:dyDescent="0.2">
      <c r="B712" s="36"/>
      <c r="C712" s="37"/>
      <c r="D712" s="22"/>
      <c r="E712" s="38"/>
      <c r="F712" s="39"/>
      <c r="H712" s="40"/>
      <c r="I712" s="41"/>
      <c r="J712" s="30"/>
      <c r="K712" s="42"/>
      <c r="L712" s="43"/>
      <c r="N712" s="22"/>
      <c r="O712" s="13"/>
      <c r="P712" s="23"/>
      <c r="Q712" s="24"/>
      <c r="S712" s="25"/>
      <c r="V712" s="25"/>
    </row>
    <row r="713" spans="2:22" x14ac:dyDescent="0.2">
      <c r="B713" s="36"/>
      <c r="C713" s="37"/>
      <c r="D713" s="22"/>
      <c r="E713" s="38"/>
      <c r="F713" s="39"/>
      <c r="H713" s="40"/>
      <c r="I713" s="41"/>
      <c r="J713" s="30"/>
      <c r="K713" s="42"/>
      <c r="L713" s="43"/>
      <c r="N713" s="22"/>
      <c r="O713" s="13"/>
      <c r="P713" s="23"/>
      <c r="Q713" s="24"/>
      <c r="S713" s="25"/>
      <c r="V713" s="25"/>
    </row>
    <row r="714" spans="2:22" x14ac:dyDescent="0.2">
      <c r="B714" s="36"/>
      <c r="C714" s="37"/>
      <c r="D714" s="22"/>
      <c r="E714" s="38"/>
      <c r="F714" s="39"/>
      <c r="H714" s="40"/>
      <c r="I714" s="41"/>
      <c r="J714" s="30"/>
      <c r="K714" s="42"/>
      <c r="L714" s="43"/>
      <c r="N714" s="22"/>
      <c r="O714" s="13"/>
      <c r="P714" s="23"/>
      <c r="Q714" s="24"/>
      <c r="S714" s="25"/>
      <c r="V714" s="25"/>
    </row>
    <row r="715" spans="2:22" x14ac:dyDescent="0.2">
      <c r="B715" s="36"/>
      <c r="C715" s="37"/>
      <c r="D715" s="22"/>
      <c r="E715" s="38"/>
      <c r="F715" s="39"/>
      <c r="H715" s="40"/>
      <c r="I715" s="41"/>
      <c r="J715" s="30"/>
      <c r="K715" s="42"/>
      <c r="L715" s="43"/>
      <c r="N715" s="22"/>
      <c r="O715" s="13"/>
      <c r="P715" s="23"/>
      <c r="Q715" s="24"/>
      <c r="S715" s="25"/>
      <c r="V715" s="25"/>
    </row>
    <row r="716" spans="2:22" x14ac:dyDescent="0.2">
      <c r="B716" s="36"/>
      <c r="C716" s="37"/>
      <c r="D716" s="22"/>
      <c r="E716" s="38"/>
      <c r="F716" s="39"/>
      <c r="H716" s="40"/>
      <c r="I716" s="41"/>
      <c r="J716" s="30"/>
      <c r="K716" s="42"/>
      <c r="L716" s="43"/>
      <c r="N716" s="22"/>
      <c r="O716" s="13"/>
      <c r="P716" s="23"/>
      <c r="Q716" s="24"/>
      <c r="S716" s="25"/>
      <c r="V716" s="25"/>
    </row>
    <row r="717" spans="2:22" x14ac:dyDescent="0.2">
      <c r="B717" s="36"/>
      <c r="C717" s="37"/>
      <c r="D717" s="22"/>
      <c r="E717" s="38"/>
      <c r="F717" s="39"/>
      <c r="H717" s="40"/>
      <c r="I717" s="41"/>
      <c r="J717" s="30"/>
      <c r="K717" s="42"/>
      <c r="L717" s="43"/>
      <c r="N717" s="22"/>
      <c r="O717" s="13"/>
      <c r="P717" s="23"/>
      <c r="Q717" s="24"/>
      <c r="S717" s="25"/>
      <c r="V717" s="25"/>
    </row>
    <row r="718" spans="2:22" x14ac:dyDescent="0.2">
      <c r="B718" s="36"/>
      <c r="C718" s="37"/>
      <c r="D718" s="22"/>
      <c r="E718" s="38"/>
      <c r="F718" s="39"/>
      <c r="H718" s="40"/>
      <c r="I718" s="41"/>
      <c r="J718" s="30"/>
      <c r="K718" s="42"/>
      <c r="L718" s="43"/>
      <c r="N718" s="22"/>
      <c r="O718" s="13"/>
      <c r="P718" s="23"/>
      <c r="Q718" s="24"/>
      <c r="S718" s="25"/>
      <c r="V718" s="25"/>
    </row>
    <row r="719" spans="2:22" x14ac:dyDescent="0.2">
      <c r="B719" s="36"/>
      <c r="C719" s="37"/>
      <c r="D719" s="22"/>
      <c r="E719" s="38"/>
      <c r="F719" s="39"/>
      <c r="H719" s="40"/>
      <c r="I719" s="41"/>
      <c r="J719" s="30"/>
      <c r="K719" s="42"/>
      <c r="L719" s="43"/>
      <c r="N719" s="22"/>
      <c r="O719" s="13"/>
      <c r="P719" s="23"/>
      <c r="Q719" s="24"/>
      <c r="S719" s="25"/>
      <c r="V719" s="25"/>
    </row>
    <row r="720" spans="2:22" x14ac:dyDescent="0.2">
      <c r="B720" s="36"/>
      <c r="C720" s="37"/>
      <c r="D720" s="22"/>
      <c r="E720" s="38"/>
      <c r="F720" s="39"/>
      <c r="H720" s="40"/>
      <c r="I720" s="41"/>
      <c r="J720" s="30"/>
      <c r="K720" s="42"/>
      <c r="L720" s="43"/>
      <c r="N720" s="22"/>
      <c r="O720" s="13"/>
      <c r="P720" s="23"/>
      <c r="Q720" s="24"/>
      <c r="S720" s="25"/>
      <c r="V720" s="25"/>
    </row>
    <row r="721" spans="2:22" x14ac:dyDescent="0.2">
      <c r="B721" s="36"/>
      <c r="C721" s="37"/>
      <c r="D721" s="22"/>
      <c r="E721" s="38"/>
      <c r="F721" s="39"/>
      <c r="H721" s="40"/>
      <c r="I721" s="41"/>
      <c r="J721" s="30"/>
      <c r="K721" s="42"/>
      <c r="L721" s="43"/>
      <c r="N721" s="22"/>
      <c r="O721" s="13"/>
      <c r="P721" s="23"/>
      <c r="Q721" s="24"/>
      <c r="S721" s="25"/>
      <c r="V721" s="25"/>
    </row>
    <row r="722" spans="2:22" x14ac:dyDescent="0.2">
      <c r="B722" s="36"/>
      <c r="C722" s="37"/>
      <c r="D722" s="22"/>
      <c r="E722" s="38"/>
      <c r="F722" s="39"/>
      <c r="H722" s="40"/>
      <c r="I722" s="41"/>
      <c r="J722" s="30"/>
      <c r="K722" s="42"/>
      <c r="L722" s="43"/>
      <c r="N722" s="22"/>
      <c r="O722" s="13"/>
      <c r="P722" s="23"/>
      <c r="Q722" s="24"/>
      <c r="S722" s="25"/>
      <c r="V722" s="25"/>
    </row>
    <row r="723" spans="2:22" x14ac:dyDescent="0.2">
      <c r="B723" s="36"/>
      <c r="C723" s="37"/>
      <c r="D723" s="22"/>
      <c r="E723" s="38"/>
      <c r="F723" s="39"/>
      <c r="H723" s="40"/>
      <c r="I723" s="41"/>
      <c r="J723" s="30"/>
      <c r="K723" s="42"/>
      <c r="L723" s="43"/>
      <c r="N723" s="22"/>
      <c r="O723" s="13"/>
      <c r="P723" s="23"/>
      <c r="Q723" s="24"/>
      <c r="S723" s="25"/>
      <c r="V723" s="25"/>
    </row>
    <row r="724" spans="2:22" x14ac:dyDescent="0.2">
      <c r="B724" s="36"/>
      <c r="C724" s="37"/>
      <c r="D724" s="22"/>
      <c r="E724" s="38"/>
      <c r="F724" s="39"/>
      <c r="H724" s="40"/>
      <c r="I724" s="41"/>
      <c r="J724" s="30"/>
      <c r="K724" s="42"/>
      <c r="L724" s="43"/>
      <c r="N724" s="22"/>
      <c r="O724" s="13"/>
      <c r="P724" s="23"/>
      <c r="Q724" s="24"/>
      <c r="S724" s="25"/>
      <c r="V724" s="25"/>
    </row>
    <row r="725" spans="2:22" x14ac:dyDescent="0.2">
      <c r="B725" s="36"/>
      <c r="C725" s="37"/>
      <c r="D725" s="22"/>
      <c r="E725" s="38"/>
      <c r="F725" s="39"/>
      <c r="H725" s="40"/>
      <c r="I725" s="41"/>
      <c r="J725" s="30"/>
      <c r="K725" s="42"/>
      <c r="L725" s="43"/>
      <c r="N725" s="22"/>
      <c r="O725" s="13"/>
      <c r="P725" s="23"/>
      <c r="Q725" s="24"/>
      <c r="S725" s="25"/>
      <c r="V725" s="25"/>
    </row>
    <row r="726" spans="2:22" x14ac:dyDescent="0.2">
      <c r="B726" s="36"/>
      <c r="C726" s="37"/>
      <c r="D726" s="22"/>
      <c r="E726" s="38"/>
      <c r="F726" s="39"/>
      <c r="H726" s="40"/>
      <c r="I726" s="41"/>
      <c r="J726" s="30"/>
      <c r="K726" s="42"/>
      <c r="L726" s="43"/>
      <c r="N726" s="22"/>
      <c r="O726" s="13"/>
      <c r="P726" s="23"/>
      <c r="Q726" s="24"/>
      <c r="S726" s="25"/>
      <c r="V726" s="25"/>
    </row>
    <row r="727" spans="2:22" x14ac:dyDescent="0.2">
      <c r="B727" s="36"/>
      <c r="C727" s="37"/>
      <c r="D727" s="22"/>
      <c r="E727" s="38"/>
      <c r="F727" s="39"/>
      <c r="H727" s="40"/>
      <c r="I727" s="41"/>
      <c r="J727" s="30"/>
      <c r="K727" s="42"/>
      <c r="L727" s="43"/>
      <c r="N727" s="22"/>
      <c r="O727" s="13"/>
      <c r="P727" s="23"/>
      <c r="Q727" s="24"/>
      <c r="S727" s="25"/>
      <c r="V727" s="25"/>
    </row>
    <row r="728" spans="2:22" x14ac:dyDescent="0.2">
      <c r="B728" s="36"/>
      <c r="C728" s="37"/>
      <c r="D728" s="22"/>
      <c r="E728" s="38"/>
      <c r="F728" s="39"/>
      <c r="H728" s="40"/>
      <c r="I728" s="41"/>
      <c r="J728" s="30"/>
      <c r="K728" s="42"/>
      <c r="L728" s="43"/>
      <c r="N728" s="22"/>
      <c r="O728" s="13"/>
      <c r="P728" s="23"/>
      <c r="Q728" s="24"/>
      <c r="S728" s="25"/>
      <c r="V728" s="25"/>
    </row>
    <row r="729" spans="2:22" x14ac:dyDescent="0.2">
      <c r="B729" s="36"/>
      <c r="C729" s="37"/>
      <c r="D729" s="22"/>
      <c r="E729" s="38"/>
      <c r="F729" s="39"/>
      <c r="H729" s="40"/>
      <c r="I729" s="41"/>
      <c r="J729" s="30"/>
      <c r="K729" s="42"/>
      <c r="L729" s="43"/>
      <c r="N729" s="22"/>
      <c r="O729" s="13"/>
      <c r="P729" s="23"/>
      <c r="Q729" s="24"/>
      <c r="S729" s="25"/>
      <c r="V729" s="25"/>
    </row>
    <row r="730" spans="2:22" x14ac:dyDescent="0.2">
      <c r="B730" s="36"/>
      <c r="C730" s="37"/>
      <c r="D730" s="22"/>
      <c r="E730" s="38"/>
      <c r="F730" s="39"/>
      <c r="H730" s="40"/>
      <c r="I730" s="41"/>
      <c r="J730" s="30"/>
      <c r="K730" s="42"/>
      <c r="L730" s="43"/>
      <c r="N730" s="22"/>
      <c r="O730" s="13"/>
      <c r="P730" s="23"/>
      <c r="Q730" s="24"/>
      <c r="S730" s="25"/>
      <c r="V730" s="25"/>
    </row>
    <row r="731" spans="2:22" x14ac:dyDescent="0.2">
      <c r="B731" s="36"/>
      <c r="C731" s="37"/>
      <c r="D731" s="22"/>
      <c r="E731" s="38"/>
      <c r="F731" s="39"/>
      <c r="H731" s="40"/>
      <c r="I731" s="41"/>
      <c r="J731" s="30"/>
      <c r="K731" s="42"/>
      <c r="L731" s="43"/>
      <c r="N731" s="22"/>
      <c r="O731" s="13"/>
      <c r="P731" s="23"/>
      <c r="Q731" s="24"/>
      <c r="S731" s="25"/>
      <c r="V731" s="25"/>
    </row>
    <row r="732" spans="2:22" x14ac:dyDescent="0.2">
      <c r="B732" s="36"/>
      <c r="C732" s="37"/>
      <c r="D732" s="22"/>
      <c r="E732" s="38"/>
      <c r="F732" s="39"/>
      <c r="H732" s="40"/>
      <c r="I732" s="41"/>
      <c r="J732" s="30"/>
      <c r="K732" s="42"/>
      <c r="L732" s="43"/>
      <c r="N732" s="22"/>
      <c r="O732" s="13"/>
      <c r="P732" s="23"/>
      <c r="Q732" s="24"/>
      <c r="S732" s="25"/>
      <c r="V732" s="25"/>
    </row>
    <row r="733" spans="2:22" x14ac:dyDescent="0.2">
      <c r="B733" s="36"/>
      <c r="C733" s="37"/>
      <c r="D733" s="22"/>
      <c r="E733" s="38"/>
      <c r="F733" s="39"/>
      <c r="H733" s="40"/>
      <c r="I733" s="41"/>
      <c r="J733" s="30"/>
      <c r="K733" s="42"/>
      <c r="L733" s="43"/>
      <c r="N733" s="22"/>
      <c r="O733" s="13"/>
      <c r="P733" s="23"/>
      <c r="Q733" s="24"/>
      <c r="S733" s="25"/>
      <c r="V733" s="25"/>
    </row>
    <row r="734" spans="2:22" x14ac:dyDescent="0.2">
      <c r="B734" s="36"/>
      <c r="C734" s="37"/>
      <c r="D734" s="22"/>
      <c r="E734" s="38"/>
      <c r="F734" s="39"/>
      <c r="H734" s="40"/>
      <c r="I734" s="41"/>
      <c r="J734" s="30"/>
      <c r="K734" s="42"/>
      <c r="L734" s="43"/>
      <c r="N734" s="22"/>
      <c r="O734" s="13"/>
      <c r="P734" s="23"/>
      <c r="Q734" s="24"/>
      <c r="S734" s="25"/>
      <c r="V734" s="25"/>
    </row>
    <row r="735" spans="2:22" x14ac:dyDescent="0.2">
      <c r="B735" s="36"/>
      <c r="C735" s="37"/>
      <c r="D735" s="22"/>
      <c r="E735" s="38"/>
      <c r="F735" s="39"/>
      <c r="H735" s="40"/>
      <c r="I735" s="41"/>
      <c r="J735" s="30"/>
      <c r="K735" s="42"/>
      <c r="L735" s="43"/>
      <c r="N735" s="22"/>
      <c r="O735" s="13"/>
      <c r="P735" s="23"/>
      <c r="Q735" s="24"/>
      <c r="S735" s="25"/>
      <c r="V735" s="25"/>
    </row>
    <row r="736" spans="2:22" x14ac:dyDescent="0.2">
      <c r="B736" s="36"/>
      <c r="C736" s="37"/>
      <c r="D736" s="22"/>
      <c r="E736" s="38"/>
      <c r="F736" s="39"/>
      <c r="H736" s="40"/>
      <c r="I736" s="41"/>
      <c r="J736" s="30"/>
      <c r="K736" s="42"/>
      <c r="L736" s="43"/>
      <c r="N736" s="22"/>
      <c r="O736" s="13"/>
      <c r="P736" s="23"/>
      <c r="Q736" s="24"/>
      <c r="S736" s="25"/>
      <c r="V736" s="25"/>
    </row>
    <row r="737" spans="2:22" x14ac:dyDescent="0.2">
      <c r="B737" s="36"/>
      <c r="C737" s="37"/>
      <c r="D737" s="22"/>
      <c r="E737" s="38"/>
      <c r="F737" s="39"/>
      <c r="H737" s="40"/>
      <c r="I737" s="41"/>
      <c r="J737" s="30"/>
      <c r="K737" s="42"/>
      <c r="L737" s="43"/>
      <c r="N737" s="22"/>
      <c r="O737" s="13"/>
      <c r="P737" s="23"/>
      <c r="Q737" s="24"/>
      <c r="S737" s="25"/>
      <c r="V737" s="25"/>
    </row>
    <row r="738" spans="2:22" x14ac:dyDescent="0.2">
      <c r="B738" s="36"/>
      <c r="C738" s="37"/>
      <c r="D738" s="22"/>
      <c r="E738" s="38"/>
      <c r="F738" s="39"/>
      <c r="H738" s="40"/>
      <c r="I738" s="41"/>
      <c r="J738" s="30"/>
      <c r="K738" s="42"/>
      <c r="L738" s="43"/>
      <c r="N738" s="22"/>
      <c r="O738" s="13"/>
      <c r="P738" s="23"/>
      <c r="Q738" s="24"/>
      <c r="S738" s="25"/>
      <c r="V738" s="25"/>
    </row>
    <row r="739" spans="2:22" x14ac:dyDescent="0.2">
      <c r="B739" s="36"/>
      <c r="C739" s="37"/>
      <c r="D739" s="22"/>
      <c r="E739" s="38"/>
      <c r="F739" s="39"/>
      <c r="H739" s="40"/>
      <c r="I739" s="41"/>
      <c r="J739" s="30"/>
      <c r="K739" s="42"/>
      <c r="L739" s="43"/>
      <c r="N739" s="22"/>
      <c r="O739" s="13"/>
      <c r="P739" s="23"/>
      <c r="Q739" s="24"/>
      <c r="S739" s="25"/>
      <c r="V739" s="25"/>
    </row>
    <row r="740" spans="2:22" x14ac:dyDescent="0.2">
      <c r="B740" s="36"/>
      <c r="C740" s="37"/>
      <c r="D740" s="22"/>
      <c r="E740" s="38"/>
      <c r="F740" s="39"/>
      <c r="H740" s="40"/>
      <c r="I740" s="41"/>
      <c r="J740" s="30"/>
      <c r="K740" s="42"/>
      <c r="L740" s="43"/>
      <c r="N740" s="22"/>
      <c r="O740" s="13"/>
      <c r="P740" s="23"/>
      <c r="Q740" s="24"/>
      <c r="S740" s="25"/>
      <c r="V740" s="25"/>
    </row>
    <row r="741" spans="2:22" x14ac:dyDescent="0.2">
      <c r="B741" s="36"/>
      <c r="C741" s="37"/>
      <c r="D741" s="22"/>
      <c r="E741" s="38"/>
      <c r="F741" s="39"/>
      <c r="H741" s="40"/>
      <c r="I741" s="41"/>
      <c r="J741" s="30"/>
      <c r="K741" s="42"/>
      <c r="L741" s="43"/>
      <c r="N741" s="22"/>
      <c r="O741" s="13"/>
      <c r="P741" s="23"/>
      <c r="Q741" s="24"/>
      <c r="S741" s="25"/>
      <c r="V741" s="25"/>
    </row>
    <row r="742" spans="2:22" x14ac:dyDescent="0.2">
      <c r="B742" s="36"/>
      <c r="C742" s="37"/>
      <c r="D742" s="22"/>
      <c r="E742" s="38"/>
      <c r="F742" s="39"/>
      <c r="H742" s="40"/>
      <c r="I742" s="41"/>
      <c r="J742" s="30"/>
      <c r="K742" s="42"/>
      <c r="L742" s="43"/>
      <c r="N742" s="22"/>
      <c r="O742" s="13"/>
      <c r="P742" s="23"/>
      <c r="Q742" s="24"/>
      <c r="S742" s="25"/>
      <c r="V742" s="25"/>
    </row>
    <row r="743" spans="2:22" x14ac:dyDescent="0.2">
      <c r="B743" s="36"/>
      <c r="C743" s="37"/>
      <c r="D743" s="22"/>
      <c r="E743" s="38"/>
      <c r="F743" s="39"/>
      <c r="H743" s="40"/>
      <c r="I743" s="41"/>
      <c r="J743" s="30"/>
      <c r="K743" s="42"/>
      <c r="L743" s="43"/>
      <c r="N743" s="22"/>
      <c r="O743" s="13"/>
      <c r="P743" s="23"/>
      <c r="Q743" s="24"/>
      <c r="S743" s="25"/>
      <c r="V743" s="25"/>
    </row>
    <row r="744" spans="2:22" x14ac:dyDescent="0.2">
      <c r="B744" s="36"/>
      <c r="C744" s="37"/>
      <c r="D744" s="22"/>
      <c r="E744" s="38"/>
      <c r="F744" s="39"/>
      <c r="H744" s="40"/>
      <c r="I744" s="41"/>
      <c r="J744" s="30"/>
      <c r="K744" s="42"/>
      <c r="L744" s="43"/>
      <c r="N744" s="22"/>
      <c r="O744" s="13"/>
      <c r="P744" s="23"/>
      <c r="Q744" s="24"/>
      <c r="S744" s="25"/>
      <c r="V744" s="25"/>
    </row>
    <row r="745" spans="2:22" x14ac:dyDescent="0.2">
      <c r="B745" s="36"/>
      <c r="C745" s="37"/>
      <c r="D745" s="22"/>
      <c r="E745" s="38"/>
      <c r="F745" s="39"/>
      <c r="H745" s="40"/>
      <c r="I745" s="41"/>
      <c r="J745" s="30"/>
      <c r="K745" s="42"/>
      <c r="L745" s="43"/>
      <c r="N745" s="22"/>
      <c r="O745" s="13"/>
      <c r="P745" s="23"/>
      <c r="Q745" s="24"/>
      <c r="S745" s="25"/>
      <c r="V745" s="25"/>
    </row>
    <row r="746" spans="2:22" x14ac:dyDescent="0.2">
      <c r="B746" s="36"/>
      <c r="C746" s="37"/>
      <c r="D746" s="22"/>
      <c r="E746" s="38"/>
      <c r="F746" s="39"/>
      <c r="H746" s="40"/>
      <c r="I746" s="41"/>
      <c r="J746" s="30"/>
      <c r="K746" s="42"/>
      <c r="L746" s="43"/>
      <c r="N746" s="22"/>
      <c r="O746" s="13"/>
      <c r="P746" s="23"/>
      <c r="Q746" s="24"/>
      <c r="S746" s="25"/>
      <c r="V746" s="25"/>
    </row>
    <row r="747" spans="2:22" x14ac:dyDescent="0.2">
      <c r="B747" s="36"/>
      <c r="C747" s="37"/>
      <c r="D747" s="22"/>
      <c r="E747" s="38"/>
      <c r="F747" s="39"/>
      <c r="H747" s="40"/>
      <c r="I747" s="41"/>
      <c r="J747" s="30"/>
      <c r="K747" s="42"/>
      <c r="L747" s="43"/>
      <c r="N747" s="22"/>
      <c r="O747" s="13"/>
      <c r="P747" s="23"/>
      <c r="Q747" s="24"/>
      <c r="S747" s="25"/>
      <c r="V747" s="25"/>
    </row>
    <row r="748" spans="2:22" x14ac:dyDescent="0.2">
      <c r="B748" s="36"/>
      <c r="C748" s="37"/>
      <c r="D748" s="22"/>
      <c r="E748" s="38"/>
      <c r="F748" s="39"/>
      <c r="H748" s="40"/>
      <c r="I748" s="41"/>
      <c r="J748" s="30"/>
      <c r="K748" s="42"/>
      <c r="L748" s="43"/>
      <c r="N748" s="22"/>
      <c r="O748" s="13"/>
      <c r="P748" s="23"/>
      <c r="Q748" s="24"/>
      <c r="S748" s="25"/>
      <c r="V748" s="25"/>
    </row>
    <row r="749" spans="2:22" x14ac:dyDescent="0.2">
      <c r="B749" s="36"/>
      <c r="C749" s="37"/>
      <c r="D749" s="22"/>
      <c r="E749" s="38"/>
      <c r="F749" s="39"/>
      <c r="H749" s="40"/>
      <c r="I749" s="41"/>
      <c r="J749" s="30"/>
      <c r="K749" s="42"/>
      <c r="L749" s="43"/>
      <c r="N749" s="22"/>
      <c r="O749" s="13"/>
      <c r="P749" s="23"/>
      <c r="Q749" s="24"/>
      <c r="S749" s="25"/>
      <c r="V749" s="25"/>
    </row>
    <row r="750" spans="2:22" x14ac:dyDescent="0.2">
      <c r="B750" s="36"/>
      <c r="C750" s="37"/>
      <c r="D750" s="22"/>
      <c r="E750" s="38"/>
      <c r="F750" s="39"/>
      <c r="H750" s="40"/>
      <c r="I750" s="41"/>
      <c r="J750" s="30"/>
      <c r="K750" s="42"/>
      <c r="L750" s="43"/>
      <c r="N750" s="22"/>
      <c r="O750" s="13"/>
      <c r="P750" s="23"/>
      <c r="Q750" s="24"/>
      <c r="S750" s="25"/>
      <c r="V750" s="25"/>
    </row>
    <row r="751" spans="2:22" x14ac:dyDescent="0.2">
      <c r="B751" s="36"/>
      <c r="C751" s="37"/>
      <c r="D751" s="22"/>
      <c r="E751" s="38"/>
      <c r="F751" s="39"/>
      <c r="H751" s="40"/>
      <c r="I751" s="41"/>
      <c r="J751" s="30"/>
      <c r="K751" s="42"/>
      <c r="L751" s="43"/>
      <c r="N751" s="22"/>
      <c r="O751" s="13"/>
      <c r="P751" s="23"/>
      <c r="Q751" s="24"/>
      <c r="S751" s="25"/>
      <c r="V751" s="25"/>
    </row>
    <row r="752" spans="2:22" x14ac:dyDescent="0.2">
      <c r="B752" s="36"/>
      <c r="C752" s="37"/>
      <c r="D752" s="22"/>
      <c r="E752" s="38"/>
      <c r="F752" s="39"/>
      <c r="H752" s="40"/>
      <c r="I752" s="41"/>
      <c r="J752" s="30"/>
      <c r="K752" s="42"/>
      <c r="L752" s="43"/>
      <c r="N752" s="22"/>
      <c r="O752" s="13"/>
      <c r="P752" s="23"/>
      <c r="Q752" s="24"/>
      <c r="S752" s="25"/>
      <c r="V752" s="25"/>
    </row>
    <row r="753" spans="2:22" x14ac:dyDescent="0.2">
      <c r="B753" s="36"/>
      <c r="C753" s="37"/>
      <c r="D753" s="22"/>
      <c r="E753" s="38"/>
      <c r="F753" s="39"/>
      <c r="H753" s="40"/>
      <c r="I753" s="41"/>
      <c r="J753" s="30"/>
      <c r="K753" s="42"/>
      <c r="L753" s="43"/>
      <c r="N753" s="22"/>
      <c r="O753" s="13"/>
      <c r="P753" s="23"/>
      <c r="Q753" s="24"/>
      <c r="S753" s="25"/>
      <c r="V753" s="25"/>
    </row>
    <row r="754" spans="2:22" x14ac:dyDescent="0.2">
      <c r="B754" s="36"/>
      <c r="C754" s="37"/>
      <c r="D754" s="22"/>
      <c r="E754" s="38"/>
      <c r="F754" s="39"/>
      <c r="H754" s="40"/>
      <c r="I754" s="41"/>
      <c r="J754" s="30"/>
      <c r="K754" s="42"/>
      <c r="L754" s="43"/>
      <c r="N754" s="22"/>
      <c r="O754" s="13"/>
      <c r="P754" s="23"/>
      <c r="Q754" s="24"/>
      <c r="S754" s="25"/>
      <c r="V754" s="25"/>
    </row>
    <row r="755" spans="2:22" x14ac:dyDescent="0.2">
      <c r="B755" s="36"/>
      <c r="C755" s="37"/>
      <c r="D755" s="22"/>
      <c r="E755" s="38"/>
      <c r="F755" s="39"/>
      <c r="H755" s="40"/>
      <c r="I755" s="41"/>
      <c r="J755" s="30"/>
      <c r="K755" s="42"/>
      <c r="L755" s="43"/>
      <c r="N755" s="22"/>
      <c r="O755" s="13"/>
      <c r="P755" s="23"/>
      <c r="Q755" s="24"/>
      <c r="S755" s="25"/>
      <c r="V755" s="25"/>
    </row>
    <row r="756" spans="2:22" x14ac:dyDescent="0.2">
      <c r="B756" s="36"/>
      <c r="C756" s="37"/>
      <c r="D756" s="22"/>
      <c r="E756" s="38"/>
      <c r="F756" s="39"/>
      <c r="H756" s="40"/>
      <c r="I756" s="41"/>
      <c r="J756" s="30"/>
      <c r="K756" s="42"/>
      <c r="L756" s="43"/>
      <c r="N756" s="22"/>
      <c r="O756" s="13"/>
      <c r="P756" s="23"/>
      <c r="Q756" s="24"/>
      <c r="S756" s="25"/>
      <c r="V756" s="25"/>
    </row>
    <row r="757" spans="2:22" x14ac:dyDescent="0.2">
      <c r="B757" s="36"/>
      <c r="C757" s="37"/>
      <c r="D757" s="22"/>
      <c r="E757" s="38"/>
      <c r="F757" s="39"/>
      <c r="H757" s="40"/>
      <c r="I757" s="41"/>
      <c r="J757" s="30"/>
      <c r="K757" s="42"/>
      <c r="L757" s="43"/>
      <c r="N757" s="22"/>
      <c r="O757" s="13"/>
      <c r="P757" s="23"/>
      <c r="Q757" s="24"/>
      <c r="S757" s="25"/>
      <c r="V757" s="25"/>
    </row>
    <row r="758" spans="2:22" x14ac:dyDescent="0.2">
      <c r="B758" s="36"/>
      <c r="C758" s="37"/>
      <c r="D758" s="22"/>
      <c r="E758" s="38"/>
      <c r="F758" s="39"/>
      <c r="H758" s="40"/>
      <c r="I758" s="41"/>
      <c r="J758" s="30"/>
      <c r="K758" s="42"/>
      <c r="L758" s="43"/>
      <c r="N758" s="22"/>
      <c r="O758" s="13"/>
      <c r="P758" s="23"/>
      <c r="Q758" s="24"/>
      <c r="S758" s="25"/>
      <c r="V758" s="25"/>
    </row>
    <row r="759" spans="2:22" x14ac:dyDescent="0.2">
      <c r="B759" s="36"/>
      <c r="C759" s="37"/>
      <c r="D759" s="22"/>
      <c r="E759" s="38"/>
      <c r="F759" s="39"/>
      <c r="H759" s="40"/>
      <c r="I759" s="41"/>
      <c r="J759" s="30"/>
      <c r="K759" s="42"/>
      <c r="L759" s="43"/>
      <c r="N759" s="22"/>
      <c r="O759" s="13"/>
      <c r="P759" s="23"/>
      <c r="Q759" s="24"/>
      <c r="S759" s="25"/>
      <c r="V759" s="25"/>
    </row>
    <row r="760" spans="2:22" x14ac:dyDescent="0.2">
      <c r="B760" s="36"/>
      <c r="C760" s="37"/>
      <c r="D760" s="22"/>
      <c r="E760" s="38"/>
      <c r="F760" s="39"/>
      <c r="H760" s="40"/>
      <c r="I760" s="41"/>
      <c r="J760" s="30"/>
      <c r="K760" s="42"/>
      <c r="L760" s="43"/>
      <c r="N760" s="22"/>
      <c r="O760" s="13"/>
      <c r="P760" s="23"/>
      <c r="Q760" s="24"/>
      <c r="S760" s="25"/>
      <c r="V760" s="25"/>
    </row>
    <row r="761" spans="2:22" x14ac:dyDescent="0.2">
      <c r="B761" s="36"/>
      <c r="C761" s="37"/>
      <c r="D761" s="22"/>
      <c r="E761" s="38"/>
      <c r="F761" s="39"/>
      <c r="H761" s="40"/>
      <c r="I761" s="41"/>
      <c r="J761" s="30"/>
      <c r="K761" s="42"/>
      <c r="L761" s="43"/>
      <c r="N761" s="22"/>
      <c r="O761" s="13"/>
      <c r="P761" s="23"/>
      <c r="Q761" s="24"/>
      <c r="S761" s="25"/>
      <c r="V761" s="25"/>
    </row>
    <row r="762" spans="2:22" x14ac:dyDescent="0.2">
      <c r="B762" s="36"/>
      <c r="C762" s="37"/>
      <c r="D762" s="22"/>
      <c r="E762" s="38"/>
      <c r="F762" s="39"/>
      <c r="H762" s="40"/>
      <c r="I762" s="41"/>
      <c r="J762" s="30"/>
      <c r="K762" s="42"/>
      <c r="L762" s="43"/>
      <c r="N762" s="22"/>
      <c r="O762" s="13"/>
      <c r="P762" s="23"/>
      <c r="Q762" s="24"/>
      <c r="S762" s="25"/>
      <c r="V762" s="25"/>
    </row>
    <row r="763" spans="2:22" x14ac:dyDescent="0.2">
      <c r="B763" s="36"/>
      <c r="C763" s="37"/>
      <c r="D763" s="22"/>
      <c r="E763" s="38"/>
      <c r="F763" s="39"/>
      <c r="H763" s="40"/>
      <c r="I763" s="41"/>
      <c r="J763" s="30"/>
      <c r="K763" s="42"/>
      <c r="L763" s="43"/>
      <c r="N763" s="22"/>
      <c r="O763" s="13"/>
      <c r="P763" s="23"/>
      <c r="Q763" s="24"/>
      <c r="S763" s="25"/>
      <c r="V763" s="25"/>
    </row>
    <row r="764" spans="2:22" x14ac:dyDescent="0.2">
      <c r="B764" s="36"/>
      <c r="C764" s="37"/>
      <c r="D764" s="22"/>
      <c r="E764" s="38"/>
      <c r="F764" s="39"/>
      <c r="H764" s="40"/>
      <c r="I764" s="41"/>
      <c r="J764" s="30"/>
      <c r="K764" s="42"/>
      <c r="L764" s="43"/>
      <c r="N764" s="22"/>
      <c r="O764" s="13"/>
      <c r="P764" s="23"/>
      <c r="Q764" s="24"/>
      <c r="S764" s="25"/>
      <c r="V764" s="25"/>
    </row>
    <row r="765" spans="2:22" x14ac:dyDescent="0.2">
      <c r="B765" s="36"/>
      <c r="C765" s="37"/>
      <c r="D765" s="22"/>
      <c r="E765" s="38"/>
      <c r="F765" s="39"/>
      <c r="H765" s="40"/>
      <c r="I765" s="41"/>
      <c r="J765" s="30"/>
      <c r="K765" s="42"/>
      <c r="L765" s="43"/>
      <c r="N765" s="22"/>
      <c r="O765" s="13"/>
      <c r="P765" s="23"/>
      <c r="Q765" s="24"/>
      <c r="S765" s="25"/>
      <c r="V765" s="25"/>
    </row>
    <row r="766" spans="2:22" x14ac:dyDescent="0.2">
      <c r="B766" s="36"/>
      <c r="C766" s="37"/>
      <c r="D766" s="22"/>
      <c r="E766" s="38"/>
      <c r="F766" s="39"/>
      <c r="H766" s="40"/>
      <c r="I766" s="41"/>
      <c r="J766" s="30"/>
      <c r="K766" s="42"/>
      <c r="L766" s="43"/>
      <c r="N766" s="22"/>
      <c r="O766" s="13"/>
      <c r="P766" s="23"/>
      <c r="Q766" s="24"/>
      <c r="S766" s="25"/>
      <c r="V766" s="25"/>
    </row>
    <row r="767" spans="2:22" x14ac:dyDescent="0.2">
      <c r="B767" s="36"/>
      <c r="C767" s="37"/>
      <c r="D767" s="22"/>
      <c r="E767" s="38"/>
      <c r="F767" s="39"/>
      <c r="H767" s="40"/>
      <c r="I767" s="41"/>
      <c r="J767" s="30"/>
      <c r="K767" s="42"/>
      <c r="L767" s="43"/>
      <c r="N767" s="22"/>
      <c r="O767" s="13"/>
      <c r="P767" s="23"/>
      <c r="Q767" s="24"/>
      <c r="S767" s="25"/>
      <c r="V767" s="25"/>
    </row>
    <row r="768" spans="2:22" x14ac:dyDescent="0.2">
      <c r="B768" s="36"/>
      <c r="C768" s="37"/>
      <c r="D768" s="22"/>
      <c r="E768" s="38"/>
      <c r="F768" s="39"/>
      <c r="H768" s="40"/>
      <c r="I768" s="41"/>
      <c r="J768" s="30"/>
      <c r="K768" s="42"/>
      <c r="L768" s="43"/>
      <c r="N768" s="22"/>
      <c r="O768" s="13"/>
      <c r="P768" s="23"/>
      <c r="Q768" s="24"/>
      <c r="S768" s="25"/>
      <c r="V768" s="25"/>
    </row>
    <row r="769" spans="2:22" x14ac:dyDescent="0.2">
      <c r="B769" s="36"/>
      <c r="C769" s="37"/>
      <c r="D769" s="22"/>
      <c r="E769" s="38"/>
      <c r="F769" s="39"/>
      <c r="H769" s="40"/>
      <c r="I769" s="41"/>
      <c r="J769" s="30"/>
      <c r="K769" s="42"/>
      <c r="L769" s="43"/>
      <c r="N769" s="22"/>
      <c r="O769" s="13"/>
      <c r="P769" s="23"/>
      <c r="Q769" s="24"/>
      <c r="S769" s="25"/>
      <c r="V769" s="25"/>
    </row>
    <row r="770" spans="2:22" x14ac:dyDescent="0.2">
      <c r="B770" s="36"/>
      <c r="C770" s="37"/>
      <c r="D770" s="22"/>
      <c r="E770" s="38"/>
      <c r="F770" s="39"/>
      <c r="H770" s="40"/>
      <c r="I770" s="41"/>
      <c r="J770" s="30"/>
      <c r="K770" s="42"/>
      <c r="L770" s="43"/>
      <c r="N770" s="22"/>
      <c r="O770" s="13"/>
      <c r="P770" s="23"/>
      <c r="Q770" s="24"/>
      <c r="S770" s="25"/>
      <c r="V770" s="25"/>
    </row>
    <row r="771" spans="2:22" x14ac:dyDescent="0.2">
      <c r="B771" s="36"/>
      <c r="C771" s="37"/>
      <c r="D771" s="22"/>
      <c r="E771" s="38"/>
      <c r="F771" s="39"/>
      <c r="H771" s="40"/>
      <c r="I771" s="41"/>
      <c r="J771" s="30"/>
      <c r="K771" s="42"/>
      <c r="L771" s="43"/>
      <c r="N771" s="22"/>
      <c r="O771" s="13"/>
      <c r="P771" s="23"/>
      <c r="Q771" s="24"/>
      <c r="S771" s="25"/>
      <c r="V771" s="25"/>
    </row>
    <row r="772" spans="2:22" x14ac:dyDescent="0.2">
      <c r="B772" s="36"/>
      <c r="C772" s="37"/>
      <c r="D772" s="22"/>
      <c r="E772" s="38"/>
      <c r="F772" s="39"/>
      <c r="H772" s="40"/>
      <c r="I772" s="41"/>
      <c r="J772" s="30"/>
      <c r="K772" s="42"/>
      <c r="L772" s="43"/>
      <c r="N772" s="22"/>
      <c r="O772" s="13"/>
      <c r="P772" s="23"/>
      <c r="Q772" s="24"/>
      <c r="S772" s="25"/>
      <c r="V772" s="25"/>
    </row>
    <row r="773" spans="2:22" x14ac:dyDescent="0.2">
      <c r="B773" s="36"/>
      <c r="C773" s="37"/>
      <c r="D773" s="22"/>
      <c r="E773" s="38"/>
      <c r="F773" s="39"/>
      <c r="H773" s="40"/>
      <c r="I773" s="41"/>
      <c r="J773" s="30"/>
      <c r="K773" s="42"/>
      <c r="L773" s="43"/>
      <c r="N773" s="22"/>
      <c r="O773" s="13"/>
      <c r="P773" s="23"/>
      <c r="Q773" s="24"/>
      <c r="S773" s="25"/>
      <c r="V773" s="25"/>
    </row>
    <row r="774" spans="2:22" x14ac:dyDescent="0.2">
      <c r="B774" s="36"/>
      <c r="C774" s="37"/>
      <c r="D774" s="22"/>
      <c r="E774" s="38"/>
      <c r="F774" s="39"/>
      <c r="H774" s="40"/>
      <c r="I774" s="41"/>
      <c r="J774" s="30"/>
      <c r="K774" s="42"/>
      <c r="L774" s="43"/>
      <c r="N774" s="22"/>
      <c r="O774" s="13"/>
      <c r="P774" s="23"/>
      <c r="Q774" s="24"/>
      <c r="S774" s="25"/>
      <c r="V774" s="25"/>
    </row>
    <row r="775" spans="2:22" x14ac:dyDescent="0.2">
      <c r="B775" s="36"/>
      <c r="C775" s="37"/>
      <c r="D775" s="22"/>
      <c r="E775" s="38"/>
      <c r="F775" s="39"/>
      <c r="H775" s="40"/>
      <c r="I775" s="41"/>
      <c r="J775" s="30"/>
      <c r="K775" s="42"/>
      <c r="L775" s="43"/>
      <c r="N775" s="22"/>
      <c r="O775" s="13"/>
      <c r="P775" s="23"/>
      <c r="Q775" s="24"/>
      <c r="S775" s="25"/>
      <c r="V775" s="25"/>
    </row>
    <row r="776" spans="2:22" x14ac:dyDescent="0.2">
      <c r="B776" s="36"/>
      <c r="C776" s="37"/>
      <c r="D776" s="22"/>
      <c r="E776" s="38"/>
      <c r="F776" s="39"/>
      <c r="H776" s="40"/>
      <c r="I776" s="41"/>
      <c r="J776" s="30"/>
      <c r="K776" s="42"/>
      <c r="L776" s="43"/>
      <c r="N776" s="22"/>
      <c r="O776" s="13"/>
      <c r="P776" s="23"/>
      <c r="Q776" s="24"/>
      <c r="S776" s="25"/>
      <c r="V776" s="25"/>
    </row>
    <row r="777" spans="2:22" x14ac:dyDescent="0.2">
      <c r="B777" s="36"/>
      <c r="C777" s="37"/>
      <c r="D777" s="22"/>
      <c r="E777" s="38"/>
      <c r="F777" s="39"/>
      <c r="H777" s="40"/>
      <c r="I777" s="41"/>
      <c r="J777" s="30"/>
      <c r="K777" s="42"/>
      <c r="L777" s="43"/>
      <c r="N777" s="22"/>
      <c r="O777" s="13"/>
      <c r="P777" s="23"/>
      <c r="Q777" s="24"/>
      <c r="S777" s="25"/>
      <c r="V777" s="25"/>
    </row>
    <row r="778" spans="2:22" x14ac:dyDescent="0.2">
      <c r="B778" s="36"/>
      <c r="C778" s="37"/>
      <c r="D778" s="22"/>
      <c r="E778" s="38"/>
      <c r="F778" s="39"/>
      <c r="H778" s="40"/>
      <c r="I778" s="41"/>
      <c r="J778" s="30"/>
      <c r="K778" s="42"/>
      <c r="L778" s="43"/>
      <c r="N778" s="22"/>
      <c r="O778" s="13"/>
      <c r="P778" s="23"/>
      <c r="Q778" s="24"/>
      <c r="S778" s="25"/>
      <c r="V778" s="25"/>
    </row>
    <row r="779" spans="2:22" x14ac:dyDescent="0.2">
      <c r="B779" s="36"/>
      <c r="C779" s="37"/>
      <c r="D779" s="22"/>
      <c r="E779" s="38"/>
      <c r="F779" s="39"/>
      <c r="H779" s="40"/>
      <c r="I779" s="41"/>
      <c r="J779" s="30"/>
      <c r="K779" s="42"/>
      <c r="L779" s="43"/>
      <c r="N779" s="22"/>
      <c r="O779" s="13"/>
      <c r="P779" s="23"/>
      <c r="Q779" s="24"/>
      <c r="S779" s="25"/>
      <c r="V779" s="25"/>
    </row>
    <row r="780" spans="2:22" x14ac:dyDescent="0.2">
      <c r="B780" s="36"/>
      <c r="C780" s="37"/>
      <c r="D780" s="22"/>
      <c r="E780" s="38"/>
      <c r="F780" s="39"/>
      <c r="H780" s="40"/>
      <c r="I780" s="41"/>
      <c r="J780" s="30"/>
      <c r="K780" s="42"/>
      <c r="L780" s="43"/>
      <c r="N780" s="22"/>
      <c r="O780" s="13"/>
      <c r="P780" s="23"/>
      <c r="Q780" s="24"/>
      <c r="S780" s="25"/>
      <c r="V780" s="25"/>
    </row>
    <row r="781" spans="2:22" x14ac:dyDescent="0.2">
      <c r="B781" s="36"/>
      <c r="C781" s="37"/>
      <c r="D781" s="22"/>
      <c r="E781" s="38"/>
      <c r="F781" s="39"/>
      <c r="H781" s="40"/>
      <c r="I781" s="41"/>
      <c r="J781" s="30"/>
      <c r="K781" s="42"/>
      <c r="L781" s="43"/>
      <c r="N781" s="22"/>
      <c r="O781" s="13"/>
      <c r="P781" s="23"/>
      <c r="Q781" s="24"/>
      <c r="S781" s="25"/>
      <c r="V781" s="25"/>
    </row>
    <row r="782" spans="2:22" x14ac:dyDescent="0.2">
      <c r="B782" s="36"/>
      <c r="C782" s="37"/>
      <c r="D782" s="22"/>
      <c r="E782" s="38"/>
      <c r="F782" s="39"/>
      <c r="H782" s="40"/>
      <c r="I782" s="41"/>
      <c r="J782" s="30"/>
      <c r="K782" s="42"/>
      <c r="L782" s="43"/>
      <c r="N782" s="22"/>
      <c r="O782" s="13"/>
      <c r="P782" s="23"/>
      <c r="Q782" s="24"/>
      <c r="S782" s="25"/>
      <c r="V782" s="25"/>
    </row>
    <row r="783" spans="2:22" x14ac:dyDescent="0.2">
      <c r="B783" s="36"/>
      <c r="C783" s="37"/>
      <c r="D783" s="22"/>
      <c r="E783" s="38"/>
      <c r="F783" s="39"/>
      <c r="H783" s="40"/>
      <c r="I783" s="41"/>
      <c r="J783" s="30"/>
      <c r="K783" s="42"/>
      <c r="L783" s="43"/>
      <c r="N783" s="22"/>
      <c r="O783" s="13"/>
      <c r="P783" s="23"/>
      <c r="Q783" s="24"/>
      <c r="S783" s="25"/>
      <c r="V783" s="25"/>
    </row>
    <row r="784" spans="2:22" x14ac:dyDescent="0.2">
      <c r="B784" s="36"/>
      <c r="C784" s="37"/>
      <c r="D784" s="22"/>
      <c r="E784" s="38"/>
      <c r="F784" s="39"/>
      <c r="H784" s="40"/>
      <c r="I784" s="41"/>
      <c r="J784" s="30"/>
      <c r="K784" s="42"/>
      <c r="L784" s="43"/>
      <c r="N784" s="22"/>
      <c r="O784" s="13"/>
      <c r="P784" s="23"/>
      <c r="Q784" s="24"/>
      <c r="S784" s="25"/>
      <c r="V784" s="25"/>
    </row>
    <row r="785" spans="2:22" x14ac:dyDescent="0.2">
      <c r="B785" s="36"/>
      <c r="C785" s="37"/>
      <c r="D785" s="22"/>
      <c r="E785" s="38"/>
      <c r="F785" s="39"/>
      <c r="H785" s="40"/>
      <c r="I785" s="41"/>
      <c r="J785" s="30"/>
      <c r="K785" s="42"/>
      <c r="L785" s="43"/>
      <c r="N785" s="22"/>
      <c r="O785" s="13"/>
      <c r="P785" s="23"/>
      <c r="Q785" s="24"/>
      <c r="S785" s="25"/>
      <c r="V785" s="25"/>
    </row>
    <row r="786" spans="2:22" x14ac:dyDescent="0.2">
      <c r="B786" s="36"/>
      <c r="C786" s="37"/>
      <c r="D786" s="22"/>
      <c r="E786" s="38"/>
      <c r="F786" s="39"/>
      <c r="H786" s="40"/>
      <c r="I786" s="41"/>
      <c r="J786" s="30"/>
      <c r="K786" s="42"/>
      <c r="L786" s="43"/>
      <c r="N786" s="22"/>
      <c r="O786" s="13"/>
      <c r="P786" s="23"/>
      <c r="Q786" s="24"/>
      <c r="S786" s="25"/>
      <c r="V786" s="25"/>
    </row>
    <row r="787" spans="2:22" x14ac:dyDescent="0.2">
      <c r="B787" s="36"/>
      <c r="C787" s="37"/>
      <c r="D787" s="22"/>
      <c r="E787" s="38"/>
      <c r="F787" s="39"/>
      <c r="H787" s="40"/>
      <c r="I787" s="41"/>
      <c r="J787" s="30"/>
      <c r="K787" s="42"/>
      <c r="L787" s="43"/>
      <c r="N787" s="22"/>
      <c r="O787" s="13"/>
      <c r="P787" s="23"/>
      <c r="Q787" s="24"/>
      <c r="S787" s="25"/>
      <c r="V787" s="25"/>
    </row>
    <row r="788" spans="2:22" x14ac:dyDescent="0.2">
      <c r="B788" s="36"/>
      <c r="C788" s="37"/>
      <c r="D788" s="22"/>
      <c r="E788" s="38"/>
      <c r="F788" s="39"/>
      <c r="H788" s="40"/>
      <c r="I788" s="41"/>
      <c r="J788" s="30"/>
      <c r="K788" s="42"/>
      <c r="L788" s="43"/>
      <c r="N788" s="22"/>
      <c r="O788" s="13"/>
      <c r="P788" s="23"/>
      <c r="Q788" s="24"/>
      <c r="S788" s="25"/>
      <c r="V788" s="25"/>
    </row>
    <row r="789" spans="2:22" x14ac:dyDescent="0.2">
      <c r="B789" s="36"/>
      <c r="C789" s="37"/>
      <c r="D789" s="22"/>
      <c r="E789" s="38"/>
      <c r="F789" s="39"/>
      <c r="H789" s="40"/>
      <c r="I789" s="41"/>
      <c r="J789" s="30"/>
      <c r="K789" s="42"/>
      <c r="L789" s="43"/>
      <c r="N789" s="22"/>
      <c r="O789" s="13"/>
      <c r="P789" s="23"/>
      <c r="Q789" s="24"/>
      <c r="S789" s="25"/>
      <c r="V789" s="25"/>
    </row>
    <row r="790" spans="2:22" x14ac:dyDescent="0.2">
      <c r="B790" s="36"/>
      <c r="C790" s="37"/>
      <c r="D790" s="22"/>
      <c r="E790" s="38"/>
      <c r="F790" s="39"/>
      <c r="H790" s="40"/>
      <c r="I790" s="41"/>
      <c r="J790" s="30"/>
      <c r="K790" s="42"/>
      <c r="L790" s="43"/>
      <c r="N790" s="22"/>
      <c r="O790" s="13"/>
      <c r="P790" s="23"/>
      <c r="Q790" s="24"/>
      <c r="S790" s="25"/>
      <c r="V790" s="25"/>
    </row>
    <row r="791" spans="2:22" x14ac:dyDescent="0.2">
      <c r="B791" s="36"/>
      <c r="C791" s="37"/>
      <c r="D791" s="22"/>
      <c r="E791" s="38"/>
      <c r="F791" s="39"/>
      <c r="H791" s="40"/>
      <c r="I791" s="41"/>
      <c r="J791" s="30"/>
      <c r="K791" s="42"/>
      <c r="L791" s="43"/>
      <c r="N791" s="22"/>
      <c r="O791" s="13"/>
      <c r="P791" s="23"/>
      <c r="Q791" s="24"/>
      <c r="S791" s="25"/>
      <c r="V791" s="25"/>
    </row>
    <row r="792" spans="2:22" x14ac:dyDescent="0.2">
      <c r="B792" s="36"/>
      <c r="C792" s="37"/>
      <c r="D792" s="22"/>
      <c r="E792" s="38"/>
      <c r="F792" s="39"/>
      <c r="H792" s="40"/>
      <c r="I792" s="41"/>
      <c r="J792" s="30"/>
      <c r="K792" s="42"/>
      <c r="L792" s="43"/>
      <c r="N792" s="22"/>
      <c r="O792" s="13"/>
      <c r="P792" s="23"/>
      <c r="Q792" s="24"/>
      <c r="S792" s="25"/>
      <c r="V792" s="25"/>
    </row>
    <row r="793" spans="2:22" x14ac:dyDescent="0.2">
      <c r="B793" s="36"/>
      <c r="C793" s="37"/>
      <c r="D793" s="22"/>
      <c r="E793" s="38"/>
      <c r="F793" s="39"/>
      <c r="H793" s="40"/>
      <c r="I793" s="41"/>
      <c r="J793" s="30"/>
      <c r="K793" s="42"/>
      <c r="L793" s="43"/>
      <c r="N793" s="22"/>
      <c r="O793" s="13"/>
      <c r="P793" s="23"/>
      <c r="Q793" s="24"/>
      <c r="S793" s="25"/>
      <c r="V793" s="25"/>
    </row>
    <row r="794" spans="2:22" x14ac:dyDescent="0.2">
      <c r="B794" s="36"/>
      <c r="C794" s="37"/>
      <c r="D794" s="22"/>
      <c r="E794" s="38"/>
      <c r="F794" s="39"/>
      <c r="H794" s="40"/>
      <c r="I794" s="41"/>
      <c r="J794" s="30"/>
      <c r="K794" s="42"/>
      <c r="L794" s="43"/>
      <c r="N794" s="22"/>
      <c r="O794" s="13"/>
      <c r="P794" s="23"/>
      <c r="Q794" s="24"/>
      <c r="S794" s="25"/>
      <c r="V794" s="25"/>
    </row>
    <row r="795" spans="2:22" x14ac:dyDescent="0.2">
      <c r="B795" s="36"/>
      <c r="C795" s="37"/>
      <c r="D795" s="22"/>
      <c r="E795" s="38"/>
      <c r="F795" s="39"/>
      <c r="H795" s="40"/>
      <c r="I795" s="41"/>
      <c r="J795" s="30"/>
      <c r="K795" s="42"/>
      <c r="L795" s="43"/>
      <c r="N795" s="22"/>
      <c r="O795" s="13"/>
      <c r="P795" s="23"/>
      <c r="Q795" s="24"/>
      <c r="S795" s="25"/>
      <c r="V795" s="25"/>
    </row>
    <row r="796" spans="2:22" x14ac:dyDescent="0.2">
      <c r="B796" s="36"/>
      <c r="C796" s="37"/>
      <c r="D796" s="22"/>
      <c r="E796" s="38"/>
      <c r="F796" s="39"/>
      <c r="H796" s="40"/>
      <c r="I796" s="41"/>
      <c r="J796" s="30"/>
      <c r="K796" s="42"/>
      <c r="L796" s="43"/>
      <c r="N796" s="22"/>
      <c r="O796" s="13"/>
      <c r="P796" s="23"/>
      <c r="Q796" s="24"/>
      <c r="S796" s="25"/>
      <c r="V796" s="25"/>
    </row>
    <row r="797" spans="2:22" x14ac:dyDescent="0.2">
      <c r="B797" s="36"/>
      <c r="C797" s="37"/>
      <c r="D797" s="22"/>
      <c r="E797" s="38"/>
      <c r="F797" s="39"/>
      <c r="H797" s="40"/>
      <c r="I797" s="41"/>
      <c r="J797" s="30"/>
      <c r="K797" s="42"/>
      <c r="L797" s="43"/>
      <c r="N797" s="22"/>
      <c r="O797" s="13"/>
      <c r="P797" s="23"/>
      <c r="Q797" s="24"/>
      <c r="S797" s="25"/>
      <c r="V797" s="25"/>
    </row>
    <row r="798" spans="2:22" x14ac:dyDescent="0.2">
      <c r="B798" s="36"/>
      <c r="C798" s="37"/>
      <c r="D798" s="22"/>
      <c r="E798" s="38"/>
      <c r="F798" s="39"/>
      <c r="H798" s="40"/>
      <c r="I798" s="41"/>
      <c r="J798" s="30"/>
      <c r="K798" s="42"/>
      <c r="L798" s="43"/>
      <c r="N798" s="22"/>
      <c r="O798" s="13"/>
      <c r="P798" s="23"/>
      <c r="Q798" s="24"/>
      <c r="S798" s="25"/>
      <c r="V798" s="25"/>
    </row>
    <row r="799" spans="2:22" x14ac:dyDescent="0.2">
      <c r="B799" s="36"/>
      <c r="C799" s="37"/>
      <c r="D799" s="22"/>
      <c r="E799" s="38"/>
      <c r="F799" s="39"/>
      <c r="H799" s="40"/>
      <c r="I799" s="41"/>
      <c r="J799" s="30"/>
      <c r="K799" s="42"/>
      <c r="L799" s="43"/>
      <c r="N799" s="22"/>
      <c r="O799" s="13"/>
      <c r="P799" s="23"/>
      <c r="Q799" s="24"/>
      <c r="S799" s="25"/>
      <c r="V799" s="25"/>
    </row>
    <row r="800" spans="2:22" x14ac:dyDescent="0.2">
      <c r="B800" s="36"/>
      <c r="C800" s="37"/>
      <c r="D800" s="22"/>
      <c r="E800" s="38"/>
      <c r="F800" s="39"/>
      <c r="H800" s="40"/>
      <c r="I800" s="41"/>
      <c r="J800" s="30"/>
      <c r="K800" s="42"/>
      <c r="L800" s="43"/>
      <c r="N800" s="22"/>
      <c r="O800" s="13"/>
      <c r="P800" s="23"/>
      <c r="Q800" s="24"/>
      <c r="S800" s="25"/>
      <c r="V800" s="25"/>
    </row>
    <row r="801" spans="2:22" x14ac:dyDescent="0.2">
      <c r="B801" s="36"/>
      <c r="C801" s="37"/>
      <c r="D801" s="22"/>
      <c r="E801" s="38"/>
      <c r="F801" s="39"/>
      <c r="H801" s="40"/>
      <c r="I801" s="41"/>
      <c r="J801" s="30"/>
      <c r="K801" s="42"/>
      <c r="L801" s="43"/>
      <c r="N801" s="22"/>
      <c r="O801" s="13"/>
      <c r="P801" s="23"/>
      <c r="Q801" s="24"/>
      <c r="S801" s="25"/>
      <c r="V801" s="25"/>
    </row>
    <row r="802" spans="2:22" x14ac:dyDescent="0.2">
      <c r="B802" s="36"/>
      <c r="C802" s="37"/>
      <c r="D802" s="22"/>
      <c r="E802" s="38"/>
      <c r="F802" s="39"/>
      <c r="H802" s="40"/>
      <c r="I802" s="41"/>
      <c r="J802" s="30"/>
      <c r="K802" s="42"/>
      <c r="L802" s="43"/>
      <c r="N802" s="22"/>
      <c r="O802" s="13"/>
      <c r="P802" s="23"/>
      <c r="Q802" s="24"/>
      <c r="S802" s="25"/>
      <c r="V802" s="25"/>
    </row>
    <row r="803" spans="2:22" x14ac:dyDescent="0.2">
      <c r="B803" s="36"/>
      <c r="C803" s="37"/>
      <c r="D803" s="22"/>
      <c r="E803" s="38"/>
      <c r="F803" s="39"/>
      <c r="H803" s="40"/>
      <c r="I803" s="41"/>
      <c r="J803" s="30"/>
      <c r="K803" s="42"/>
      <c r="L803" s="43"/>
      <c r="N803" s="22"/>
      <c r="O803" s="13"/>
      <c r="P803" s="23"/>
      <c r="Q803" s="24"/>
      <c r="S803" s="25"/>
      <c r="V803" s="25"/>
    </row>
    <row r="804" spans="2:22" x14ac:dyDescent="0.2">
      <c r="B804" s="36"/>
      <c r="C804" s="37"/>
      <c r="D804" s="22"/>
      <c r="E804" s="38"/>
      <c r="F804" s="39"/>
      <c r="H804" s="40"/>
      <c r="I804" s="41"/>
      <c r="J804" s="30"/>
      <c r="K804" s="42"/>
      <c r="L804" s="43"/>
      <c r="N804" s="22"/>
      <c r="O804" s="13"/>
      <c r="P804" s="23"/>
      <c r="Q804" s="24"/>
      <c r="S804" s="25"/>
      <c r="V804" s="25"/>
    </row>
    <row r="805" spans="2:22" x14ac:dyDescent="0.2">
      <c r="B805" s="36"/>
      <c r="C805" s="37"/>
      <c r="D805" s="22"/>
      <c r="E805" s="38"/>
      <c r="F805" s="39"/>
      <c r="H805" s="40"/>
      <c r="I805" s="41"/>
      <c r="J805" s="30"/>
      <c r="K805" s="42"/>
      <c r="L805" s="43"/>
      <c r="N805" s="22"/>
      <c r="O805" s="13"/>
      <c r="P805" s="23"/>
      <c r="Q805" s="24"/>
      <c r="S805" s="25"/>
      <c r="V805" s="25"/>
    </row>
    <row r="806" spans="2:22" x14ac:dyDescent="0.2">
      <c r="B806" s="36"/>
      <c r="C806" s="37"/>
      <c r="D806" s="22"/>
      <c r="E806" s="38"/>
      <c r="F806" s="39"/>
      <c r="H806" s="40"/>
      <c r="I806" s="41"/>
      <c r="J806" s="30"/>
      <c r="K806" s="42"/>
      <c r="L806" s="43"/>
      <c r="N806" s="22"/>
      <c r="O806" s="13"/>
      <c r="P806" s="23"/>
      <c r="Q806" s="24"/>
      <c r="S806" s="25"/>
      <c r="V806" s="25"/>
    </row>
    <row r="807" spans="2:22" x14ac:dyDescent="0.2">
      <c r="B807" s="36"/>
      <c r="C807" s="37"/>
      <c r="D807" s="22"/>
      <c r="E807" s="38"/>
      <c r="F807" s="39"/>
      <c r="H807" s="40"/>
      <c r="I807" s="41"/>
      <c r="J807" s="30"/>
      <c r="K807" s="42"/>
      <c r="L807" s="43"/>
      <c r="N807" s="22"/>
      <c r="O807" s="13"/>
      <c r="P807" s="23"/>
      <c r="Q807" s="24"/>
      <c r="S807" s="25"/>
      <c r="V807" s="25"/>
    </row>
    <row r="808" spans="2:22" x14ac:dyDescent="0.2">
      <c r="B808" s="36"/>
      <c r="C808" s="37"/>
      <c r="D808" s="22"/>
      <c r="E808" s="38"/>
      <c r="F808" s="39"/>
      <c r="H808" s="40"/>
      <c r="I808" s="41"/>
      <c r="J808" s="30"/>
      <c r="K808" s="42"/>
      <c r="L808" s="43"/>
      <c r="N808" s="22"/>
      <c r="O808" s="13"/>
      <c r="P808" s="23"/>
      <c r="Q808" s="24"/>
      <c r="S808" s="25"/>
      <c r="V808" s="25"/>
    </row>
    <row r="809" spans="2:22" x14ac:dyDescent="0.2">
      <c r="B809" s="36"/>
      <c r="C809" s="37"/>
      <c r="D809" s="22"/>
      <c r="E809" s="38"/>
      <c r="F809" s="39"/>
      <c r="H809" s="40"/>
      <c r="I809" s="41"/>
      <c r="J809" s="30"/>
      <c r="K809" s="42"/>
      <c r="L809" s="43"/>
      <c r="N809" s="22"/>
      <c r="O809" s="13"/>
      <c r="P809" s="23"/>
      <c r="Q809" s="24"/>
      <c r="S809" s="25"/>
      <c r="V809" s="25"/>
    </row>
    <row r="810" spans="2:22" x14ac:dyDescent="0.2">
      <c r="B810" s="36"/>
      <c r="C810" s="37"/>
      <c r="D810" s="22"/>
      <c r="E810" s="38"/>
      <c r="F810" s="39"/>
      <c r="H810" s="40"/>
      <c r="I810" s="41"/>
      <c r="J810" s="30"/>
      <c r="K810" s="42"/>
      <c r="L810" s="43"/>
      <c r="N810" s="22"/>
      <c r="O810" s="13"/>
      <c r="P810" s="23"/>
      <c r="Q810" s="24"/>
      <c r="S810" s="25"/>
      <c r="V810" s="25"/>
    </row>
    <row r="811" spans="2:22" x14ac:dyDescent="0.2">
      <c r="B811" s="36"/>
      <c r="C811" s="37"/>
      <c r="D811" s="22"/>
      <c r="E811" s="38"/>
      <c r="F811" s="39"/>
      <c r="H811" s="40"/>
      <c r="I811" s="41"/>
      <c r="J811" s="30"/>
      <c r="K811" s="42"/>
      <c r="L811" s="43"/>
      <c r="N811" s="22"/>
      <c r="O811" s="13"/>
      <c r="P811" s="23"/>
      <c r="Q811" s="24"/>
      <c r="S811" s="25"/>
      <c r="V811" s="25"/>
    </row>
    <row r="812" spans="2:22" x14ac:dyDescent="0.2">
      <c r="B812" s="36"/>
      <c r="C812" s="37"/>
      <c r="D812" s="22"/>
      <c r="E812" s="38"/>
      <c r="F812" s="39"/>
      <c r="H812" s="40"/>
      <c r="I812" s="41"/>
      <c r="J812" s="30"/>
      <c r="K812" s="42"/>
      <c r="L812" s="43"/>
      <c r="N812" s="22"/>
      <c r="O812" s="13"/>
      <c r="P812" s="23"/>
      <c r="Q812" s="24"/>
      <c r="S812" s="25"/>
      <c r="V812" s="25"/>
    </row>
    <row r="813" spans="2:22" x14ac:dyDescent="0.2">
      <c r="B813" s="36"/>
      <c r="C813" s="37"/>
      <c r="D813" s="22"/>
      <c r="E813" s="38"/>
      <c r="F813" s="39"/>
      <c r="H813" s="40"/>
      <c r="I813" s="41"/>
      <c r="J813" s="30"/>
      <c r="K813" s="42"/>
      <c r="L813" s="43"/>
      <c r="N813" s="22"/>
      <c r="O813" s="13"/>
      <c r="P813" s="23"/>
      <c r="Q813" s="24"/>
      <c r="S813" s="25"/>
      <c r="V813" s="25"/>
    </row>
    <row r="814" spans="2:22" x14ac:dyDescent="0.2">
      <c r="B814" s="36"/>
      <c r="C814" s="37"/>
      <c r="D814" s="22"/>
      <c r="E814" s="38"/>
      <c r="F814" s="39"/>
      <c r="H814" s="40"/>
      <c r="I814" s="41"/>
      <c r="J814" s="30"/>
      <c r="K814" s="42"/>
      <c r="L814" s="43"/>
      <c r="N814" s="22"/>
      <c r="O814" s="13"/>
      <c r="P814" s="23"/>
      <c r="Q814" s="24"/>
      <c r="S814" s="25"/>
      <c r="V814" s="25"/>
    </row>
    <row r="815" spans="2:22" x14ac:dyDescent="0.2">
      <c r="B815" s="36"/>
      <c r="C815" s="37"/>
      <c r="D815" s="22"/>
      <c r="E815" s="38"/>
      <c r="F815" s="39"/>
      <c r="H815" s="40"/>
      <c r="I815" s="41"/>
      <c r="J815" s="30"/>
      <c r="K815" s="42"/>
      <c r="L815" s="43"/>
      <c r="N815" s="22"/>
      <c r="O815" s="13"/>
      <c r="P815" s="23"/>
      <c r="Q815" s="24"/>
      <c r="S815" s="25"/>
      <c r="V815" s="25"/>
    </row>
    <row r="816" spans="2:22" x14ac:dyDescent="0.2">
      <c r="B816" s="36"/>
      <c r="C816" s="37"/>
      <c r="D816" s="22"/>
      <c r="E816" s="38"/>
      <c r="F816" s="39"/>
      <c r="H816" s="40"/>
      <c r="I816" s="41"/>
      <c r="J816" s="30"/>
      <c r="K816" s="42"/>
      <c r="L816" s="43"/>
      <c r="N816" s="22"/>
      <c r="O816" s="13"/>
      <c r="P816" s="23"/>
      <c r="Q816" s="24"/>
      <c r="S816" s="25"/>
      <c r="V816" s="25"/>
    </row>
    <row r="817" spans="2:22" x14ac:dyDescent="0.2">
      <c r="B817" s="36"/>
      <c r="C817" s="37"/>
      <c r="D817" s="22"/>
      <c r="E817" s="38"/>
      <c r="F817" s="39"/>
      <c r="H817" s="40"/>
      <c r="I817" s="41"/>
      <c r="J817" s="30"/>
      <c r="K817" s="42"/>
      <c r="L817" s="43"/>
      <c r="N817" s="22"/>
      <c r="O817" s="13"/>
      <c r="P817" s="23"/>
      <c r="Q817" s="24"/>
      <c r="S817" s="25"/>
      <c r="V817" s="25"/>
    </row>
    <row r="818" spans="2:22" x14ac:dyDescent="0.2">
      <c r="B818" s="36"/>
      <c r="C818" s="37"/>
      <c r="D818" s="22"/>
      <c r="E818" s="38"/>
      <c r="F818" s="39"/>
      <c r="H818" s="40"/>
      <c r="I818" s="41"/>
      <c r="J818" s="30"/>
      <c r="K818" s="42"/>
      <c r="L818" s="43"/>
      <c r="N818" s="22"/>
      <c r="O818" s="13"/>
      <c r="P818" s="23"/>
      <c r="Q818" s="24"/>
      <c r="S818" s="25"/>
      <c r="V818" s="25"/>
    </row>
    <row r="819" spans="2:22" x14ac:dyDescent="0.2">
      <c r="B819" s="36"/>
      <c r="C819" s="37"/>
      <c r="D819" s="22"/>
      <c r="E819" s="38"/>
      <c r="F819" s="39"/>
      <c r="H819" s="40"/>
      <c r="I819" s="41"/>
      <c r="J819" s="30"/>
      <c r="K819" s="42"/>
      <c r="L819" s="43"/>
      <c r="N819" s="22"/>
      <c r="O819" s="13"/>
      <c r="P819" s="23"/>
      <c r="Q819" s="24"/>
      <c r="S819" s="25"/>
      <c r="V819" s="25"/>
    </row>
    <row r="820" spans="2:22" x14ac:dyDescent="0.2">
      <c r="B820" s="36"/>
      <c r="C820" s="37"/>
      <c r="D820" s="22"/>
      <c r="E820" s="38"/>
      <c r="F820" s="39"/>
      <c r="H820" s="40"/>
      <c r="I820" s="41"/>
      <c r="J820" s="30"/>
      <c r="K820" s="42"/>
      <c r="L820" s="43"/>
      <c r="N820" s="22"/>
      <c r="O820" s="13"/>
      <c r="P820" s="23"/>
      <c r="Q820" s="24"/>
      <c r="S820" s="25"/>
      <c r="V820" s="25"/>
    </row>
    <row r="821" spans="2:22" x14ac:dyDescent="0.2">
      <c r="B821" s="36"/>
      <c r="C821" s="37"/>
      <c r="D821" s="22"/>
      <c r="E821" s="38"/>
      <c r="F821" s="39"/>
      <c r="H821" s="40"/>
      <c r="I821" s="41"/>
      <c r="J821" s="30"/>
      <c r="K821" s="42"/>
      <c r="L821" s="43"/>
      <c r="N821" s="22"/>
      <c r="O821" s="13"/>
      <c r="P821" s="23"/>
      <c r="Q821" s="24"/>
      <c r="S821" s="25"/>
      <c r="V821" s="25"/>
    </row>
    <row r="822" spans="2:22" x14ac:dyDescent="0.2">
      <c r="B822" s="36"/>
      <c r="C822" s="37"/>
      <c r="D822" s="22"/>
      <c r="E822" s="38"/>
      <c r="F822" s="39"/>
      <c r="H822" s="40"/>
      <c r="I822" s="41"/>
      <c r="J822" s="30"/>
      <c r="K822" s="42"/>
      <c r="L822" s="43"/>
      <c r="N822" s="22"/>
      <c r="O822" s="13"/>
      <c r="P822" s="23"/>
      <c r="Q822" s="24"/>
      <c r="S822" s="25"/>
      <c r="V822" s="25"/>
    </row>
    <row r="823" spans="2:22" x14ac:dyDescent="0.2">
      <c r="B823" s="36"/>
      <c r="C823" s="37"/>
      <c r="D823" s="22"/>
      <c r="E823" s="38"/>
      <c r="F823" s="39"/>
      <c r="H823" s="40"/>
      <c r="I823" s="41"/>
      <c r="J823" s="30"/>
      <c r="K823" s="42"/>
      <c r="L823" s="43"/>
      <c r="N823" s="22"/>
      <c r="O823" s="13"/>
      <c r="P823" s="23"/>
      <c r="Q823" s="24"/>
      <c r="S823" s="25"/>
      <c r="V823" s="25"/>
    </row>
    <row r="824" spans="2:22" x14ac:dyDescent="0.2">
      <c r="B824" s="36"/>
      <c r="C824" s="37"/>
      <c r="D824" s="22"/>
      <c r="E824" s="38"/>
      <c r="F824" s="39"/>
      <c r="H824" s="40"/>
      <c r="I824" s="41"/>
      <c r="J824" s="30"/>
      <c r="K824" s="42"/>
      <c r="L824" s="43"/>
      <c r="N824" s="22"/>
      <c r="O824" s="13"/>
      <c r="P824" s="23"/>
      <c r="Q824" s="24"/>
      <c r="S824" s="25"/>
      <c r="V824" s="25"/>
    </row>
    <row r="825" spans="2:22" x14ac:dyDescent="0.2">
      <c r="B825" s="36"/>
      <c r="C825" s="37"/>
      <c r="D825" s="22"/>
      <c r="E825" s="38"/>
      <c r="F825" s="39"/>
      <c r="H825" s="40"/>
      <c r="I825" s="41"/>
      <c r="J825" s="30"/>
      <c r="K825" s="42"/>
      <c r="L825" s="43"/>
      <c r="N825" s="22"/>
      <c r="O825" s="13"/>
      <c r="P825" s="23"/>
      <c r="Q825" s="24"/>
      <c r="S825" s="25"/>
      <c r="V825" s="25"/>
    </row>
    <row r="826" spans="2:22" x14ac:dyDescent="0.2">
      <c r="B826" s="36"/>
      <c r="C826" s="37"/>
      <c r="D826" s="22"/>
      <c r="E826" s="38"/>
      <c r="F826" s="39"/>
      <c r="H826" s="40"/>
      <c r="I826" s="41"/>
      <c r="J826" s="30"/>
      <c r="K826" s="42"/>
      <c r="L826" s="43"/>
      <c r="N826" s="22"/>
      <c r="O826" s="13"/>
      <c r="P826" s="23"/>
      <c r="Q826" s="24"/>
      <c r="S826" s="25"/>
      <c r="V826" s="25"/>
    </row>
    <row r="827" spans="2:22" x14ac:dyDescent="0.2">
      <c r="B827" s="36"/>
      <c r="C827" s="37"/>
      <c r="D827" s="22"/>
      <c r="E827" s="38"/>
      <c r="F827" s="39"/>
      <c r="H827" s="40"/>
      <c r="I827" s="41"/>
      <c r="J827" s="30"/>
      <c r="K827" s="42"/>
      <c r="L827" s="43"/>
      <c r="N827" s="22"/>
      <c r="O827" s="13"/>
      <c r="P827" s="23"/>
      <c r="Q827" s="24"/>
      <c r="S827" s="25"/>
      <c r="V827" s="25"/>
    </row>
    <row r="828" spans="2:22" x14ac:dyDescent="0.2">
      <c r="B828" s="36"/>
      <c r="C828" s="37"/>
      <c r="D828" s="22"/>
      <c r="E828" s="38"/>
      <c r="F828" s="39"/>
      <c r="H828" s="40"/>
      <c r="I828" s="41"/>
      <c r="J828" s="30"/>
      <c r="K828" s="42"/>
      <c r="L828" s="43"/>
      <c r="N828" s="22"/>
      <c r="O828" s="13"/>
      <c r="P828" s="23"/>
      <c r="Q828" s="24"/>
      <c r="S828" s="25"/>
      <c r="V828" s="25"/>
    </row>
    <row r="829" spans="2:22" x14ac:dyDescent="0.2">
      <c r="B829" s="36"/>
      <c r="C829" s="37"/>
      <c r="D829" s="22"/>
      <c r="E829" s="38"/>
      <c r="F829" s="39"/>
      <c r="H829" s="40"/>
      <c r="I829" s="41"/>
      <c r="J829" s="30"/>
      <c r="K829" s="42"/>
      <c r="L829" s="43"/>
      <c r="N829" s="22"/>
      <c r="O829" s="13"/>
      <c r="P829" s="23"/>
      <c r="Q829" s="24"/>
      <c r="S829" s="25"/>
      <c r="V829" s="25"/>
    </row>
    <row r="830" spans="2:22" x14ac:dyDescent="0.2">
      <c r="B830" s="36"/>
      <c r="C830" s="37"/>
      <c r="D830" s="22"/>
      <c r="E830" s="38"/>
      <c r="F830" s="39"/>
      <c r="H830" s="40"/>
      <c r="I830" s="41"/>
      <c r="J830" s="30"/>
      <c r="K830" s="42"/>
      <c r="L830" s="43"/>
      <c r="N830" s="22"/>
      <c r="O830" s="13"/>
      <c r="P830" s="23"/>
      <c r="Q830" s="24"/>
      <c r="S830" s="25"/>
      <c r="V830" s="25"/>
    </row>
    <row r="831" spans="2:22" x14ac:dyDescent="0.2">
      <c r="B831" s="36"/>
      <c r="C831" s="37"/>
      <c r="D831" s="22"/>
      <c r="E831" s="38"/>
      <c r="F831" s="39"/>
      <c r="H831" s="40"/>
      <c r="I831" s="41"/>
      <c r="J831" s="30"/>
      <c r="K831" s="42"/>
      <c r="L831" s="43"/>
      <c r="N831" s="22"/>
      <c r="O831" s="13"/>
      <c r="P831" s="23"/>
      <c r="Q831" s="24"/>
      <c r="S831" s="25"/>
      <c r="V831" s="25"/>
    </row>
    <row r="832" spans="2:22" x14ac:dyDescent="0.2">
      <c r="B832" s="36"/>
      <c r="C832" s="37"/>
      <c r="D832" s="22"/>
      <c r="E832" s="38"/>
      <c r="F832" s="39"/>
      <c r="H832" s="40"/>
      <c r="I832" s="41"/>
      <c r="J832" s="30"/>
      <c r="K832" s="42"/>
      <c r="L832" s="43"/>
      <c r="N832" s="22"/>
      <c r="O832" s="13"/>
      <c r="P832" s="23"/>
      <c r="Q832" s="24"/>
      <c r="S832" s="25"/>
      <c r="V832" s="25"/>
    </row>
    <row r="833" spans="2:22" x14ac:dyDescent="0.2">
      <c r="B833" s="36"/>
      <c r="C833" s="37"/>
      <c r="D833" s="22"/>
      <c r="E833" s="38"/>
      <c r="F833" s="39"/>
      <c r="H833" s="40"/>
      <c r="I833" s="41"/>
      <c r="J833" s="30"/>
      <c r="K833" s="42"/>
      <c r="L833" s="43"/>
      <c r="N833" s="22"/>
      <c r="O833" s="13"/>
      <c r="P833" s="23"/>
      <c r="Q833" s="24"/>
      <c r="S833" s="25"/>
      <c r="V833" s="25"/>
    </row>
    <row r="834" spans="2:22" x14ac:dyDescent="0.2">
      <c r="B834" s="36"/>
      <c r="C834" s="37"/>
      <c r="D834" s="22"/>
      <c r="E834" s="38"/>
      <c r="F834" s="39"/>
      <c r="H834" s="40"/>
      <c r="I834" s="41"/>
      <c r="J834" s="30"/>
      <c r="K834" s="42"/>
      <c r="L834" s="43"/>
      <c r="N834" s="22"/>
      <c r="O834" s="13"/>
      <c r="P834" s="23"/>
      <c r="Q834" s="24"/>
      <c r="S834" s="25"/>
      <c r="V834" s="25"/>
    </row>
    <row r="835" spans="2:22" x14ac:dyDescent="0.2">
      <c r="B835" s="36"/>
      <c r="C835" s="37"/>
      <c r="D835" s="22"/>
      <c r="E835" s="38"/>
      <c r="F835" s="39"/>
      <c r="H835" s="40"/>
      <c r="I835" s="41"/>
      <c r="J835" s="30"/>
      <c r="K835" s="42"/>
      <c r="L835" s="43"/>
      <c r="N835" s="22"/>
      <c r="O835" s="13"/>
      <c r="P835" s="23"/>
      <c r="Q835" s="24"/>
      <c r="S835" s="25"/>
      <c r="V835" s="25"/>
    </row>
    <row r="836" spans="2:22" x14ac:dyDescent="0.2">
      <c r="B836" s="36"/>
      <c r="C836" s="37"/>
      <c r="D836" s="22"/>
      <c r="E836" s="38"/>
      <c r="F836" s="39"/>
      <c r="H836" s="40"/>
      <c r="I836" s="41"/>
      <c r="J836" s="30"/>
      <c r="K836" s="42"/>
      <c r="L836" s="43"/>
      <c r="N836" s="22"/>
      <c r="O836" s="13"/>
      <c r="P836" s="23"/>
      <c r="Q836" s="24"/>
      <c r="S836" s="25"/>
      <c r="V836" s="25"/>
    </row>
    <row r="837" spans="2:22" x14ac:dyDescent="0.2">
      <c r="B837" s="36"/>
      <c r="C837" s="37"/>
      <c r="D837" s="22"/>
      <c r="E837" s="38"/>
      <c r="F837" s="39"/>
      <c r="H837" s="40"/>
      <c r="I837" s="41"/>
      <c r="J837" s="30"/>
      <c r="K837" s="42"/>
      <c r="L837" s="43"/>
      <c r="N837" s="22"/>
      <c r="O837" s="13"/>
      <c r="P837" s="23"/>
      <c r="Q837" s="24"/>
      <c r="S837" s="25"/>
      <c r="V837" s="25"/>
    </row>
    <row r="838" spans="2:22" x14ac:dyDescent="0.2">
      <c r="B838" s="36"/>
      <c r="C838" s="37"/>
      <c r="D838" s="22"/>
      <c r="E838" s="38"/>
      <c r="F838" s="39"/>
      <c r="H838" s="40"/>
      <c r="I838" s="41"/>
      <c r="J838" s="30"/>
      <c r="K838" s="42"/>
      <c r="L838" s="43"/>
      <c r="N838" s="22"/>
      <c r="O838" s="13"/>
      <c r="P838" s="23"/>
      <c r="Q838" s="24"/>
      <c r="S838" s="25"/>
      <c r="V838" s="25"/>
    </row>
    <row r="839" spans="2:22" x14ac:dyDescent="0.2">
      <c r="B839" s="36"/>
      <c r="C839" s="37"/>
      <c r="D839" s="22"/>
      <c r="E839" s="38"/>
      <c r="F839" s="39"/>
      <c r="H839" s="40"/>
      <c r="I839" s="41"/>
      <c r="J839" s="30"/>
      <c r="K839" s="42"/>
      <c r="L839" s="43"/>
      <c r="N839" s="22"/>
      <c r="O839" s="13"/>
      <c r="P839" s="23"/>
      <c r="Q839" s="24"/>
      <c r="S839" s="25"/>
      <c r="V839" s="25"/>
    </row>
    <row r="840" spans="2:22" x14ac:dyDescent="0.2">
      <c r="B840" s="36"/>
      <c r="C840" s="37"/>
      <c r="D840" s="22"/>
      <c r="E840" s="38"/>
      <c r="F840" s="39"/>
      <c r="H840" s="40"/>
      <c r="I840" s="41"/>
      <c r="J840" s="30"/>
      <c r="K840" s="42"/>
      <c r="L840" s="43"/>
      <c r="N840" s="22"/>
      <c r="O840" s="13"/>
      <c r="P840" s="23"/>
      <c r="Q840" s="24"/>
      <c r="S840" s="25"/>
      <c r="V840" s="25"/>
    </row>
    <row r="841" spans="2:22" x14ac:dyDescent="0.2">
      <c r="B841" s="36"/>
      <c r="C841" s="37"/>
      <c r="D841" s="22"/>
      <c r="E841" s="38"/>
      <c r="F841" s="39"/>
      <c r="H841" s="40"/>
      <c r="I841" s="41"/>
      <c r="J841" s="30"/>
      <c r="K841" s="42"/>
      <c r="L841" s="43"/>
      <c r="N841" s="22"/>
      <c r="O841" s="13"/>
      <c r="P841" s="23"/>
      <c r="Q841" s="24"/>
      <c r="S841" s="25"/>
      <c r="V841" s="25"/>
    </row>
    <row r="842" spans="2:22" x14ac:dyDescent="0.2">
      <c r="B842" s="36"/>
      <c r="C842" s="37"/>
      <c r="D842" s="22"/>
      <c r="E842" s="38"/>
      <c r="F842" s="39"/>
      <c r="H842" s="40"/>
      <c r="I842" s="41"/>
      <c r="J842" s="30"/>
      <c r="K842" s="42"/>
      <c r="L842" s="43"/>
      <c r="N842" s="22"/>
      <c r="O842" s="13"/>
      <c r="P842" s="23"/>
      <c r="Q842" s="24"/>
      <c r="S842" s="25"/>
      <c r="V842" s="25"/>
    </row>
    <row r="843" spans="2:22" x14ac:dyDescent="0.2">
      <c r="B843" s="36"/>
      <c r="C843" s="37"/>
      <c r="D843" s="22"/>
      <c r="E843" s="38"/>
      <c r="F843" s="39"/>
      <c r="H843" s="40"/>
      <c r="I843" s="41"/>
      <c r="J843" s="30"/>
      <c r="K843" s="42"/>
      <c r="L843" s="43"/>
      <c r="N843" s="22"/>
      <c r="O843" s="13"/>
      <c r="P843" s="23"/>
      <c r="Q843" s="24"/>
      <c r="S843" s="25"/>
      <c r="V843" s="25"/>
    </row>
    <row r="844" spans="2:22" x14ac:dyDescent="0.2">
      <c r="B844" s="36"/>
      <c r="C844" s="37"/>
      <c r="D844" s="22"/>
      <c r="E844" s="38"/>
      <c r="F844" s="39"/>
      <c r="H844" s="40"/>
      <c r="I844" s="41"/>
      <c r="J844" s="30"/>
      <c r="K844" s="42"/>
      <c r="L844" s="43"/>
      <c r="N844" s="22"/>
      <c r="O844" s="13"/>
      <c r="P844" s="23"/>
      <c r="Q844" s="24"/>
      <c r="S844" s="25"/>
      <c r="V844" s="25"/>
    </row>
    <row r="845" spans="2:22" x14ac:dyDescent="0.2">
      <c r="B845" s="36"/>
      <c r="C845" s="37"/>
      <c r="D845" s="22"/>
      <c r="E845" s="38"/>
      <c r="F845" s="39"/>
      <c r="H845" s="40"/>
      <c r="I845" s="41"/>
      <c r="J845" s="30"/>
      <c r="K845" s="42"/>
      <c r="L845" s="43"/>
      <c r="N845" s="22"/>
      <c r="O845" s="13"/>
      <c r="P845" s="23"/>
      <c r="Q845" s="24"/>
      <c r="S845" s="25"/>
      <c r="V845" s="25"/>
    </row>
    <row r="846" spans="2:22" x14ac:dyDescent="0.2">
      <c r="B846" s="36"/>
      <c r="C846" s="37"/>
      <c r="D846" s="22"/>
      <c r="E846" s="38"/>
      <c r="F846" s="39"/>
      <c r="H846" s="40"/>
      <c r="I846" s="41"/>
      <c r="J846" s="30"/>
      <c r="K846" s="42"/>
      <c r="L846" s="43"/>
      <c r="N846" s="22"/>
      <c r="O846" s="13"/>
      <c r="P846" s="23"/>
      <c r="Q846" s="24"/>
      <c r="S846" s="25"/>
      <c r="V846" s="25"/>
    </row>
    <row r="847" spans="2:22" x14ac:dyDescent="0.2">
      <c r="B847" s="36"/>
      <c r="C847" s="37"/>
      <c r="D847" s="22"/>
      <c r="E847" s="38"/>
      <c r="F847" s="39"/>
      <c r="H847" s="40"/>
      <c r="I847" s="41"/>
      <c r="J847" s="30"/>
      <c r="K847" s="42"/>
      <c r="L847" s="43"/>
      <c r="N847" s="22"/>
      <c r="O847" s="13"/>
      <c r="P847" s="23"/>
      <c r="Q847" s="24"/>
      <c r="S847" s="25"/>
      <c r="V847" s="25"/>
    </row>
    <row r="848" spans="2:22" x14ac:dyDescent="0.2">
      <c r="B848" s="36"/>
      <c r="C848" s="37"/>
      <c r="D848" s="22"/>
      <c r="E848" s="38"/>
      <c r="F848" s="39"/>
      <c r="H848" s="40"/>
      <c r="I848" s="41"/>
      <c r="J848" s="30"/>
      <c r="K848" s="42"/>
      <c r="L848" s="43"/>
      <c r="N848" s="22"/>
      <c r="O848" s="13"/>
      <c r="P848" s="23"/>
      <c r="Q848" s="24"/>
      <c r="S848" s="25"/>
      <c r="V848" s="25"/>
    </row>
    <row r="849" spans="2:22" x14ac:dyDescent="0.2">
      <c r="B849" s="36"/>
      <c r="C849" s="37"/>
      <c r="D849" s="22"/>
      <c r="E849" s="38"/>
      <c r="F849" s="39"/>
      <c r="H849" s="40"/>
      <c r="I849" s="41"/>
      <c r="J849" s="30"/>
      <c r="K849" s="42"/>
      <c r="L849" s="43"/>
      <c r="N849" s="22"/>
      <c r="O849" s="13"/>
      <c r="P849" s="23"/>
      <c r="Q849" s="24"/>
      <c r="S849" s="25"/>
      <c r="V849" s="25"/>
    </row>
    <row r="850" spans="2:22" x14ac:dyDescent="0.2">
      <c r="B850" s="36"/>
      <c r="C850" s="37"/>
      <c r="D850" s="22"/>
      <c r="E850" s="38"/>
      <c r="F850" s="39"/>
      <c r="H850" s="40"/>
      <c r="I850" s="41"/>
      <c r="J850" s="30"/>
      <c r="K850" s="42"/>
      <c r="L850" s="43"/>
      <c r="N850" s="22"/>
      <c r="O850" s="13"/>
      <c r="P850" s="23"/>
      <c r="Q850" s="24"/>
      <c r="S850" s="25"/>
      <c r="V850" s="25"/>
    </row>
    <row r="851" spans="2:22" x14ac:dyDescent="0.2">
      <c r="B851" s="36"/>
      <c r="C851" s="37"/>
      <c r="D851" s="22"/>
      <c r="E851" s="38"/>
      <c r="F851" s="39"/>
      <c r="H851" s="40"/>
      <c r="I851" s="41"/>
      <c r="J851" s="30"/>
      <c r="K851" s="42"/>
      <c r="L851" s="43"/>
      <c r="N851" s="22"/>
      <c r="O851" s="13"/>
      <c r="P851" s="23"/>
      <c r="Q851" s="24"/>
      <c r="S851" s="25"/>
      <c r="V851" s="25"/>
    </row>
    <row r="852" spans="2:22" x14ac:dyDescent="0.2">
      <c r="B852" s="36"/>
      <c r="C852" s="37"/>
      <c r="D852" s="22"/>
      <c r="E852" s="38"/>
      <c r="F852" s="39"/>
      <c r="H852" s="40"/>
      <c r="I852" s="41"/>
      <c r="J852" s="30"/>
      <c r="K852" s="42"/>
      <c r="L852" s="43"/>
      <c r="N852" s="22"/>
      <c r="O852" s="13"/>
      <c r="P852" s="23"/>
      <c r="Q852" s="24"/>
      <c r="S852" s="25"/>
      <c r="V852" s="25"/>
    </row>
    <row r="853" spans="2:22" x14ac:dyDescent="0.2">
      <c r="B853" s="36"/>
      <c r="C853" s="37"/>
      <c r="D853" s="22"/>
      <c r="E853" s="38"/>
      <c r="F853" s="39"/>
      <c r="H853" s="40"/>
      <c r="I853" s="41"/>
      <c r="J853" s="30"/>
      <c r="K853" s="42"/>
      <c r="L853" s="43"/>
      <c r="N853" s="22"/>
      <c r="O853" s="13"/>
      <c r="P853" s="23"/>
      <c r="Q853" s="24"/>
      <c r="S853" s="25"/>
      <c r="V853" s="25"/>
    </row>
    <row r="854" spans="2:22" x14ac:dyDescent="0.2">
      <c r="B854" s="36"/>
      <c r="C854" s="37"/>
      <c r="D854" s="22"/>
      <c r="E854" s="38"/>
      <c r="F854" s="39"/>
      <c r="H854" s="40"/>
      <c r="I854" s="41"/>
      <c r="J854" s="30"/>
      <c r="K854" s="42"/>
      <c r="L854" s="43"/>
      <c r="N854" s="22"/>
      <c r="O854" s="13"/>
      <c r="P854" s="23"/>
      <c r="Q854" s="24"/>
      <c r="S854" s="25"/>
      <c r="V854" s="25"/>
    </row>
    <row r="855" spans="2:22" x14ac:dyDescent="0.2">
      <c r="B855" s="36"/>
      <c r="C855" s="37"/>
      <c r="D855" s="22"/>
      <c r="E855" s="38"/>
      <c r="F855" s="39"/>
      <c r="H855" s="40"/>
      <c r="I855" s="41"/>
      <c r="J855" s="30"/>
      <c r="K855" s="42"/>
      <c r="L855" s="43"/>
      <c r="N855" s="22"/>
      <c r="O855" s="13"/>
      <c r="P855" s="23"/>
      <c r="Q855" s="24"/>
      <c r="S855" s="25"/>
      <c r="V855" s="25"/>
    </row>
    <row r="856" spans="2:22" x14ac:dyDescent="0.2">
      <c r="B856" s="36"/>
      <c r="C856" s="37"/>
      <c r="D856" s="22"/>
      <c r="E856" s="38"/>
      <c r="F856" s="39"/>
      <c r="H856" s="40"/>
      <c r="I856" s="41"/>
      <c r="J856" s="30"/>
      <c r="K856" s="42"/>
      <c r="L856" s="43"/>
      <c r="N856" s="22"/>
      <c r="O856" s="13"/>
      <c r="P856" s="23"/>
      <c r="Q856" s="24"/>
      <c r="S856" s="25"/>
      <c r="V856" s="25"/>
    </row>
    <row r="857" spans="2:22" x14ac:dyDescent="0.2">
      <c r="B857" s="36"/>
      <c r="C857" s="37"/>
      <c r="D857" s="22"/>
      <c r="E857" s="38"/>
      <c r="F857" s="39"/>
      <c r="H857" s="40"/>
      <c r="I857" s="41"/>
      <c r="J857" s="30"/>
      <c r="K857" s="42"/>
      <c r="L857" s="43"/>
      <c r="N857" s="22"/>
      <c r="O857" s="13"/>
      <c r="P857" s="23"/>
      <c r="Q857" s="24"/>
      <c r="S857" s="25"/>
      <c r="V857" s="25"/>
    </row>
    <row r="858" spans="2:22" x14ac:dyDescent="0.2">
      <c r="B858" s="36"/>
      <c r="C858" s="37"/>
      <c r="D858" s="22"/>
      <c r="E858" s="38"/>
      <c r="F858" s="39"/>
      <c r="H858" s="40"/>
      <c r="I858" s="41"/>
      <c r="J858" s="30"/>
      <c r="K858" s="42"/>
      <c r="L858" s="43"/>
      <c r="N858" s="22"/>
      <c r="O858" s="13"/>
      <c r="P858" s="23"/>
      <c r="Q858" s="24"/>
      <c r="S858" s="25"/>
      <c r="V858" s="25"/>
    </row>
    <row r="859" spans="2:22" x14ac:dyDescent="0.2">
      <c r="B859" s="36"/>
      <c r="C859" s="37"/>
      <c r="D859" s="22"/>
      <c r="E859" s="38"/>
      <c r="F859" s="39"/>
      <c r="H859" s="40"/>
      <c r="I859" s="41"/>
      <c r="J859" s="30"/>
      <c r="K859" s="42"/>
      <c r="L859" s="43"/>
      <c r="N859" s="22"/>
      <c r="O859" s="13"/>
      <c r="P859" s="23"/>
      <c r="Q859" s="24"/>
      <c r="S859" s="25"/>
      <c r="V859" s="25"/>
    </row>
    <row r="860" spans="2:22" x14ac:dyDescent="0.2">
      <c r="B860" s="36"/>
      <c r="C860" s="37"/>
      <c r="D860" s="22"/>
      <c r="E860" s="38"/>
      <c r="F860" s="39"/>
      <c r="H860" s="40"/>
      <c r="I860" s="41"/>
      <c r="J860" s="30"/>
      <c r="K860" s="42"/>
      <c r="L860" s="43"/>
      <c r="N860" s="22"/>
      <c r="O860" s="13"/>
      <c r="P860" s="23"/>
      <c r="Q860" s="24"/>
      <c r="S860" s="25"/>
      <c r="V860" s="25"/>
    </row>
    <row r="861" spans="2:22" x14ac:dyDescent="0.2">
      <c r="B861" s="36"/>
      <c r="C861" s="37"/>
      <c r="D861" s="22"/>
      <c r="E861" s="38"/>
      <c r="F861" s="39"/>
      <c r="H861" s="40"/>
      <c r="I861" s="41"/>
      <c r="J861" s="30"/>
      <c r="K861" s="42"/>
      <c r="L861" s="43"/>
      <c r="N861" s="22"/>
      <c r="O861" s="13"/>
      <c r="P861" s="23"/>
      <c r="Q861" s="24"/>
      <c r="S861" s="25"/>
      <c r="V861" s="25"/>
    </row>
    <row r="862" spans="2:22" x14ac:dyDescent="0.2">
      <c r="B862" s="36"/>
      <c r="C862" s="37"/>
      <c r="D862" s="22"/>
      <c r="E862" s="38"/>
      <c r="F862" s="39"/>
      <c r="H862" s="40"/>
      <c r="I862" s="41"/>
      <c r="J862" s="30"/>
      <c r="K862" s="42"/>
      <c r="L862" s="43"/>
      <c r="N862" s="22"/>
      <c r="O862" s="13"/>
      <c r="P862" s="23"/>
      <c r="Q862" s="24"/>
      <c r="S862" s="25"/>
      <c r="V862" s="25"/>
    </row>
    <row r="863" spans="2:22" x14ac:dyDescent="0.2">
      <c r="B863" s="36"/>
      <c r="C863" s="37"/>
      <c r="D863" s="22"/>
      <c r="E863" s="38"/>
      <c r="F863" s="39"/>
      <c r="H863" s="40"/>
      <c r="I863" s="41"/>
      <c r="J863" s="30"/>
      <c r="K863" s="42"/>
      <c r="L863" s="43"/>
      <c r="N863" s="22"/>
      <c r="O863" s="13"/>
      <c r="P863" s="23"/>
      <c r="Q863" s="24"/>
      <c r="S863" s="25"/>
      <c r="V863" s="25"/>
    </row>
    <row r="864" spans="2:22" x14ac:dyDescent="0.2">
      <c r="B864" s="36"/>
      <c r="C864" s="37"/>
      <c r="D864" s="22"/>
      <c r="E864" s="38"/>
      <c r="F864" s="39"/>
      <c r="H864" s="40"/>
      <c r="I864" s="41"/>
      <c r="J864" s="30"/>
      <c r="K864" s="42"/>
      <c r="L864" s="43"/>
      <c r="N864" s="22"/>
      <c r="O864" s="13"/>
      <c r="P864" s="23"/>
      <c r="Q864" s="24"/>
      <c r="S864" s="25"/>
      <c r="V864" s="25"/>
    </row>
    <row r="865" spans="2:22" x14ac:dyDescent="0.2">
      <c r="B865" s="36"/>
      <c r="C865" s="37"/>
      <c r="D865" s="22"/>
      <c r="E865" s="38"/>
      <c r="F865" s="39"/>
      <c r="H865" s="40"/>
      <c r="I865" s="41"/>
      <c r="J865" s="30"/>
      <c r="K865" s="42"/>
      <c r="L865" s="43"/>
      <c r="N865" s="22"/>
      <c r="O865" s="13"/>
      <c r="P865" s="23"/>
      <c r="Q865" s="24"/>
      <c r="S865" s="25"/>
      <c r="V865" s="25"/>
    </row>
    <row r="866" spans="2:22" x14ac:dyDescent="0.2">
      <c r="B866" s="36"/>
      <c r="C866" s="37"/>
      <c r="D866" s="22"/>
      <c r="E866" s="38"/>
      <c r="F866" s="39"/>
      <c r="H866" s="40"/>
      <c r="I866" s="41"/>
      <c r="J866" s="30"/>
      <c r="K866" s="42"/>
      <c r="L866" s="43"/>
      <c r="N866" s="22"/>
      <c r="O866" s="13"/>
      <c r="P866" s="23"/>
      <c r="Q866" s="24"/>
      <c r="S866" s="25"/>
      <c r="V866" s="25"/>
    </row>
    <row r="867" spans="2:22" x14ac:dyDescent="0.2">
      <c r="B867" s="36"/>
      <c r="C867" s="37"/>
      <c r="D867" s="22"/>
      <c r="E867" s="38"/>
      <c r="F867" s="39"/>
      <c r="H867" s="40"/>
      <c r="I867" s="41"/>
      <c r="J867" s="30"/>
      <c r="K867" s="42"/>
      <c r="L867" s="43"/>
      <c r="N867" s="22"/>
      <c r="O867" s="13"/>
      <c r="P867" s="23"/>
      <c r="Q867" s="24"/>
      <c r="S867" s="25"/>
      <c r="V867" s="25"/>
    </row>
    <row r="868" spans="2:22" x14ac:dyDescent="0.2">
      <c r="B868" s="36"/>
      <c r="C868" s="37"/>
      <c r="D868" s="22"/>
      <c r="E868" s="38"/>
      <c r="F868" s="39"/>
      <c r="H868" s="40"/>
      <c r="I868" s="41"/>
      <c r="J868" s="30"/>
      <c r="K868" s="42"/>
      <c r="L868" s="43"/>
      <c r="N868" s="22"/>
      <c r="O868" s="13"/>
      <c r="P868" s="23"/>
      <c r="Q868" s="24"/>
      <c r="S868" s="25"/>
      <c r="V868" s="25"/>
    </row>
    <row r="869" spans="2:22" x14ac:dyDescent="0.2">
      <c r="B869" s="36"/>
      <c r="C869" s="37"/>
      <c r="D869" s="22"/>
      <c r="E869" s="38"/>
      <c r="F869" s="39"/>
      <c r="H869" s="40"/>
      <c r="I869" s="41"/>
      <c r="J869" s="30"/>
      <c r="K869" s="42"/>
      <c r="L869" s="43"/>
      <c r="N869" s="22"/>
      <c r="O869" s="13"/>
      <c r="P869" s="23"/>
      <c r="Q869" s="24"/>
      <c r="S869" s="25"/>
      <c r="V869" s="25"/>
    </row>
    <row r="870" spans="2:22" x14ac:dyDescent="0.2">
      <c r="B870" s="36"/>
      <c r="C870" s="37"/>
      <c r="D870" s="22"/>
      <c r="E870" s="38"/>
      <c r="F870" s="39"/>
      <c r="H870" s="40"/>
      <c r="I870" s="41"/>
      <c r="J870" s="30"/>
      <c r="K870" s="42"/>
      <c r="L870" s="43"/>
      <c r="N870" s="22"/>
      <c r="O870" s="13"/>
      <c r="P870" s="23"/>
      <c r="Q870" s="24"/>
      <c r="S870" s="25"/>
      <c r="V870" s="25"/>
    </row>
    <row r="871" spans="2:22" x14ac:dyDescent="0.2">
      <c r="B871" s="36"/>
      <c r="C871" s="37"/>
      <c r="D871" s="22"/>
      <c r="E871" s="38"/>
      <c r="F871" s="39"/>
      <c r="H871" s="40"/>
      <c r="I871" s="41"/>
      <c r="J871" s="30"/>
      <c r="K871" s="42"/>
      <c r="L871" s="43"/>
      <c r="N871" s="22"/>
      <c r="O871" s="13"/>
      <c r="P871" s="23"/>
      <c r="Q871" s="24"/>
      <c r="S871" s="25"/>
      <c r="V871" s="25"/>
    </row>
    <row r="872" spans="2:22" x14ac:dyDescent="0.2">
      <c r="B872" s="36"/>
      <c r="C872" s="37"/>
      <c r="D872" s="22"/>
      <c r="E872" s="38"/>
      <c r="F872" s="39"/>
      <c r="H872" s="40"/>
      <c r="I872" s="41"/>
      <c r="J872" s="30"/>
      <c r="K872" s="42"/>
      <c r="L872" s="43"/>
      <c r="N872" s="22"/>
      <c r="O872" s="13"/>
      <c r="P872" s="23"/>
      <c r="Q872" s="24"/>
      <c r="S872" s="25"/>
      <c r="V872" s="25"/>
    </row>
    <row r="873" spans="2:22" x14ac:dyDescent="0.2">
      <c r="B873" s="36"/>
      <c r="C873" s="37"/>
      <c r="D873" s="22"/>
      <c r="E873" s="38"/>
      <c r="F873" s="39"/>
      <c r="H873" s="40"/>
      <c r="I873" s="41"/>
      <c r="J873" s="30"/>
      <c r="K873" s="42"/>
      <c r="L873" s="43"/>
      <c r="N873" s="22"/>
      <c r="O873" s="13"/>
      <c r="P873" s="23"/>
      <c r="Q873" s="24"/>
      <c r="S873" s="25"/>
      <c r="V873" s="25"/>
    </row>
    <row r="874" spans="2:22" x14ac:dyDescent="0.2">
      <c r="B874" s="36"/>
      <c r="C874" s="37"/>
      <c r="D874" s="22"/>
      <c r="E874" s="38"/>
      <c r="F874" s="39"/>
      <c r="H874" s="40"/>
      <c r="I874" s="41"/>
      <c r="J874" s="30"/>
      <c r="K874" s="42"/>
      <c r="L874" s="43"/>
      <c r="N874" s="22"/>
      <c r="O874" s="13"/>
      <c r="P874" s="23"/>
      <c r="Q874" s="24"/>
      <c r="S874" s="25"/>
      <c r="V874" s="25"/>
    </row>
    <row r="875" spans="2:22" x14ac:dyDescent="0.2">
      <c r="B875" s="36"/>
      <c r="C875" s="37"/>
      <c r="D875" s="22"/>
      <c r="E875" s="38"/>
      <c r="F875" s="39"/>
      <c r="H875" s="40"/>
      <c r="I875" s="41"/>
      <c r="J875" s="30"/>
      <c r="K875" s="42"/>
      <c r="L875" s="43"/>
      <c r="N875" s="22"/>
      <c r="O875" s="13"/>
      <c r="P875" s="23"/>
      <c r="Q875" s="24"/>
      <c r="S875" s="25"/>
      <c r="V875" s="25"/>
    </row>
    <row r="876" spans="2:22" x14ac:dyDescent="0.2">
      <c r="B876" s="36"/>
      <c r="C876" s="37"/>
      <c r="D876" s="22"/>
      <c r="E876" s="38"/>
      <c r="F876" s="39"/>
      <c r="H876" s="40"/>
      <c r="I876" s="41"/>
      <c r="J876" s="30"/>
      <c r="K876" s="42"/>
      <c r="L876" s="43"/>
      <c r="N876" s="22"/>
      <c r="O876" s="13"/>
      <c r="P876" s="23"/>
      <c r="Q876" s="24"/>
      <c r="S876" s="25"/>
      <c r="V876" s="25"/>
    </row>
    <row r="877" spans="2:22" x14ac:dyDescent="0.2">
      <c r="B877" s="36"/>
      <c r="C877" s="37"/>
      <c r="D877" s="22"/>
      <c r="E877" s="38"/>
      <c r="F877" s="39"/>
      <c r="H877" s="40"/>
      <c r="I877" s="41"/>
      <c r="J877" s="30"/>
      <c r="K877" s="42"/>
      <c r="L877" s="43"/>
      <c r="N877" s="22"/>
      <c r="O877" s="13"/>
      <c r="P877" s="23"/>
      <c r="Q877" s="24"/>
      <c r="S877" s="25"/>
      <c r="V877" s="25"/>
    </row>
    <row r="878" spans="2:22" x14ac:dyDescent="0.2">
      <c r="B878" s="36"/>
      <c r="C878" s="37"/>
      <c r="D878" s="22"/>
      <c r="E878" s="38"/>
      <c r="F878" s="39"/>
      <c r="H878" s="40"/>
      <c r="I878" s="41"/>
      <c r="J878" s="30"/>
      <c r="K878" s="42"/>
      <c r="L878" s="43"/>
      <c r="N878" s="22"/>
      <c r="O878" s="13"/>
      <c r="P878" s="23"/>
      <c r="Q878" s="24"/>
      <c r="S878" s="25"/>
      <c r="V878" s="25"/>
    </row>
    <row r="879" spans="2:22" x14ac:dyDescent="0.2">
      <c r="B879" s="36"/>
      <c r="C879" s="37"/>
      <c r="D879" s="22"/>
      <c r="E879" s="38"/>
      <c r="F879" s="39"/>
      <c r="H879" s="40"/>
      <c r="I879" s="41"/>
      <c r="J879" s="30"/>
      <c r="K879" s="42"/>
      <c r="L879" s="43"/>
      <c r="N879" s="22"/>
      <c r="O879" s="13"/>
      <c r="P879" s="23"/>
      <c r="Q879" s="24"/>
      <c r="S879" s="25"/>
      <c r="V879" s="25"/>
    </row>
    <row r="880" spans="2:22" x14ac:dyDescent="0.2">
      <c r="B880" s="36"/>
      <c r="C880" s="37"/>
      <c r="D880" s="22"/>
      <c r="E880" s="38"/>
      <c r="F880" s="39"/>
      <c r="H880" s="40"/>
      <c r="I880" s="41"/>
      <c r="J880" s="30"/>
      <c r="K880" s="42"/>
      <c r="L880" s="43"/>
      <c r="N880" s="22"/>
      <c r="O880" s="13"/>
      <c r="P880" s="23"/>
      <c r="Q880" s="24"/>
      <c r="S880" s="25"/>
      <c r="V880" s="25"/>
    </row>
    <row r="881" spans="2:22" x14ac:dyDescent="0.2">
      <c r="B881" s="36"/>
      <c r="C881" s="37"/>
      <c r="D881" s="22"/>
      <c r="E881" s="38"/>
      <c r="F881" s="39"/>
      <c r="H881" s="40"/>
      <c r="I881" s="41"/>
      <c r="J881" s="30"/>
      <c r="K881" s="42"/>
      <c r="L881" s="43"/>
      <c r="N881" s="22"/>
      <c r="O881" s="13"/>
      <c r="P881" s="23"/>
      <c r="Q881" s="24"/>
      <c r="S881" s="25"/>
      <c r="V881" s="25"/>
    </row>
    <row r="882" spans="2:22" x14ac:dyDescent="0.2">
      <c r="B882" s="36"/>
      <c r="C882" s="37"/>
      <c r="D882" s="22"/>
      <c r="E882" s="38"/>
      <c r="F882" s="39"/>
      <c r="H882" s="40"/>
      <c r="I882" s="41"/>
      <c r="J882" s="30"/>
      <c r="K882" s="42"/>
      <c r="L882" s="43"/>
      <c r="N882" s="22"/>
      <c r="O882" s="13"/>
      <c r="P882" s="23"/>
      <c r="Q882" s="24"/>
      <c r="S882" s="25"/>
      <c r="V882" s="25"/>
    </row>
    <row r="883" spans="2:22" x14ac:dyDescent="0.2">
      <c r="B883" s="36"/>
      <c r="C883" s="37"/>
      <c r="D883" s="22"/>
      <c r="E883" s="38"/>
      <c r="F883" s="39"/>
      <c r="H883" s="40"/>
      <c r="I883" s="41"/>
      <c r="J883" s="30"/>
      <c r="K883" s="42"/>
      <c r="L883" s="43"/>
      <c r="N883" s="22"/>
      <c r="O883" s="13"/>
      <c r="P883" s="23"/>
      <c r="Q883" s="24"/>
      <c r="S883" s="25"/>
      <c r="V883" s="25"/>
    </row>
    <row r="884" spans="2:22" x14ac:dyDescent="0.2">
      <c r="B884" s="36"/>
      <c r="C884" s="37"/>
      <c r="D884" s="22"/>
      <c r="E884" s="38"/>
      <c r="F884" s="39"/>
      <c r="H884" s="40"/>
      <c r="I884" s="41"/>
      <c r="J884" s="30"/>
      <c r="K884" s="42"/>
      <c r="L884" s="43"/>
      <c r="N884" s="22"/>
      <c r="O884" s="13"/>
      <c r="P884" s="23"/>
      <c r="Q884" s="24"/>
      <c r="S884" s="25"/>
      <c r="V884" s="25"/>
    </row>
    <row r="885" spans="2:22" x14ac:dyDescent="0.2">
      <c r="B885" s="36"/>
      <c r="C885" s="37"/>
      <c r="D885" s="22"/>
      <c r="E885" s="38"/>
      <c r="F885" s="39"/>
      <c r="H885" s="40"/>
      <c r="I885" s="41"/>
      <c r="J885" s="30"/>
      <c r="K885" s="42"/>
      <c r="L885" s="43"/>
      <c r="N885" s="22"/>
      <c r="O885" s="13"/>
      <c r="P885" s="23"/>
      <c r="Q885" s="24"/>
      <c r="S885" s="25"/>
      <c r="V885" s="25"/>
    </row>
    <row r="886" spans="2:22" x14ac:dyDescent="0.2">
      <c r="B886" s="36"/>
      <c r="C886" s="37"/>
      <c r="D886" s="22"/>
      <c r="E886" s="38"/>
      <c r="F886" s="39"/>
      <c r="H886" s="40"/>
      <c r="I886" s="41"/>
      <c r="J886" s="30"/>
      <c r="K886" s="42"/>
      <c r="L886" s="43"/>
      <c r="N886" s="22"/>
      <c r="O886" s="13"/>
      <c r="P886" s="23"/>
      <c r="Q886" s="24"/>
      <c r="S886" s="25"/>
      <c r="V886" s="25"/>
    </row>
    <row r="887" spans="2:22" x14ac:dyDescent="0.2">
      <c r="B887" s="36"/>
      <c r="C887" s="37"/>
      <c r="D887" s="22"/>
      <c r="E887" s="38"/>
      <c r="F887" s="39"/>
      <c r="H887" s="40"/>
      <c r="I887" s="41"/>
      <c r="J887" s="30"/>
      <c r="K887" s="42"/>
      <c r="L887" s="43"/>
      <c r="N887" s="22"/>
      <c r="O887" s="13"/>
      <c r="P887" s="23"/>
      <c r="Q887" s="24"/>
      <c r="S887" s="25"/>
      <c r="V887" s="25"/>
    </row>
    <row r="888" spans="2:22" x14ac:dyDescent="0.2">
      <c r="B888" s="36"/>
      <c r="C888" s="37"/>
      <c r="D888" s="22"/>
      <c r="E888" s="38"/>
      <c r="F888" s="39"/>
      <c r="H888" s="40"/>
      <c r="I888" s="41"/>
      <c r="J888" s="30"/>
      <c r="K888" s="42"/>
      <c r="L888" s="43"/>
      <c r="N888" s="22"/>
      <c r="O888" s="13"/>
      <c r="P888" s="23"/>
      <c r="Q888" s="24"/>
      <c r="S888" s="25"/>
      <c r="V888" s="25"/>
    </row>
    <row r="889" spans="2:22" x14ac:dyDescent="0.2">
      <c r="B889" s="36"/>
      <c r="C889" s="37"/>
      <c r="D889" s="22"/>
      <c r="E889" s="38"/>
      <c r="F889" s="39"/>
      <c r="H889" s="40"/>
      <c r="I889" s="41"/>
      <c r="J889" s="30"/>
      <c r="K889" s="42"/>
      <c r="L889" s="43"/>
      <c r="N889" s="22"/>
      <c r="O889" s="13"/>
      <c r="P889" s="23"/>
      <c r="Q889" s="24"/>
      <c r="S889" s="25"/>
      <c r="V889" s="25"/>
    </row>
    <row r="890" spans="2:22" x14ac:dyDescent="0.2">
      <c r="B890" s="36"/>
      <c r="C890" s="37"/>
      <c r="D890" s="22"/>
      <c r="E890" s="38"/>
      <c r="F890" s="39"/>
      <c r="H890" s="40"/>
      <c r="I890" s="41"/>
      <c r="J890" s="30"/>
      <c r="K890" s="42"/>
      <c r="L890" s="43"/>
      <c r="N890" s="22"/>
      <c r="O890" s="13"/>
      <c r="P890" s="23"/>
      <c r="Q890" s="24"/>
      <c r="S890" s="25"/>
      <c r="V890" s="25"/>
    </row>
    <row r="891" spans="2:22" x14ac:dyDescent="0.2">
      <c r="B891" s="36"/>
      <c r="C891" s="37"/>
      <c r="D891" s="22"/>
      <c r="E891" s="38"/>
      <c r="F891" s="39"/>
      <c r="H891" s="40"/>
      <c r="I891" s="41"/>
      <c r="J891" s="30"/>
      <c r="K891" s="42"/>
      <c r="L891" s="43"/>
      <c r="N891" s="22"/>
      <c r="O891" s="13"/>
      <c r="P891" s="23"/>
      <c r="Q891" s="24"/>
      <c r="S891" s="25"/>
      <c r="V891" s="25"/>
    </row>
    <row r="892" spans="2:22" x14ac:dyDescent="0.2">
      <c r="B892" s="36"/>
      <c r="C892" s="37"/>
      <c r="D892" s="22"/>
      <c r="E892" s="38"/>
      <c r="F892" s="39"/>
      <c r="H892" s="40"/>
      <c r="I892" s="41"/>
      <c r="J892" s="30"/>
      <c r="K892" s="42"/>
      <c r="L892" s="43"/>
      <c r="N892" s="22"/>
      <c r="O892" s="13"/>
      <c r="P892" s="23"/>
      <c r="Q892" s="24"/>
      <c r="S892" s="25"/>
      <c r="V892" s="25"/>
    </row>
    <row r="893" spans="2:22" x14ac:dyDescent="0.2">
      <c r="B893" s="36"/>
      <c r="C893" s="37"/>
      <c r="D893" s="22"/>
      <c r="E893" s="38"/>
      <c r="F893" s="39"/>
      <c r="H893" s="40"/>
      <c r="I893" s="41"/>
      <c r="J893" s="30"/>
      <c r="K893" s="42"/>
      <c r="L893" s="43"/>
      <c r="N893" s="22"/>
      <c r="O893" s="13"/>
      <c r="P893" s="23"/>
      <c r="Q893" s="24"/>
      <c r="S893" s="25"/>
      <c r="V893" s="25"/>
    </row>
    <row r="894" spans="2:22" x14ac:dyDescent="0.2">
      <c r="B894" s="36"/>
      <c r="C894" s="37"/>
      <c r="D894" s="22"/>
      <c r="E894" s="38"/>
      <c r="F894" s="39"/>
      <c r="H894" s="40"/>
      <c r="I894" s="41"/>
      <c r="J894" s="30"/>
      <c r="K894" s="42"/>
      <c r="L894" s="43"/>
      <c r="N894" s="22"/>
      <c r="O894" s="13"/>
      <c r="P894" s="23"/>
      <c r="Q894" s="24"/>
      <c r="S894" s="25"/>
      <c r="V894" s="25"/>
    </row>
    <row r="895" spans="2:22" x14ac:dyDescent="0.2">
      <c r="B895" s="36"/>
      <c r="C895" s="37"/>
      <c r="D895" s="22"/>
      <c r="E895" s="38"/>
      <c r="F895" s="39"/>
      <c r="H895" s="40"/>
      <c r="I895" s="41"/>
      <c r="J895" s="30"/>
      <c r="K895" s="42"/>
      <c r="L895" s="43"/>
      <c r="N895" s="22"/>
      <c r="O895" s="13"/>
      <c r="P895" s="23"/>
      <c r="Q895" s="24"/>
      <c r="S895" s="25"/>
      <c r="V895" s="25"/>
    </row>
    <row r="896" spans="2:22" x14ac:dyDescent="0.2">
      <c r="B896" s="36"/>
      <c r="C896" s="37"/>
      <c r="D896" s="22"/>
      <c r="E896" s="38"/>
      <c r="F896" s="39"/>
      <c r="H896" s="40"/>
      <c r="I896" s="41"/>
      <c r="J896" s="30"/>
      <c r="K896" s="42"/>
      <c r="L896" s="43"/>
      <c r="N896" s="22"/>
      <c r="O896" s="13"/>
      <c r="P896" s="23"/>
      <c r="Q896" s="24"/>
      <c r="S896" s="25"/>
      <c r="V896" s="25"/>
    </row>
    <row r="897" spans="2:22" x14ac:dyDescent="0.2">
      <c r="B897" s="36"/>
      <c r="C897" s="37"/>
      <c r="D897" s="22"/>
      <c r="E897" s="38"/>
      <c r="F897" s="39"/>
      <c r="H897" s="40"/>
      <c r="I897" s="41"/>
      <c r="J897" s="30"/>
      <c r="K897" s="42"/>
      <c r="L897" s="43"/>
      <c r="N897" s="22"/>
      <c r="O897" s="13"/>
      <c r="P897" s="23"/>
      <c r="Q897" s="24"/>
      <c r="S897" s="25"/>
      <c r="V897" s="25"/>
    </row>
    <row r="898" spans="2:22" x14ac:dyDescent="0.2">
      <c r="B898" s="36"/>
      <c r="C898" s="37"/>
      <c r="D898" s="22"/>
      <c r="E898" s="38"/>
      <c r="F898" s="39"/>
      <c r="H898" s="40"/>
      <c r="I898" s="41"/>
      <c r="J898" s="30"/>
      <c r="K898" s="42"/>
      <c r="L898" s="43"/>
      <c r="N898" s="22"/>
      <c r="O898" s="13"/>
      <c r="P898" s="23"/>
      <c r="Q898" s="24"/>
      <c r="S898" s="25"/>
      <c r="V898" s="25"/>
    </row>
    <row r="899" spans="2:22" x14ac:dyDescent="0.2">
      <c r="B899" s="36"/>
      <c r="C899" s="37"/>
      <c r="D899" s="22"/>
      <c r="E899" s="38"/>
      <c r="F899" s="39"/>
      <c r="H899" s="40"/>
      <c r="I899" s="41"/>
      <c r="J899" s="30"/>
      <c r="K899" s="42"/>
      <c r="L899" s="43"/>
      <c r="N899" s="22"/>
      <c r="O899" s="13"/>
      <c r="P899" s="23"/>
      <c r="Q899" s="24"/>
      <c r="S899" s="25"/>
      <c r="V899" s="25"/>
    </row>
    <row r="900" spans="2:22" x14ac:dyDescent="0.2">
      <c r="B900" s="36"/>
      <c r="C900" s="37"/>
      <c r="D900" s="22"/>
      <c r="E900" s="38"/>
      <c r="F900" s="39"/>
      <c r="H900" s="40"/>
      <c r="I900" s="41"/>
      <c r="J900" s="30"/>
      <c r="K900" s="42"/>
      <c r="L900" s="43"/>
      <c r="N900" s="22"/>
      <c r="O900" s="13"/>
      <c r="P900" s="23"/>
      <c r="Q900" s="24"/>
      <c r="S900" s="25"/>
      <c r="V900" s="25"/>
    </row>
    <row r="901" spans="2:22" x14ac:dyDescent="0.2">
      <c r="B901" s="36"/>
      <c r="C901" s="37"/>
      <c r="D901" s="22"/>
      <c r="E901" s="38"/>
      <c r="F901" s="39"/>
      <c r="H901" s="40"/>
      <c r="I901" s="41"/>
      <c r="J901" s="30"/>
      <c r="K901" s="42"/>
      <c r="L901" s="43"/>
      <c r="N901" s="22"/>
      <c r="O901" s="13"/>
      <c r="P901" s="23"/>
      <c r="Q901" s="24"/>
      <c r="S901" s="25"/>
      <c r="V901" s="25"/>
    </row>
    <row r="902" spans="2:22" x14ac:dyDescent="0.2">
      <c r="B902" s="36"/>
      <c r="C902" s="37"/>
      <c r="D902" s="22"/>
      <c r="E902" s="38"/>
      <c r="F902" s="39"/>
      <c r="H902" s="40"/>
      <c r="I902" s="41"/>
      <c r="J902" s="30"/>
      <c r="K902" s="42"/>
      <c r="L902" s="43"/>
      <c r="N902" s="22"/>
      <c r="O902" s="13"/>
      <c r="P902" s="23"/>
      <c r="Q902" s="24"/>
      <c r="S902" s="25"/>
      <c r="V902" s="25"/>
    </row>
    <row r="903" spans="2:22" x14ac:dyDescent="0.2">
      <c r="B903" s="36"/>
      <c r="C903" s="37"/>
      <c r="D903" s="22"/>
      <c r="E903" s="38"/>
      <c r="F903" s="39"/>
      <c r="H903" s="40"/>
      <c r="I903" s="41"/>
      <c r="J903" s="30"/>
      <c r="K903" s="42"/>
      <c r="L903" s="43"/>
      <c r="N903" s="22"/>
      <c r="O903" s="13"/>
      <c r="P903" s="23"/>
      <c r="Q903" s="24"/>
      <c r="S903" s="25"/>
      <c r="V903" s="25"/>
    </row>
    <row r="904" spans="2:22" x14ac:dyDescent="0.2">
      <c r="B904" s="36"/>
      <c r="C904" s="37"/>
      <c r="D904" s="22"/>
      <c r="E904" s="38"/>
      <c r="F904" s="39"/>
      <c r="H904" s="40"/>
      <c r="I904" s="41"/>
      <c r="J904" s="30"/>
      <c r="K904" s="42"/>
      <c r="L904" s="43"/>
      <c r="N904" s="22"/>
      <c r="O904" s="13"/>
      <c r="P904" s="23"/>
      <c r="Q904" s="24"/>
      <c r="S904" s="25"/>
      <c r="V904" s="25"/>
    </row>
    <row r="905" spans="2:22" x14ac:dyDescent="0.2">
      <c r="B905" s="36"/>
      <c r="C905" s="37"/>
      <c r="D905" s="22"/>
      <c r="E905" s="38"/>
      <c r="F905" s="39"/>
      <c r="H905" s="40"/>
      <c r="I905" s="41"/>
      <c r="J905" s="30"/>
      <c r="K905" s="42"/>
      <c r="L905" s="43"/>
      <c r="N905" s="22"/>
      <c r="O905" s="13"/>
      <c r="P905" s="23"/>
      <c r="Q905" s="24"/>
      <c r="S905" s="25"/>
      <c r="V905" s="25"/>
    </row>
    <row r="906" spans="2:22" x14ac:dyDescent="0.2">
      <c r="B906" s="36"/>
      <c r="C906" s="37"/>
      <c r="D906" s="22"/>
      <c r="E906" s="38"/>
      <c r="F906" s="39"/>
      <c r="H906" s="40"/>
      <c r="I906" s="41"/>
      <c r="J906" s="30"/>
      <c r="K906" s="42"/>
      <c r="L906" s="43"/>
      <c r="N906" s="22"/>
      <c r="O906" s="13"/>
      <c r="P906" s="23"/>
      <c r="Q906" s="24"/>
      <c r="S906" s="25"/>
      <c r="V906" s="25"/>
    </row>
    <row r="907" spans="2:22" x14ac:dyDescent="0.2">
      <c r="B907" s="36"/>
      <c r="C907" s="37"/>
      <c r="D907" s="22"/>
      <c r="E907" s="38"/>
      <c r="F907" s="39"/>
      <c r="H907" s="40"/>
      <c r="I907" s="41"/>
      <c r="J907" s="30"/>
      <c r="K907" s="42"/>
      <c r="L907" s="43"/>
      <c r="N907" s="22"/>
      <c r="O907" s="13"/>
      <c r="P907" s="23"/>
      <c r="Q907" s="24"/>
      <c r="S907" s="25"/>
      <c r="V907" s="25"/>
    </row>
    <row r="908" spans="2:22" x14ac:dyDescent="0.2">
      <c r="B908" s="36"/>
      <c r="C908" s="37"/>
      <c r="D908" s="22"/>
      <c r="E908" s="38"/>
      <c r="F908" s="39"/>
      <c r="H908" s="40"/>
      <c r="I908" s="41"/>
      <c r="J908" s="30"/>
      <c r="K908" s="42"/>
      <c r="L908" s="43"/>
      <c r="N908" s="22"/>
      <c r="O908" s="13"/>
      <c r="P908" s="23"/>
      <c r="Q908" s="24"/>
      <c r="S908" s="25"/>
      <c r="V908" s="25"/>
    </row>
    <row r="909" spans="2:22" x14ac:dyDescent="0.2">
      <c r="B909" s="36"/>
      <c r="C909" s="37"/>
      <c r="D909" s="22"/>
      <c r="E909" s="38"/>
      <c r="F909" s="39"/>
      <c r="H909" s="40"/>
      <c r="I909" s="41"/>
      <c r="J909" s="30"/>
      <c r="K909" s="42"/>
      <c r="L909" s="43"/>
      <c r="N909" s="22"/>
      <c r="O909" s="13"/>
      <c r="P909" s="23"/>
      <c r="Q909" s="24"/>
      <c r="S909" s="25"/>
      <c r="V909" s="25"/>
    </row>
    <row r="910" spans="2:22" x14ac:dyDescent="0.2">
      <c r="B910" s="36"/>
      <c r="C910" s="37"/>
      <c r="D910" s="22"/>
      <c r="E910" s="38"/>
      <c r="F910" s="39"/>
      <c r="H910" s="40"/>
      <c r="I910" s="41"/>
      <c r="J910" s="30"/>
      <c r="K910" s="42"/>
      <c r="L910" s="43"/>
      <c r="N910" s="22"/>
      <c r="O910" s="13"/>
      <c r="P910" s="23"/>
      <c r="Q910" s="24"/>
      <c r="S910" s="25"/>
      <c r="V910" s="25"/>
    </row>
    <row r="911" spans="2:22" x14ac:dyDescent="0.2">
      <c r="B911" s="36"/>
      <c r="C911" s="37"/>
      <c r="D911" s="22"/>
      <c r="E911" s="38"/>
      <c r="F911" s="39"/>
      <c r="H911" s="40"/>
      <c r="I911" s="41"/>
      <c r="J911" s="30"/>
      <c r="K911" s="42"/>
      <c r="L911" s="43"/>
      <c r="N911" s="22"/>
      <c r="O911" s="13"/>
      <c r="P911" s="23"/>
      <c r="Q911" s="24"/>
      <c r="S911" s="25"/>
      <c r="V911" s="25"/>
    </row>
    <row r="912" spans="2:22" x14ac:dyDescent="0.2">
      <c r="B912" s="36"/>
      <c r="C912" s="37"/>
      <c r="D912" s="22"/>
      <c r="E912" s="38"/>
      <c r="F912" s="39"/>
      <c r="H912" s="40"/>
      <c r="I912" s="41"/>
      <c r="J912" s="30"/>
      <c r="K912" s="42"/>
      <c r="L912" s="43"/>
      <c r="N912" s="22"/>
      <c r="O912" s="13"/>
      <c r="P912" s="23"/>
      <c r="Q912" s="24"/>
      <c r="S912" s="25"/>
      <c r="V912" s="25"/>
    </row>
    <row r="913" spans="2:22" x14ac:dyDescent="0.2">
      <c r="B913" s="36"/>
      <c r="C913" s="37"/>
      <c r="D913" s="22"/>
      <c r="E913" s="38"/>
      <c r="F913" s="39"/>
      <c r="H913" s="40"/>
      <c r="I913" s="41"/>
      <c r="J913" s="30"/>
      <c r="K913" s="42"/>
      <c r="L913" s="43"/>
      <c r="N913" s="22"/>
      <c r="O913" s="13"/>
      <c r="P913" s="23"/>
      <c r="Q913" s="24"/>
      <c r="S913" s="25"/>
      <c r="V913" s="25"/>
    </row>
    <row r="914" spans="2:22" x14ac:dyDescent="0.2">
      <c r="B914" s="36"/>
      <c r="C914" s="37"/>
      <c r="D914" s="22"/>
      <c r="E914" s="38"/>
      <c r="F914" s="39"/>
      <c r="H914" s="40"/>
      <c r="I914" s="41"/>
      <c r="J914" s="30"/>
      <c r="K914" s="42"/>
      <c r="L914" s="43"/>
      <c r="N914" s="22"/>
      <c r="O914" s="13"/>
      <c r="P914" s="23"/>
      <c r="Q914" s="24"/>
      <c r="S914" s="25"/>
      <c r="V914" s="25"/>
    </row>
    <row r="915" spans="2:22" x14ac:dyDescent="0.2">
      <c r="B915" s="36"/>
      <c r="C915" s="37"/>
      <c r="D915" s="22"/>
      <c r="E915" s="38"/>
      <c r="F915" s="39"/>
      <c r="H915" s="40"/>
      <c r="I915" s="41"/>
      <c r="J915" s="30"/>
      <c r="K915" s="42"/>
      <c r="L915" s="43"/>
      <c r="N915" s="22"/>
      <c r="O915" s="13"/>
      <c r="P915" s="23"/>
      <c r="Q915" s="24"/>
      <c r="S915" s="25"/>
      <c r="V915" s="25"/>
    </row>
    <row r="916" spans="2:22" x14ac:dyDescent="0.2">
      <c r="B916" s="36"/>
      <c r="C916" s="37"/>
      <c r="D916" s="22"/>
      <c r="E916" s="38"/>
      <c r="F916" s="39"/>
      <c r="H916" s="40"/>
      <c r="I916" s="41"/>
      <c r="J916" s="30"/>
      <c r="K916" s="42"/>
      <c r="L916" s="43"/>
      <c r="N916" s="22"/>
      <c r="O916" s="13"/>
      <c r="P916" s="23"/>
      <c r="Q916" s="24"/>
      <c r="S916" s="25"/>
      <c r="V916" s="25"/>
    </row>
    <row r="917" spans="2:22" x14ac:dyDescent="0.2">
      <c r="B917" s="36"/>
      <c r="C917" s="37"/>
      <c r="D917" s="22"/>
      <c r="E917" s="38"/>
      <c r="F917" s="39"/>
      <c r="H917" s="40"/>
      <c r="I917" s="41"/>
      <c r="J917" s="30"/>
      <c r="K917" s="42"/>
      <c r="L917" s="43"/>
      <c r="N917" s="22"/>
      <c r="O917" s="13"/>
      <c r="P917" s="23"/>
      <c r="Q917" s="24"/>
      <c r="S917" s="25"/>
      <c r="V917" s="25"/>
    </row>
    <row r="918" spans="2:22" x14ac:dyDescent="0.2">
      <c r="B918" s="36"/>
      <c r="C918" s="37"/>
      <c r="D918" s="22"/>
      <c r="E918" s="38"/>
      <c r="F918" s="39"/>
      <c r="H918" s="40"/>
      <c r="I918" s="41"/>
      <c r="J918" s="30"/>
      <c r="K918" s="42"/>
      <c r="L918" s="43"/>
      <c r="N918" s="22"/>
      <c r="O918" s="13"/>
      <c r="P918" s="23"/>
      <c r="Q918" s="24"/>
      <c r="S918" s="25"/>
      <c r="V918" s="25"/>
    </row>
    <row r="919" spans="2:22" x14ac:dyDescent="0.2">
      <c r="B919" s="36"/>
      <c r="C919" s="37"/>
      <c r="D919" s="22"/>
      <c r="E919" s="38"/>
      <c r="F919" s="39"/>
      <c r="H919" s="40"/>
      <c r="I919" s="41"/>
      <c r="J919" s="30"/>
      <c r="K919" s="42"/>
      <c r="L919" s="43"/>
      <c r="N919" s="22"/>
      <c r="O919" s="13"/>
      <c r="P919" s="23"/>
      <c r="Q919" s="24"/>
      <c r="S919" s="25"/>
      <c r="V919" s="25"/>
    </row>
    <row r="920" spans="2:22" x14ac:dyDescent="0.2">
      <c r="B920" s="36"/>
      <c r="C920" s="37"/>
      <c r="D920" s="22"/>
      <c r="E920" s="38"/>
      <c r="F920" s="39"/>
      <c r="H920" s="40"/>
      <c r="I920" s="41"/>
      <c r="J920" s="30"/>
      <c r="K920" s="42"/>
      <c r="L920" s="43"/>
      <c r="N920" s="22"/>
      <c r="O920" s="13"/>
      <c r="P920" s="23"/>
      <c r="Q920" s="24"/>
      <c r="S920" s="25"/>
      <c r="V920" s="25"/>
    </row>
    <row r="921" spans="2:22" x14ac:dyDescent="0.2">
      <c r="B921" s="36"/>
      <c r="C921" s="37"/>
      <c r="D921" s="22"/>
      <c r="E921" s="38"/>
      <c r="F921" s="39"/>
      <c r="H921" s="40"/>
      <c r="I921" s="41"/>
      <c r="J921" s="30"/>
      <c r="K921" s="42"/>
      <c r="L921" s="43"/>
      <c r="N921" s="22"/>
      <c r="O921" s="13"/>
      <c r="P921" s="23"/>
      <c r="Q921" s="24"/>
      <c r="S921" s="25"/>
      <c r="V921" s="25"/>
    </row>
    <row r="922" spans="2:22" x14ac:dyDescent="0.2">
      <c r="B922" s="36"/>
      <c r="C922" s="37"/>
      <c r="D922" s="22"/>
      <c r="E922" s="38"/>
      <c r="F922" s="39"/>
      <c r="H922" s="40"/>
      <c r="I922" s="41"/>
      <c r="J922" s="30"/>
      <c r="K922" s="42"/>
      <c r="L922" s="43"/>
      <c r="N922" s="22"/>
      <c r="O922" s="13"/>
      <c r="P922" s="23"/>
      <c r="Q922" s="24"/>
      <c r="S922" s="25"/>
      <c r="V922" s="25"/>
    </row>
    <row r="923" spans="2:22" x14ac:dyDescent="0.2">
      <c r="B923" s="36"/>
      <c r="C923" s="37"/>
      <c r="D923" s="22"/>
      <c r="E923" s="38"/>
      <c r="F923" s="39"/>
      <c r="H923" s="40"/>
      <c r="I923" s="41"/>
      <c r="J923" s="30"/>
      <c r="K923" s="42"/>
      <c r="L923" s="43"/>
      <c r="N923" s="22"/>
      <c r="O923" s="13"/>
      <c r="P923" s="23"/>
      <c r="Q923" s="24"/>
      <c r="S923" s="25"/>
      <c r="V923" s="25"/>
    </row>
    <row r="924" spans="2:22" x14ac:dyDescent="0.2">
      <c r="B924" s="36"/>
      <c r="C924" s="37"/>
      <c r="D924" s="22"/>
      <c r="E924" s="38"/>
      <c r="F924" s="39"/>
      <c r="H924" s="40"/>
      <c r="I924" s="41"/>
      <c r="J924" s="30"/>
      <c r="K924" s="42"/>
      <c r="L924" s="43"/>
      <c r="N924" s="22"/>
      <c r="O924" s="13"/>
      <c r="P924" s="23"/>
      <c r="Q924" s="24"/>
      <c r="S924" s="25"/>
      <c r="V924" s="25"/>
    </row>
    <row r="925" spans="2:22" x14ac:dyDescent="0.2">
      <c r="B925" s="36"/>
      <c r="C925" s="37"/>
      <c r="D925" s="22"/>
      <c r="E925" s="38"/>
      <c r="F925" s="39"/>
      <c r="H925" s="40"/>
      <c r="I925" s="41"/>
      <c r="J925" s="30"/>
      <c r="K925" s="42"/>
      <c r="L925" s="43"/>
      <c r="N925" s="22"/>
      <c r="O925" s="13"/>
      <c r="P925" s="23"/>
      <c r="Q925" s="24"/>
      <c r="S925" s="25"/>
      <c r="V925" s="25"/>
    </row>
    <row r="926" spans="2:22" x14ac:dyDescent="0.2">
      <c r="B926" s="36"/>
      <c r="C926" s="37"/>
      <c r="D926" s="22"/>
      <c r="E926" s="38"/>
      <c r="F926" s="39"/>
      <c r="H926" s="40"/>
      <c r="I926" s="41"/>
      <c r="J926" s="30"/>
      <c r="K926" s="42"/>
      <c r="L926" s="43"/>
      <c r="N926" s="22"/>
      <c r="O926" s="13"/>
      <c r="P926" s="23"/>
      <c r="Q926" s="24"/>
      <c r="S926" s="25"/>
      <c r="V926" s="25"/>
    </row>
    <row r="927" spans="2:22" x14ac:dyDescent="0.2">
      <c r="B927" s="36"/>
      <c r="C927" s="37"/>
      <c r="D927" s="22"/>
      <c r="E927" s="38"/>
      <c r="F927" s="39"/>
      <c r="H927" s="40"/>
      <c r="I927" s="41"/>
      <c r="J927" s="30"/>
      <c r="K927" s="42"/>
      <c r="L927" s="43"/>
      <c r="N927" s="22"/>
      <c r="O927" s="13"/>
      <c r="P927" s="23"/>
      <c r="Q927" s="24"/>
      <c r="S927" s="25"/>
      <c r="V927" s="25"/>
    </row>
    <row r="928" spans="2:22" x14ac:dyDescent="0.2">
      <c r="B928" s="36"/>
      <c r="C928" s="37"/>
      <c r="D928" s="22"/>
      <c r="E928" s="38"/>
      <c r="F928" s="39"/>
      <c r="H928" s="40"/>
      <c r="I928" s="41"/>
      <c r="J928" s="30"/>
      <c r="K928" s="42"/>
      <c r="L928" s="43"/>
      <c r="N928" s="22"/>
      <c r="O928" s="13"/>
      <c r="P928" s="23"/>
      <c r="Q928" s="24"/>
      <c r="S928" s="25"/>
      <c r="V928" s="25"/>
    </row>
    <row r="929" spans="2:22" x14ac:dyDescent="0.2">
      <c r="B929" s="36"/>
      <c r="C929" s="37"/>
      <c r="D929" s="22"/>
      <c r="E929" s="38"/>
      <c r="F929" s="39"/>
      <c r="H929" s="40"/>
      <c r="I929" s="41"/>
      <c r="J929" s="30"/>
      <c r="K929" s="42"/>
      <c r="L929" s="43"/>
      <c r="N929" s="22"/>
      <c r="O929" s="13"/>
      <c r="P929" s="23"/>
      <c r="Q929" s="24"/>
      <c r="S929" s="25"/>
      <c r="V929" s="25"/>
    </row>
    <row r="930" spans="2:22" x14ac:dyDescent="0.2">
      <c r="B930" s="36"/>
      <c r="C930" s="37"/>
      <c r="D930" s="22"/>
      <c r="E930" s="38"/>
      <c r="F930" s="39"/>
      <c r="H930" s="40"/>
      <c r="I930" s="41"/>
      <c r="J930" s="30"/>
      <c r="K930" s="42"/>
      <c r="L930" s="43"/>
      <c r="N930" s="22"/>
      <c r="O930" s="13"/>
      <c r="P930" s="23"/>
      <c r="Q930" s="24"/>
      <c r="S930" s="25"/>
      <c r="V930" s="25"/>
    </row>
    <row r="931" spans="2:22" x14ac:dyDescent="0.2">
      <c r="B931" s="36"/>
      <c r="C931" s="37"/>
      <c r="D931" s="22"/>
      <c r="E931" s="38"/>
      <c r="F931" s="39"/>
      <c r="H931" s="40"/>
      <c r="I931" s="41"/>
      <c r="J931" s="30"/>
      <c r="K931" s="42"/>
      <c r="L931" s="43"/>
      <c r="N931" s="22"/>
      <c r="O931" s="13"/>
      <c r="P931" s="23"/>
      <c r="Q931" s="24"/>
      <c r="S931" s="25"/>
      <c r="V931" s="25"/>
    </row>
    <row r="932" spans="2:22" x14ac:dyDescent="0.2">
      <c r="B932" s="36"/>
      <c r="C932" s="37"/>
      <c r="D932" s="22"/>
      <c r="E932" s="38"/>
      <c r="F932" s="39"/>
      <c r="H932" s="40"/>
      <c r="I932" s="41"/>
      <c r="J932" s="30"/>
      <c r="K932" s="42"/>
      <c r="L932" s="43"/>
      <c r="N932" s="22"/>
      <c r="O932" s="13"/>
      <c r="P932" s="23"/>
      <c r="Q932" s="24"/>
      <c r="S932" s="25"/>
      <c r="V932" s="25"/>
    </row>
    <row r="933" spans="2:22" x14ac:dyDescent="0.2">
      <c r="B933" s="36"/>
      <c r="C933" s="37"/>
      <c r="D933" s="22"/>
      <c r="E933" s="38"/>
      <c r="F933" s="39"/>
      <c r="H933" s="40"/>
      <c r="I933" s="41"/>
      <c r="J933" s="30"/>
      <c r="K933" s="42"/>
      <c r="L933" s="43"/>
      <c r="N933" s="22"/>
      <c r="O933" s="13"/>
      <c r="P933" s="23"/>
      <c r="Q933" s="24"/>
      <c r="S933" s="25"/>
      <c r="V933" s="25"/>
    </row>
    <row r="934" spans="2:22" x14ac:dyDescent="0.2">
      <c r="B934" s="36"/>
      <c r="C934" s="37"/>
      <c r="D934" s="22"/>
      <c r="E934" s="38"/>
      <c r="F934" s="39"/>
      <c r="H934" s="40"/>
      <c r="I934" s="41"/>
      <c r="J934" s="30"/>
      <c r="K934" s="42"/>
      <c r="L934" s="43"/>
      <c r="N934" s="22"/>
      <c r="O934" s="13"/>
      <c r="P934" s="23"/>
      <c r="Q934" s="24"/>
      <c r="S934" s="25"/>
      <c r="V934" s="25"/>
    </row>
    <row r="935" spans="2:22" x14ac:dyDescent="0.2">
      <c r="B935" s="36"/>
      <c r="C935" s="37"/>
      <c r="D935" s="22"/>
      <c r="E935" s="38"/>
      <c r="F935" s="39"/>
      <c r="H935" s="40"/>
      <c r="I935" s="41"/>
      <c r="J935" s="30"/>
      <c r="K935" s="42"/>
      <c r="L935" s="43"/>
      <c r="N935" s="22"/>
      <c r="O935" s="13"/>
      <c r="P935" s="23"/>
      <c r="Q935" s="24"/>
      <c r="S935" s="25"/>
      <c r="V935" s="25"/>
    </row>
    <row r="936" spans="2:22" x14ac:dyDescent="0.2">
      <c r="B936" s="36"/>
      <c r="C936" s="37"/>
      <c r="D936" s="22"/>
      <c r="E936" s="38"/>
      <c r="F936" s="39"/>
      <c r="H936" s="40"/>
      <c r="I936" s="41"/>
      <c r="J936" s="30"/>
      <c r="K936" s="42"/>
      <c r="L936" s="43"/>
      <c r="N936" s="22"/>
      <c r="O936" s="13"/>
      <c r="P936" s="23"/>
      <c r="Q936" s="24"/>
      <c r="S936" s="25"/>
      <c r="V936" s="25"/>
    </row>
    <row r="937" spans="2:22" x14ac:dyDescent="0.2">
      <c r="B937" s="36"/>
      <c r="C937" s="37"/>
      <c r="D937" s="22"/>
      <c r="E937" s="38"/>
      <c r="F937" s="39"/>
      <c r="H937" s="40"/>
      <c r="I937" s="41"/>
      <c r="J937" s="30"/>
      <c r="K937" s="42"/>
      <c r="L937" s="43"/>
      <c r="N937" s="22"/>
      <c r="O937" s="13"/>
      <c r="P937" s="23"/>
      <c r="Q937" s="24"/>
      <c r="S937" s="25"/>
      <c r="V937" s="25"/>
    </row>
    <row r="938" spans="2:22" x14ac:dyDescent="0.2">
      <c r="B938" s="36"/>
      <c r="C938" s="37"/>
      <c r="D938" s="22"/>
      <c r="E938" s="38"/>
      <c r="F938" s="39"/>
      <c r="H938" s="40"/>
      <c r="I938" s="41"/>
      <c r="J938" s="30"/>
      <c r="K938" s="42"/>
      <c r="L938" s="43"/>
      <c r="N938" s="22"/>
      <c r="O938" s="13"/>
      <c r="P938" s="23"/>
      <c r="Q938" s="24"/>
      <c r="S938" s="25"/>
      <c r="V938" s="25"/>
    </row>
    <row r="939" spans="2:22" x14ac:dyDescent="0.2">
      <c r="B939" s="36"/>
      <c r="C939" s="37"/>
      <c r="D939" s="22"/>
      <c r="E939" s="38"/>
      <c r="F939" s="39"/>
      <c r="H939" s="40"/>
      <c r="I939" s="41"/>
      <c r="J939" s="30"/>
      <c r="K939" s="42"/>
      <c r="L939" s="43"/>
      <c r="N939" s="22"/>
      <c r="O939" s="13"/>
      <c r="P939" s="23"/>
      <c r="Q939" s="24"/>
      <c r="S939" s="25"/>
      <c r="V939" s="25"/>
    </row>
    <row r="940" spans="2:22" x14ac:dyDescent="0.2">
      <c r="B940" s="36"/>
      <c r="C940" s="37"/>
      <c r="D940" s="22"/>
      <c r="E940" s="38"/>
      <c r="F940" s="39"/>
      <c r="H940" s="40"/>
      <c r="I940" s="41"/>
      <c r="J940" s="30"/>
      <c r="K940" s="42"/>
      <c r="L940" s="43"/>
      <c r="N940" s="22"/>
      <c r="O940" s="13"/>
      <c r="P940" s="23"/>
      <c r="Q940" s="24"/>
      <c r="S940" s="25"/>
      <c r="V940" s="25"/>
    </row>
    <row r="941" spans="2:22" x14ac:dyDescent="0.2">
      <c r="B941" s="36"/>
      <c r="C941" s="37"/>
      <c r="D941" s="22"/>
      <c r="E941" s="38"/>
      <c r="F941" s="39"/>
      <c r="H941" s="40"/>
      <c r="I941" s="41"/>
      <c r="J941" s="30"/>
      <c r="K941" s="42"/>
      <c r="L941" s="43"/>
      <c r="N941" s="22"/>
      <c r="O941" s="13"/>
      <c r="P941" s="23"/>
      <c r="Q941" s="24"/>
      <c r="S941" s="25"/>
      <c r="V941" s="25"/>
    </row>
    <row r="942" spans="2:22" x14ac:dyDescent="0.2">
      <c r="B942" s="36"/>
      <c r="C942" s="37"/>
      <c r="D942" s="22"/>
      <c r="E942" s="38"/>
      <c r="F942" s="39"/>
      <c r="H942" s="40"/>
      <c r="I942" s="41"/>
      <c r="J942" s="30"/>
      <c r="K942" s="42"/>
      <c r="L942" s="43"/>
      <c r="N942" s="22"/>
      <c r="O942" s="13"/>
      <c r="P942" s="23"/>
      <c r="Q942" s="24"/>
      <c r="S942" s="25"/>
      <c r="V942" s="25"/>
    </row>
    <row r="943" spans="2:22" x14ac:dyDescent="0.2">
      <c r="B943" s="36"/>
      <c r="C943" s="37"/>
      <c r="D943" s="22"/>
      <c r="E943" s="38"/>
      <c r="F943" s="39"/>
      <c r="H943" s="40"/>
      <c r="I943" s="41"/>
      <c r="J943" s="30"/>
      <c r="K943" s="42"/>
      <c r="L943" s="43"/>
      <c r="N943" s="22"/>
      <c r="O943" s="13"/>
      <c r="P943" s="23"/>
      <c r="Q943" s="24"/>
      <c r="S943" s="25"/>
      <c r="V943" s="25"/>
    </row>
    <row r="944" spans="2:22" x14ac:dyDescent="0.2">
      <c r="B944" s="36"/>
      <c r="C944" s="37"/>
      <c r="D944" s="22"/>
      <c r="E944" s="38"/>
      <c r="F944" s="39"/>
      <c r="H944" s="40"/>
      <c r="I944" s="41"/>
      <c r="J944" s="30"/>
      <c r="K944" s="42"/>
      <c r="L944" s="43"/>
      <c r="N944" s="22"/>
      <c r="O944" s="13"/>
      <c r="P944" s="23"/>
      <c r="Q944" s="24"/>
      <c r="S944" s="25"/>
      <c r="V944" s="25"/>
    </row>
    <row r="945" spans="2:22" x14ac:dyDescent="0.2">
      <c r="B945" s="36"/>
      <c r="C945" s="37"/>
      <c r="D945" s="22"/>
      <c r="E945" s="38"/>
      <c r="F945" s="39"/>
      <c r="H945" s="40"/>
      <c r="I945" s="41"/>
      <c r="J945" s="30"/>
      <c r="K945" s="42"/>
      <c r="L945" s="43"/>
      <c r="N945" s="22"/>
      <c r="O945" s="13"/>
      <c r="P945" s="23"/>
      <c r="Q945" s="24"/>
      <c r="S945" s="25"/>
      <c r="V945" s="25"/>
    </row>
    <row r="946" spans="2:22" x14ac:dyDescent="0.2">
      <c r="B946" s="36"/>
      <c r="C946" s="37"/>
      <c r="D946" s="22"/>
      <c r="E946" s="38"/>
      <c r="F946" s="39"/>
      <c r="H946" s="40"/>
      <c r="I946" s="41"/>
      <c r="J946" s="30"/>
      <c r="K946" s="42"/>
      <c r="L946" s="43"/>
      <c r="N946" s="22"/>
      <c r="O946" s="13"/>
      <c r="P946" s="23"/>
      <c r="Q946" s="24"/>
      <c r="S946" s="25"/>
      <c r="V946" s="25"/>
    </row>
    <row r="947" spans="2:22" x14ac:dyDescent="0.2">
      <c r="B947" s="36"/>
      <c r="C947" s="37"/>
      <c r="D947" s="22"/>
      <c r="E947" s="38"/>
      <c r="F947" s="39"/>
      <c r="H947" s="40"/>
      <c r="I947" s="41"/>
      <c r="J947" s="30"/>
      <c r="K947" s="42"/>
      <c r="L947" s="43"/>
      <c r="N947" s="22"/>
      <c r="O947" s="13"/>
      <c r="P947" s="23"/>
      <c r="Q947" s="24"/>
      <c r="S947" s="25"/>
      <c r="V947" s="25"/>
    </row>
    <row r="948" spans="2:22" x14ac:dyDescent="0.2">
      <c r="B948" s="36"/>
      <c r="C948" s="37"/>
      <c r="D948" s="22"/>
      <c r="E948" s="38"/>
      <c r="F948" s="39"/>
      <c r="H948" s="40"/>
      <c r="I948" s="41"/>
      <c r="J948" s="30"/>
      <c r="K948" s="42"/>
      <c r="L948" s="43"/>
      <c r="N948" s="22"/>
      <c r="O948" s="13"/>
      <c r="P948" s="23"/>
      <c r="Q948" s="24"/>
      <c r="S948" s="25"/>
      <c r="V948" s="25"/>
    </row>
    <row r="949" spans="2:22" x14ac:dyDescent="0.2">
      <c r="B949" s="36"/>
      <c r="C949" s="37"/>
      <c r="D949" s="22"/>
      <c r="E949" s="38"/>
      <c r="F949" s="39"/>
      <c r="H949" s="40"/>
      <c r="I949" s="41"/>
      <c r="J949" s="30"/>
      <c r="K949" s="42"/>
      <c r="L949" s="43"/>
      <c r="N949" s="22"/>
      <c r="O949" s="13"/>
      <c r="P949" s="23"/>
      <c r="Q949" s="24"/>
      <c r="S949" s="25"/>
      <c r="V949" s="25"/>
    </row>
    <row r="950" spans="2:22" x14ac:dyDescent="0.2">
      <c r="B950" s="36"/>
      <c r="C950" s="37"/>
      <c r="D950" s="22"/>
      <c r="E950" s="38"/>
      <c r="F950" s="39"/>
      <c r="H950" s="40"/>
      <c r="I950" s="41"/>
      <c r="J950" s="30"/>
      <c r="K950" s="42"/>
      <c r="L950" s="43"/>
      <c r="N950" s="22"/>
      <c r="O950" s="13"/>
      <c r="P950" s="23"/>
      <c r="Q950" s="24"/>
      <c r="S950" s="25"/>
      <c r="V950" s="25"/>
    </row>
    <row r="951" spans="2:22" x14ac:dyDescent="0.2">
      <c r="B951" s="36"/>
      <c r="C951" s="37"/>
      <c r="D951" s="22"/>
      <c r="E951" s="38"/>
      <c r="F951" s="39"/>
      <c r="H951" s="40"/>
      <c r="I951" s="41"/>
      <c r="J951" s="30"/>
      <c r="K951" s="42"/>
      <c r="L951" s="43"/>
      <c r="N951" s="22"/>
      <c r="O951" s="13"/>
      <c r="P951" s="23"/>
      <c r="Q951" s="24"/>
      <c r="S951" s="25"/>
      <c r="V951" s="25"/>
    </row>
    <row r="952" spans="2:22" x14ac:dyDescent="0.2">
      <c r="B952" s="36"/>
      <c r="C952" s="37"/>
      <c r="D952" s="22"/>
      <c r="E952" s="38"/>
      <c r="F952" s="39"/>
      <c r="H952" s="40"/>
      <c r="I952" s="41"/>
      <c r="J952" s="30"/>
      <c r="K952" s="42"/>
      <c r="L952" s="43"/>
      <c r="N952" s="22"/>
      <c r="O952" s="13"/>
      <c r="P952" s="23"/>
      <c r="Q952" s="24"/>
      <c r="S952" s="25"/>
      <c r="V952" s="25"/>
    </row>
    <row r="953" spans="2:22" x14ac:dyDescent="0.2">
      <c r="B953" s="36"/>
      <c r="C953" s="37"/>
      <c r="D953" s="22"/>
      <c r="E953" s="38"/>
      <c r="F953" s="39"/>
      <c r="H953" s="40"/>
      <c r="I953" s="41"/>
      <c r="J953" s="30"/>
      <c r="K953" s="42"/>
      <c r="L953" s="43"/>
      <c r="N953" s="22"/>
      <c r="O953" s="13"/>
      <c r="P953" s="23"/>
      <c r="Q953" s="24"/>
      <c r="S953" s="25"/>
      <c r="V953" s="25"/>
    </row>
    <row r="954" spans="2:22" x14ac:dyDescent="0.2">
      <c r="B954" s="36"/>
      <c r="C954" s="37"/>
      <c r="D954" s="22"/>
      <c r="E954" s="38"/>
      <c r="F954" s="39"/>
      <c r="H954" s="40"/>
      <c r="I954" s="41"/>
      <c r="J954" s="30"/>
      <c r="K954" s="42"/>
      <c r="L954" s="43"/>
      <c r="N954" s="22"/>
      <c r="O954" s="13"/>
      <c r="P954" s="23"/>
      <c r="Q954" s="24"/>
      <c r="S954" s="25"/>
      <c r="V954" s="25"/>
    </row>
    <row r="955" spans="2:22" x14ac:dyDescent="0.2">
      <c r="B955" s="36"/>
      <c r="C955" s="37"/>
      <c r="D955" s="22"/>
      <c r="E955" s="38"/>
      <c r="F955" s="39"/>
      <c r="H955" s="40"/>
      <c r="I955" s="41"/>
      <c r="J955" s="30"/>
      <c r="K955" s="42"/>
      <c r="L955" s="43"/>
      <c r="N955" s="22"/>
      <c r="O955" s="13"/>
      <c r="P955" s="23"/>
      <c r="Q955" s="24"/>
      <c r="S955" s="25"/>
      <c r="V955" s="25"/>
    </row>
    <row r="956" spans="2:22" x14ac:dyDescent="0.2">
      <c r="B956" s="36"/>
      <c r="C956" s="37"/>
      <c r="D956" s="22"/>
      <c r="E956" s="38"/>
      <c r="F956" s="39"/>
      <c r="H956" s="40"/>
      <c r="I956" s="41"/>
      <c r="J956" s="30"/>
      <c r="K956" s="42"/>
      <c r="L956" s="43"/>
      <c r="N956" s="22"/>
      <c r="O956" s="13"/>
      <c r="P956" s="23"/>
      <c r="Q956" s="24"/>
      <c r="S956" s="25"/>
      <c r="V956" s="25"/>
    </row>
    <row r="957" spans="2:22" x14ac:dyDescent="0.2">
      <c r="B957" s="36"/>
      <c r="C957" s="37"/>
      <c r="D957" s="22"/>
      <c r="E957" s="38"/>
      <c r="F957" s="39"/>
      <c r="H957" s="40"/>
      <c r="I957" s="41"/>
      <c r="J957" s="30"/>
      <c r="K957" s="42"/>
      <c r="L957" s="43"/>
      <c r="N957" s="22"/>
      <c r="O957" s="13"/>
      <c r="P957" s="23"/>
      <c r="Q957" s="24"/>
      <c r="S957" s="25"/>
      <c r="V957" s="25"/>
    </row>
    <row r="958" spans="2:22" x14ac:dyDescent="0.2">
      <c r="B958" s="36"/>
      <c r="C958" s="37"/>
      <c r="D958" s="22"/>
      <c r="E958" s="38"/>
      <c r="F958" s="39"/>
      <c r="H958" s="40"/>
      <c r="I958" s="41"/>
      <c r="J958" s="30"/>
      <c r="K958" s="42"/>
      <c r="L958" s="43"/>
      <c r="N958" s="22"/>
      <c r="O958" s="13"/>
      <c r="P958" s="23"/>
      <c r="Q958" s="24"/>
      <c r="S958" s="25"/>
      <c r="V958" s="25"/>
    </row>
    <row r="959" spans="2:22" x14ac:dyDescent="0.2">
      <c r="B959" s="36"/>
      <c r="C959" s="37"/>
      <c r="D959" s="22"/>
      <c r="E959" s="38"/>
      <c r="F959" s="39"/>
      <c r="H959" s="40"/>
      <c r="I959" s="41"/>
      <c r="J959" s="30"/>
      <c r="K959" s="42"/>
      <c r="L959" s="43"/>
      <c r="N959" s="22"/>
      <c r="O959" s="13"/>
      <c r="P959" s="23"/>
      <c r="Q959" s="24"/>
      <c r="S959" s="25"/>
      <c r="V959" s="25"/>
    </row>
    <row r="960" spans="2:22" x14ac:dyDescent="0.2">
      <c r="B960" s="36"/>
      <c r="C960" s="37"/>
      <c r="D960" s="22"/>
      <c r="E960" s="38"/>
      <c r="F960" s="39"/>
      <c r="H960" s="40"/>
      <c r="I960" s="41"/>
      <c r="J960" s="30"/>
      <c r="K960" s="42"/>
      <c r="L960" s="43"/>
      <c r="N960" s="22"/>
      <c r="O960" s="13"/>
      <c r="P960" s="23"/>
      <c r="Q960" s="24"/>
      <c r="S960" s="25"/>
      <c r="V960" s="25"/>
    </row>
    <row r="961" spans="2:22" x14ac:dyDescent="0.2">
      <c r="B961" s="36"/>
      <c r="C961" s="37"/>
      <c r="D961" s="22"/>
      <c r="E961" s="38"/>
      <c r="F961" s="39"/>
      <c r="H961" s="40"/>
      <c r="I961" s="41"/>
      <c r="J961" s="30"/>
      <c r="K961" s="42"/>
      <c r="L961" s="43"/>
      <c r="N961" s="22"/>
      <c r="O961" s="13"/>
      <c r="P961" s="23"/>
      <c r="Q961" s="24"/>
      <c r="S961" s="25"/>
      <c r="V961" s="25"/>
    </row>
    <row r="962" spans="2:22" x14ac:dyDescent="0.2">
      <c r="B962" s="36"/>
      <c r="C962" s="37"/>
      <c r="D962" s="22"/>
      <c r="E962" s="38"/>
      <c r="F962" s="39"/>
      <c r="H962" s="40"/>
      <c r="I962" s="41"/>
      <c r="J962" s="30"/>
      <c r="K962" s="42"/>
      <c r="L962" s="43"/>
      <c r="N962" s="22"/>
      <c r="O962" s="13"/>
      <c r="P962" s="23"/>
      <c r="Q962" s="24"/>
      <c r="S962" s="25"/>
      <c r="V962" s="25"/>
    </row>
    <row r="963" spans="2:22" x14ac:dyDescent="0.2">
      <c r="B963" s="36"/>
      <c r="C963" s="37"/>
      <c r="D963" s="22"/>
      <c r="E963" s="38"/>
      <c r="F963" s="39"/>
      <c r="H963" s="40"/>
      <c r="I963" s="41"/>
      <c r="J963" s="30"/>
      <c r="K963" s="42"/>
      <c r="L963" s="43"/>
      <c r="N963" s="22"/>
      <c r="O963" s="13"/>
      <c r="P963" s="23"/>
      <c r="Q963" s="24"/>
      <c r="S963" s="25"/>
      <c r="V963" s="25"/>
    </row>
    <row r="964" spans="2:22" x14ac:dyDescent="0.2">
      <c r="B964" s="36"/>
      <c r="C964" s="37"/>
      <c r="D964" s="22"/>
      <c r="E964" s="38"/>
      <c r="F964" s="39"/>
      <c r="H964" s="40"/>
      <c r="I964" s="41"/>
      <c r="J964" s="30"/>
      <c r="K964" s="42"/>
      <c r="L964" s="43"/>
      <c r="N964" s="22"/>
      <c r="O964" s="13"/>
      <c r="P964" s="23"/>
      <c r="Q964" s="24"/>
      <c r="S964" s="25"/>
      <c r="V964" s="25"/>
    </row>
    <row r="965" spans="2:22" x14ac:dyDescent="0.2">
      <c r="B965" s="36"/>
      <c r="C965" s="37"/>
      <c r="D965" s="22"/>
      <c r="E965" s="38"/>
      <c r="F965" s="39"/>
      <c r="H965" s="40"/>
      <c r="I965" s="41"/>
      <c r="J965" s="30"/>
      <c r="K965" s="42"/>
      <c r="L965" s="43"/>
      <c r="N965" s="22"/>
      <c r="O965" s="13"/>
      <c r="P965" s="23"/>
      <c r="Q965" s="24"/>
      <c r="S965" s="25"/>
      <c r="V965" s="25"/>
    </row>
    <row r="966" spans="2:22" x14ac:dyDescent="0.2">
      <c r="B966" s="36"/>
      <c r="C966" s="37"/>
      <c r="D966" s="22"/>
      <c r="E966" s="38"/>
      <c r="F966" s="39"/>
      <c r="H966" s="40"/>
      <c r="I966" s="41"/>
      <c r="J966" s="30"/>
      <c r="K966" s="42"/>
      <c r="L966" s="43"/>
      <c r="N966" s="22"/>
      <c r="O966" s="13"/>
      <c r="P966" s="23"/>
      <c r="Q966" s="24"/>
      <c r="S966" s="25"/>
      <c r="V966" s="25"/>
    </row>
    <row r="967" spans="2:22" x14ac:dyDescent="0.2">
      <c r="B967" s="36"/>
      <c r="C967" s="37"/>
      <c r="D967" s="22"/>
      <c r="E967" s="38"/>
      <c r="F967" s="39"/>
      <c r="H967" s="40"/>
      <c r="I967" s="41"/>
      <c r="J967" s="30"/>
      <c r="K967" s="42"/>
      <c r="L967" s="43"/>
      <c r="N967" s="22"/>
      <c r="O967" s="13"/>
      <c r="P967" s="23"/>
      <c r="Q967" s="24"/>
      <c r="S967" s="25"/>
      <c r="V967" s="25"/>
    </row>
    <row r="968" spans="2:22" x14ac:dyDescent="0.2">
      <c r="B968" s="36"/>
      <c r="C968" s="37"/>
      <c r="D968" s="22"/>
      <c r="E968" s="38"/>
      <c r="F968" s="39"/>
      <c r="H968" s="40"/>
      <c r="I968" s="41"/>
      <c r="J968" s="30"/>
      <c r="K968" s="42"/>
      <c r="L968" s="43"/>
      <c r="N968" s="22"/>
      <c r="O968" s="13"/>
      <c r="P968" s="23"/>
      <c r="Q968" s="24"/>
      <c r="S968" s="25"/>
      <c r="V968" s="25"/>
    </row>
    <row r="969" spans="2:22" x14ac:dyDescent="0.2">
      <c r="B969" s="36"/>
      <c r="C969" s="37"/>
      <c r="D969" s="22"/>
      <c r="E969" s="38"/>
      <c r="F969" s="39"/>
      <c r="H969" s="40"/>
      <c r="I969" s="41"/>
      <c r="J969" s="30"/>
      <c r="K969" s="42"/>
      <c r="L969" s="43"/>
      <c r="N969" s="22"/>
      <c r="O969" s="13"/>
      <c r="P969" s="23"/>
      <c r="Q969" s="24"/>
      <c r="S969" s="25"/>
      <c r="V969" s="25"/>
    </row>
    <row r="970" spans="2:22" x14ac:dyDescent="0.2">
      <c r="B970" s="36"/>
      <c r="C970" s="37"/>
      <c r="D970" s="22"/>
      <c r="E970" s="38"/>
      <c r="F970" s="39"/>
      <c r="H970" s="40"/>
      <c r="I970" s="41"/>
      <c r="J970" s="30"/>
      <c r="K970" s="42"/>
      <c r="L970" s="43"/>
      <c r="N970" s="22"/>
      <c r="O970" s="13"/>
      <c r="P970" s="23"/>
      <c r="Q970" s="24"/>
      <c r="S970" s="25"/>
      <c r="V970" s="25"/>
    </row>
    <row r="971" spans="2:22" x14ac:dyDescent="0.2">
      <c r="B971" s="36"/>
      <c r="C971" s="37"/>
      <c r="D971" s="22"/>
      <c r="E971" s="38"/>
      <c r="F971" s="39"/>
      <c r="H971" s="40"/>
      <c r="I971" s="41"/>
      <c r="J971" s="30"/>
      <c r="K971" s="42"/>
      <c r="L971" s="43"/>
      <c r="N971" s="22"/>
      <c r="O971" s="13"/>
      <c r="P971" s="23"/>
      <c r="Q971" s="24"/>
      <c r="S971" s="25"/>
      <c r="V971" s="25"/>
    </row>
    <row r="972" spans="2:22" x14ac:dyDescent="0.2">
      <c r="B972" s="36"/>
      <c r="C972" s="37"/>
      <c r="D972" s="22"/>
      <c r="E972" s="38"/>
      <c r="F972" s="39"/>
      <c r="H972" s="40"/>
      <c r="I972" s="41"/>
      <c r="J972" s="30"/>
      <c r="K972" s="42"/>
      <c r="L972" s="43"/>
      <c r="N972" s="22"/>
      <c r="O972" s="13"/>
      <c r="P972" s="23"/>
      <c r="Q972" s="24"/>
      <c r="S972" s="25"/>
      <c r="V972" s="25"/>
    </row>
    <row r="973" spans="2:22" x14ac:dyDescent="0.2">
      <c r="B973" s="36"/>
      <c r="C973" s="37"/>
      <c r="D973" s="22"/>
      <c r="E973" s="38"/>
      <c r="F973" s="39"/>
      <c r="H973" s="40"/>
      <c r="I973" s="41"/>
      <c r="J973" s="30"/>
      <c r="K973" s="42"/>
      <c r="L973" s="43"/>
      <c r="N973" s="22"/>
      <c r="O973" s="13"/>
      <c r="P973" s="23"/>
      <c r="Q973" s="24"/>
      <c r="S973" s="25"/>
      <c r="V973" s="25"/>
    </row>
    <row r="974" spans="2:22" x14ac:dyDescent="0.2">
      <c r="B974" s="36"/>
      <c r="C974" s="37"/>
      <c r="D974" s="22"/>
      <c r="E974" s="38"/>
      <c r="F974" s="39"/>
      <c r="H974" s="40"/>
      <c r="I974" s="41"/>
      <c r="J974" s="30"/>
      <c r="K974" s="42"/>
      <c r="L974" s="43"/>
      <c r="N974" s="22"/>
      <c r="O974" s="13"/>
      <c r="P974" s="23"/>
      <c r="Q974" s="24"/>
      <c r="S974" s="25"/>
      <c r="V974" s="25"/>
    </row>
    <row r="975" spans="2:22" x14ac:dyDescent="0.2">
      <c r="B975" s="36"/>
      <c r="C975" s="37"/>
      <c r="D975" s="22"/>
      <c r="E975" s="38"/>
      <c r="F975" s="39"/>
      <c r="H975" s="40"/>
      <c r="I975" s="41"/>
      <c r="J975" s="30"/>
      <c r="K975" s="42"/>
      <c r="L975" s="43"/>
      <c r="N975" s="22"/>
      <c r="O975" s="13"/>
      <c r="P975" s="23"/>
      <c r="Q975" s="24"/>
      <c r="S975" s="25"/>
      <c r="V975" s="25"/>
    </row>
    <row r="976" spans="2:22" x14ac:dyDescent="0.2">
      <c r="B976" s="36"/>
      <c r="C976" s="37"/>
      <c r="D976" s="22"/>
      <c r="E976" s="38"/>
      <c r="F976" s="39"/>
      <c r="H976" s="40"/>
      <c r="I976" s="41"/>
      <c r="J976" s="30"/>
      <c r="K976" s="42"/>
      <c r="L976" s="43"/>
      <c r="N976" s="22"/>
      <c r="O976" s="13"/>
      <c r="P976" s="23"/>
      <c r="Q976" s="24"/>
      <c r="S976" s="25"/>
      <c r="V976" s="25"/>
    </row>
    <row r="977" spans="2:22" x14ac:dyDescent="0.2">
      <c r="B977" s="36"/>
      <c r="C977" s="37"/>
      <c r="D977" s="22"/>
      <c r="E977" s="38"/>
      <c r="F977" s="39"/>
      <c r="H977" s="40"/>
      <c r="I977" s="41"/>
      <c r="J977" s="30"/>
      <c r="K977" s="42"/>
      <c r="L977" s="43"/>
      <c r="N977" s="22"/>
      <c r="O977" s="13"/>
      <c r="P977" s="23"/>
      <c r="Q977" s="24"/>
      <c r="S977" s="25"/>
      <c r="V977" s="25"/>
    </row>
    <row r="978" spans="2:22" x14ac:dyDescent="0.2">
      <c r="B978" s="36"/>
      <c r="C978" s="37"/>
      <c r="D978" s="22"/>
      <c r="E978" s="38"/>
      <c r="F978" s="39"/>
      <c r="H978" s="40"/>
      <c r="I978" s="41"/>
      <c r="J978" s="30"/>
      <c r="K978" s="42"/>
      <c r="L978" s="43"/>
      <c r="N978" s="22"/>
      <c r="O978" s="13"/>
      <c r="P978" s="23"/>
      <c r="Q978" s="24"/>
      <c r="S978" s="25"/>
      <c r="V978" s="25"/>
    </row>
    <row r="979" spans="2:22" x14ac:dyDescent="0.2">
      <c r="B979" s="36"/>
      <c r="C979" s="37"/>
      <c r="D979" s="22"/>
      <c r="E979" s="38"/>
      <c r="F979" s="39"/>
      <c r="H979" s="40"/>
      <c r="I979" s="41"/>
      <c r="J979" s="30"/>
      <c r="K979" s="42"/>
      <c r="L979" s="43"/>
      <c r="N979" s="22"/>
      <c r="O979" s="13"/>
      <c r="P979" s="23"/>
      <c r="Q979" s="24"/>
      <c r="S979" s="25"/>
      <c r="V979" s="25"/>
    </row>
    <row r="980" spans="2:22" x14ac:dyDescent="0.2">
      <c r="B980" s="36"/>
      <c r="C980" s="37"/>
      <c r="D980" s="22"/>
      <c r="E980" s="38"/>
      <c r="F980" s="39"/>
      <c r="H980" s="40"/>
      <c r="I980" s="41"/>
      <c r="J980" s="30"/>
      <c r="K980" s="42"/>
      <c r="L980" s="43"/>
      <c r="N980" s="22"/>
      <c r="O980" s="13"/>
      <c r="P980" s="23"/>
      <c r="Q980" s="24"/>
      <c r="S980" s="25"/>
      <c r="V980" s="25"/>
    </row>
    <row r="981" spans="2:22" x14ac:dyDescent="0.2">
      <c r="B981" s="36"/>
      <c r="C981" s="37"/>
      <c r="D981" s="22"/>
      <c r="E981" s="38"/>
      <c r="F981" s="39"/>
      <c r="H981" s="40"/>
      <c r="I981" s="41"/>
      <c r="J981" s="30"/>
      <c r="K981" s="42"/>
      <c r="L981" s="43"/>
      <c r="N981" s="22"/>
      <c r="O981" s="13"/>
      <c r="P981" s="23"/>
      <c r="Q981" s="24"/>
      <c r="S981" s="25"/>
      <c r="V981" s="25"/>
    </row>
    <row r="982" spans="2:22" x14ac:dyDescent="0.2">
      <c r="B982" s="36"/>
      <c r="C982" s="37"/>
      <c r="D982" s="22"/>
      <c r="E982" s="38"/>
      <c r="F982" s="39"/>
      <c r="H982" s="40"/>
      <c r="I982" s="41"/>
      <c r="J982" s="30"/>
      <c r="K982" s="42"/>
      <c r="L982" s="43"/>
      <c r="N982" s="22"/>
      <c r="O982" s="13"/>
      <c r="P982" s="23"/>
      <c r="Q982" s="24"/>
      <c r="S982" s="25"/>
      <c r="V982" s="25"/>
    </row>
    <row r="983" spans="2:22" x14ac:dyDescent="0.2">
      <c r="B983" s="36"/>
      <c r="C983" s="37"/>
      <c r="D983" s="22"/>
      <c r="E983" s="38"/>
      <c r="F983" s="39"/>
      <c r="H983" s="40"/>
      <c r="I983" s="41"/>
      <c r="J983" s="30"/>
      <c r="K983" s="42"/>
      <c r="L983" s="43"/>
      <c r="N983" s="22"/>
      <c r="O983" s="13"/>
      <c r="P983" s="23"/>
      <c r="Q983" s="24"/>
      <c r="S983" s="25"/>
      <c r="V983" s="25"/>
    </row>
    <row r="984" spans="2:22" x14ac:dyDescent="0.2">
      <c r="B984" s="36"/>
      <c r="C984" s="37"/>
      <c r="D984" s="22"/>
      <c r="E984" s="38"/>
      <c r="F984" s="39"/>
      <c r="H984" s="40"/>
      <c r="I984" s="41"/>
      <c r="J984" s="30"/>
      <c r="K984" s="42"/>
      <c r="L984" s="43"/>
      <c r="N984" s="22"/>
      <c r="O984" s="13"/>
      <c r="P984" s="23"/>
      <c r="Q984" s="24"/>
      <c r="S984" s="25"/>
      <c r="V984" s="25"/>
    </row>
    <row r="985" spans="2:22" x14ac:dyDescent="0.2">
      <c r="B985" s="36"/>
      <c r="C985" s="37"/>
      <c r="D985" s="22"/>
      <c r="E985" s="38"/>
      <c r="F985" s="39"/>
      <c r="H985" s="40"/>
      <c r="I985" s="41"/>
      <c r="J985" s="30"/>
      <c r="K985" s="42"/>
      <c r="L985" s="43"/>
      <c r="N985" s="22"/>
      <c r="O985" s="13"/>
      <c r="P985" s="23"/>
      <c r="Q985" s="24"/>
      <c r="S985" s="25"/>
      <c r="V985" s="25"/>
    </row>
    <row r="986" spans="2:22" x14ac:dyDescent="0.2">
      <c r="B986" s="36"/>
      <c r="C986" s="37"/>
      <c r="D986" s="22"/>
      <c r="E986" s="38"/>
      <c r="F986" s="39"/>
      <c r="H986" s="40"/>
      <c r="I986" s="41"/>
      <c r="J986" s="30"/>
      <c r="K986" s="42"/>
      <c r="L986" s="43"/>
      <c r="N986" s="22"/>
      <c r="O986" s="13"/>
      <c r="P986" s="23"/>
      <c r="Q986" s="24"/>
      <c r="S986" s="25"/>
      <c r="V986" s="25"/>
    </row>
    <row r="987" spans="2:22" x14ac:dyDescent="0.2">
      <c r="B987" s="36"/>
      <c r="C987" s="37"/>
      <c r="D987" s="22"/>
      <c r="E987" s="38"/>
      <c r="F987" s="39"/>
      <c r="H987" s="40"/>
      <c r="I987" s="41"/>
      <c r="J987" s="30"/>
      <c r="K987" s="42"/>
      <c r="L987" s="43"/>
      <c r="N987" s="22"/>
      <c r="O987" s="13"/>
      <c r="P987" s="23"/>
      <c r="Q987" s="24"/>
      <c r="S987" s="25"/>
      <c r="V987" s="25"/>
    </row>
    <row r="988" spans="2:22" x14ac:dyDescent="0.2">
      <c r="B988" s="36"/>
      <c r="C988" s="37"/>
      <c r="D988" s="22"/>
      <c r="E988" s="38"/>
      <c r="F988" s="39"/>
      <c r="H988" s="40"/>
      <c r="I988" s="41"/>
      <c r="J988" s="30"/>
      <c r="K988" s="42"/>
      <c r="L988" s="43"/>
      <c r="N988" s="22"/>
      <c r="O988" s="13"/>
      <c r="P988" s="23"/>
      <c r="Q988" s="24"/>
      <c r="S988" s="25"/>
      <c r="V988" s="25"/>
    </row>
    <row r="989" spans="2:22" x14ac:dyDescent="0.2">
      <c r="B989" s="36"/>
      <c r="C989" s="37"/>
      <c r="D989" s="22"/>
      <c r="E989" s="38"/>
      <c r="F989" s="39"/>
      <c r="H989" s="40"/>
      <c r="I989" s="41"/>
      <c r="J989" s="30"/>
      <c r="K989" s="42"/>
      <c r="L989" s="43"/>
      <c r="N989" s="22"/>
      <c r="O989" s="13"/>
      <c r="P989" s="23"/>
      <c r="Q989" s="24"/>
      <c r="S989" s="25"/>
      <c r="V989" s="25"/>
    </row>
    <row r="990" spans="2:22" x14ac:dyDescent="0.2">
      <c r="B990" s="36"/>
      <c r="C990" s="37"/>
      <c r="D990" s="22"/>
      <c r="E990" s="38"/>
      <c r="F990" s="39"/>
      <c r="H990" s="40"/>
      <c r="I990" s="41"/>
      <c r="J990" s="30"/>
      <c r="K990" s="42"/>
      <c r="L990" s="43"/>
      <c r="N990" s="22"/>
      <c r="O990" s="13"/>
      <c r="P990" s="23"/>
      <c r="Q990" s="24"/>
      <c r="S990" s="25"/>
      <c r="V990" s="25"/>
    </row>
    <row r="991" spans="2:22" x14ac:dyDescent="0.2">
      <c r="B991" s="36"/>
      <c r="C991" s="37"/>
      <c r="D991" s="22"/>
      <c r="E991" s="38"/>
      <c r="F991" s="39"/>
      <c r="H991" s="40"/>
      <c r="I991" s="41"/>
      <c r="J991" s="30"/>
      <c r="K991" s="42"/>
      <c r="L991" s="43"/>
      <c r="N991" s="22"/>
      <c r="O991" s="13"/>
      <c r="P991" s="23"/>
      <c r="Q991" s="24"/>
      <c r="S991" s="25"/>
      <c r="V991" s="25"/>
    </row>
    <row r="992" spans="2:22" x14ac:dyDescent="0.2">
      <c r="B992" s="36"/>
      <c r="C992" s="37"/>
      <c r="D992" s="22"/>
      <c r="E992" s="38"/>
      <c r="F992" s="39"/>
      <c r="H992" s="40"/>
      <c r="I992" s="41"/>
      <c r="J992" s="30"/>
      <c r="K992" s="42"/>
      <c r="L992" s="43"/>
      <c r="N992" s="22"/>
      <c r="O992" s="13"/>
      <c r="P992" s="23"/>
      <c r="Q992" s="24"/>
      <c r="S992" s="25"/>
      <c r="V992" s="25"/>
    </row>
    <row r="993" spans="2:22" x14ac:dyDescent="0.2">
      <c r="B993" s="36"/>
      <c r="C993" s="37"/>
      <c r="D993" s="22"/>
      <c r="E993" s="38"/>
      <c r="F993" s="39"/>
      <c r="H993" s="40"/>
      <c r="I993" s="41"/>
      <c r="J993" s="30"/>
      <c r="K993" s="42"/>
      <c r="L993" s="43"/>
      <c r="N993" s="22"/>
      <c r="O993" s="13"/>
      <c r="P993" s="23"/>
      <c r="Q993" s="24"/>
      <c r="S993" s="25"/>
      <c r="V993" s="25"/>
    </row>
    <row r="994" spans="2:22" x14ac:dyDescent="0.2">
      <c r="B994" s="36"/>
      <c r="C994" s="37"/>
      <c r="D994" s="22"/>
      <c r="E994" s="38"/>
      <c r="F994" s="39"/>
      <c r="H994" s="40"/>
      <c r="I994" s="41"/>
      <c r="J994" s="30"/>
      <c r="K994" s="42"/>
      <c r="L994" s="43"/>
      <c r="N994" s="22"/>
      <c r="O994" s="13"/>
      <c r="P994" s="23"/>
      <c r="Q994" s="24"/>
      <c r="S994" s="25"/>
      <c r="V994" s="25"/>
    </row>
    <row r="995" spans="2:22" x14ac:dyDescent="0.2">
      <c r="B995" s="36"/>
      <c r="C995" s="37"/>
      <c r="D995" s="22"/>
      <c r="E995" s="38"/>
      <c r="F995" s="39"/>
      <c r="H995" s="40"/>
      <c r="I995" s="41"/>
      <c r="J995" s="30"/>
      <c r="K995" s="42"/>
      <c r="L995" s="43"/>
      <c r="N995" s="22"/>
      <c r="O995" s="13"/>
      <c r="P995" s="23"/>
      <c r="Q995" s="24"/>
      <c r="S995" s="25"/>
      <c r="V995" s="25"/>
    </row>
    <row r="996" spans="2:22" x14ac:dyDescent="0.2">
      <c r="B996" s="36"/>
      <c r="C996" s="37"/>
      <c r="D996" s="22"/>
      <c r="E996" s="38"/>
      <c r="F996" s="39"/>
      <c r="H996" s="40"/>
      <c r="I996" s="41"/>
      <c r="J996" s="30"/>
      <c r="K996" s="42"/>
      <c r="L996" s="43"/>
      <c r="N996" s="22"/>
      <c r="O996" s="13"/>
      <c r="P996" s="23"/>
      <c r="Q996" s="24"/>
      <c r="S996" s="25"/>
      <c r="V996" s="25"/>
    </row>
    <row r="997" spans="2:22" x14ac:dyDescent="0.2">
      <c r="B997" s="36"/>
      <c r="C997" s="37"/>
      <c r="D997" s="22"/>
      <c r="E997" s="38"/>
      <c r="F997" s="39"/>
      <c r="H997" s="40"/>
      <c r="I997" s="41"/>
      <c r="J997" s="30"/>
      <c r="K997" s="42"/>
      <c r="L997" s="43"/>
      <c r="N997" s="22"/>
      <c r="O997" s="13"/>
      <c r="P997" s="23"/>
      <c r="Q997" s="24"/>
      <c r="S997" s="25"/>
      <c r="V997" s="25"/>
    </row>
    <row r="998" spans="2:22" x14ac:dyDescent="0.2">
      <c r="B998" s="36"/>
      <c r="C998" s="37"/>
      <c r="D998" s="22"/>
      <c r="E998" s="38"/>
      <c r="F998" s="39"/>
      <c r="H998" s="40"/>
      <c r="I998" s="41"/>
      <c r="J998" s="30"/>
      <c r="K998" s="42"/>
      <c r="L998" s="43"/>
      <c r="N998" s="22"/>
      <c r="O998" s="13"/>
      <c r="P998" s="23"/>
      <c r="Q998" s="24"/>
      <c r="S998" s="25"/>
      <c r="V998" s="25"/>
    </row>
    <row r="999" spans="2:22" x14ac:dyDescent="0.2">
      <c r="B999" s="36"/>
      <c r="C999" s="37"/>
      <c r="D999" s="22"/>
      <c r="E999" s="38"/>
      <c r="F999" s="39"/>
      <c r="H999" s="40"/>
      <c r="I999" s="41"/>
      <c r="J999" s="30"/>
      <c r="K999" s="42"/>
      <c r="L999" s="43"/>
      <c r="N999" s="22"/>
      <c r="O999" s="13"/>
      <c r="P999" s="23"/>
      <c r="Q999" s="24"/>
      <c r="S999" s="25"/>
      <c r="V999" s="25"/>
    </row>
    <row r="1000" spans="2:22" x14ac:dyDescent="0.2">
      <c r="B1000" s="36"/>
      <c r="C1000" s="37"/>
      <c r="D1000" s="22"/>
      <c r="E1000" s="38"/>
      <c r="F1000" s="39"/>
      <c r="H1000" s="40"/>
      <c r="I1000" s="41"/>
      <c r="J1000" s="30"/>
      <c r="K1000" s="42"/>
      <c r="L1000" s="43"/>
      <c r="N1000" s="22"/>
      <c r="O1000" s="13"/>
      <c r="P1000" s="23"/>
      <c r="Q1000" s="24"/>
      <c r="S1000" s="25"/>
      <c r="V1000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00"/>
  <sheetViews>
    <sheetView topLeftCell="A47" workbookViewId="0">
      <selection activeCell="S78" sqref="S78"/>
    </sheetView>
  </sheetViews>
  <sheetFormatPr defaultColWidth="14.42578125" defaultRowHeight="15.75" customHeight="1" x14ac:dyDescent="0.2"/>
  <cols>
    <col min="1" max="1" width="15.85546875" customWidth="1"/>
    <col min="2" max="2" width="6.85546875" customWidth="1"/>
    <col min="3" max="3" width="7.85546875" customWidth="1"/>
    <col min="4" max="4" width="7.28515625" customWidth="1"/>
    <col min="5" max="5" width="7.85546875" customWidth="1"/>
    <col min="6" max="6" width="6.85546875" customWidth="1"/>
    <col min="7" max="7" width="5.5703125" customWidth="1"/>
    <col min="8" max="8" width="6.85546875" style="44" customWidth="1"/>
    <col min="9" max="9" width="7.85546875" style="44" customWidth="1"/>
    <col min="10" max="10" width="7.28515625" style="44" customWidth="1"/>
    <col min="11" max="11" width="7.85546875" style="44" customWidth="1"/>
    <col min="12" max="12" width="6.85546875" style="44" customWidth="1"/>
    <col min="14" max="14" width="14.42578125" style="45"/>
    <col min="15" max="15" width="7.42578125" style="46" customWidth="1"/>
    <col min="16" max="16" width="8.85546875" style="46" customWidth="1"/>
  </cols>
  <sheetData>
    <row r="1" spans="1:16" x14ac:dyDescent="0.2">
      <c r="A1" s="1" t="s">
        <v>51</v>
      </c>
      <c r="B1" s="8">
        <v>443.8</v>
      </c>
      <c r="C1" s="8">
        <v>413.81700000000001</v>
      </c>
      <c r="D1" s="3">
        <v>5098</v>
      </c>
      <c r="E1" s="16">
        <v>1277.5</v>
      </c>
      <c r="F1" s="16">
        <v>942</v>
      </c>
      <c r="H1" s="10">
        <v>443.8</v>
      </c>
      <c r="I1" s="10">
        <v>421.31900000000002</v>
      </c>
      <c r="J1" s="6">
        <v>59856</v>
      </c>
      <c r="K1" s="20">
        <v>14347.5</v>
      </c>
      <c r="L1" s="20">
        <v>954.5</v>
      </c>
      <c r="N1" s="45">
        <f>J1-D1</f>
        <v>54758</v>
      </c>
      <c r="O1" s="46">
        <f>D1/J1</f>
        <v>8.5171077252071639E-2</v>
      </c>
      <c r="P1" s="46">
        <f>J1/D1</f>
        <v>11.741074931345626</v>
      </c>
    </row>
    <row r="2" spans="1:16" x14ac:dyDescent="0.2">
      <c r="A2" s="1" t="s">
        <v>24</v>
      </c>
      <c r="B2" s="8">
        <v>403.8</v>
      </c>
      <c r="C2" s="8">
        <v>376.12</v>
      </c>
      <c r="D2" s="3">
        <v>5229</v>
      </c>
      <c r="E2" s="16">
        <v>1308.5</v>
      </c>
      <c r="F2" s="16">
        <v>941.5</v>
      </c>
      <c r="H2" s="10">
        <v>403.8</v>
      </c>
      <c r="I2" s="10">
        <v>376.12</v>
      </c>
      <c r="J2" s="6">
        <v>57248</v>
      </c>
      <c r="K2" s="20">
        <v>13714.5</v>
      </c>
      <c r="L2" s="20">
        <v>948</v>
      </c>
      <c r="N2" s="45">
        <f>J2-D2</f>
        <v>52019</v>
      </c>
      <c r="O2" s="46">
        <f>D2/J2</f>
        <v>9.1339435438792624E-2</v>
      </c>
      <c r="P2" s="46">
        <f>J2/D2</f>
        <v>10.948173646968828</v>
      </c>
    </row>
    <row r="3" spans="1:16" x14ac:dyDescent="0.2">
      <c r="A3" s="1" t="s">
        <v>1</v>
      </c>
      <c r="B3" s="8">
        <v>562.20000000000005</v>
      </c>
      <c r="C3" s="8">
        <v>522.84799999999996</v>
      </c>
      <c r="D3" s="3">
        <v>9470</v>
      </c>
      <c r="E3" s="16">
        <v>2400.5</v>
      </c>
      <c r="F3" s="16">
        <v>948.5</v>
      </c>
      <c r="H3" s="10">
        <v>562.20000000000005</v>
      </c>
      <c r="I3" s="10">
        <v>522.84799999999996</v>
      </c>
      <c r="J3" s="6">
        <v>100643</v>
      </c>
      <c r="K3" s="20">
        <v>24018</v>
      </c>
      <c r="L3" s="20">
        <v>963.5</v>
      </c>
      <c r="N3" s="45">
        <f>J3-D3</f>
        <v>91173</v>
      </c>
      <c r="O3" s="46">
        <f>D3/J3</f>
        <v>9.4094969347098156E-2</v>
      </c>
      <c r="P3" s="46">
        <f>J3/D3</f>
        <v>10.627560718057023</v>
      </c>
    </row>
    <row r="4" spans="1:16" x14ac:dyDescent="0.2">
      <c r="A4" s="1" t="s">
        <v>11</v>
      </c>
      <c r="B4" s="8">
        <v>562.20000000000005</v>
      </c>
      <c r="C4" s="8">
        <v>522.84799999999996</v>
      </c>
      <c r="D4" s="3">
        <v>7290</v>
      </c>
      <c r="E4" s="16">
        <v>1810</v>
      </c>
      <c r="F4" s="16">
        <v>961</v>
      </c>
      <c r="H4" s="10">
        <v>562.20000000000005</v>
      </c>
      <c r="I4" s="10">
        <v>522.84799999999996</v>
      </c>
      <c r="J4" s="6">
        <v>76211</v>
      </c>
      <c r="K4" s="20">
        <v>19161.5</v>
      </c>
      <c r="L4" s="20">
        <v>968.5</v>
      </c>
      <c r="N4" s="45">
        <f>J4-D4</f>
        <v>68921</v>
      </c>
      <c r="O4" s="46">
        <f>D4/J4</f>
        <v>9.5655482804319583E-2</v>
      </c>
      <c r="P4" s="46">
        <f>J4/D4</f>
        <v>10.454183813443073</v>
      </c>
    </row>
    <row r="5" spans="1:16" x14ac:dyDescent="0.2">
      <c r="A5" s="1" t="s">
        <v>7</v>
      </c>
      <c r="B5" s="8">
        <v>900.4</v>
      </c>
      <c r="C5" s="8">
        <v>836.83900000000006</v>
      </c>
      <c r="D5" s="3">
        <v>21149</v>
      </c>
      <c r="E5" s="16">
        <v>6185.5</v>
      </c>
      <c r="F5" s="16">
        <v>939</v>
      </c>
      <c r="H5" s="10">
        <v>900.4</v>
      </c>
      <c r="I5" s="10">
        <v>836.83900000000006</v>
      </c>
      <c r="J5" s="6">
        <v>195303</v>
      </c>
      <c r="K5" s="20">
        <v>46540.5</v>
      </c>
      <c r="L5" s="20">
        <v>979.5</v>
      </c>
      <c r="N5" s="45">
        <f>J5-D5</f>
        <v>174154</v>
      </c>
      <c r="O5" s="46">
        <f>D5/J5</f>
        <v>0.10828814713547667</v>
      </c>
      <c r="P5" s="46">
        <f>J5/D5</f>
        <v>9.2346210222705558</v>
      </c>
    </row>
    <row r="6" spans="1:16" x14ac:dyDescent="0.2">
      <c r="A6" s="1" t="s">
        <v>46</v>
      </c>
      <c r="B6" s="8">
        <v>403.8</v>
      </c>
      <c r="C6" s="8">
        <v>376.12</v>
      </c>
      <c r="D6" s="3">
        <v>5333</v>
      </c>
      <c r="E6" s="16">
        <v>1340</v>
      </c>
      <c r="F6" s="16">
        <v>937.5</v>
      </c>
      <c r="H6" s="10">
        <v>403.8</v>
      </c>
      <c r="I6" s="10">
        <v>376.12</v>
      </c>
      <c r="J6" s="6">
        <v>48472</v>
      </c>
      <c r="K6" s="20">
        <v>11688.5</v>
      </c>
      <c r="L6" s="20">
        <v>960</v>
      </c>
      <c r="N6" s="45">
        <f>J6-D6</f>
        <v>43139</v>
      </c>
      <c r="O6" s="46">
        <f>D6/J6</f>
        <v>0.11002228090443968</v>
      </c>
      <c r="P6" s="46">
        <f>J6/D6</f>
        <v>9.089068066754173</v>
      </c>
    </row>
    <row r="7" spans="1:16" x14ac:dyDescent="0.2">
      <c r="A7" s="1" t="s">
        <v>54</v>
      </c>
      <c r="B7" s="8">
        <v>1462.4</v>
      </c>
      <c r="C7" s="8">
        <v>1383.86</v>
      </c>
      <c r="D7" s="3">
        <v>31127</v>
      </c>
      <c r="E7" s="16">
        <v>8351.5</v>
      </c>
      <c r="F7" s="16">
        <v>1006.5</v>
      </c>
      <c r="H7" s="10">
        <v>1462.4</v>
      </c>
      <c r="I7" s="10">
        <v>1383.36</v>
      </c>
      <c r="J7" s="6">
        <v>281829</v>
      </c>
      <c r="K7" s="20">
        <v>66693.5</v>
      </c>
      <c r="L7" s="20">
        <v>1000.5</v>
      </c>
      <c r="N7" s="45">
        <f>J7-D7</f>
        <v>250702</v>
      </c>
      <c r="O7" s="46">
        <f>D7/J7</f>
        <v>0.11044640544443617</v>
      </c>
      <c r="P7" s="46">
        <f>J7/D7</f>
        <v>9.0541651942043888</v>
      </c>
    </row>
    <row r="8" spans="1:16" x14ac:dyDescent="0.2">
      <c r="A8" s="1" t="s">
        <v>64</v>
      </c>
      <c r="B8" s="8">
        <v>443.8</v>
      </c>
      <c r="C8" s="8">
        <v>413.279</v>
      </c>
      <c r="D8" s="3">
        <v>5557</v>
      </c>
      <c r="E8" s="16">
        <v>1405.5</v>
      </c>
      <c r="F8" s="16">
        <v>934</v>
      </c>
      <c r="H8" s="10">
        <v>443.8</v>
      </c>
      <c r="I8" s="10">
        <v>413.279</v>
      </c>
      <c r="J8" s="6">
        <v>48842</v>
      </c>
      <c r="K8" s="20">
        <v>11718</v>
      </c>
      <c r="L8" s="20">
        <v>946</v>
      </c>
      <c r="N8" s="45">
        <f>J8-D8</f>
        <v>43285</v>
      </c>
      <c r="O8" s="46">
        <f>D8/J8</f>
        <v>0.11377502968756398</v>
      </c>
      <c r="P8" s="46">
        <f>J8/D8</f>
        <v>8.7892747885549749</v>
      </c>
    </row>
    <row r="9" spans="1:16" x14ac:dyDescent="0.2">
      <c r="A9" s="1" t="s">
        <v>72</v>
      </c>
      <c r="B9" s="8">
        <v>323.2</v>
      </c>
      <c r="C9" s="8">
        <v>301.05399999999997</v>
      </c>
      <c r="D9" s="3">
        <v>3360</v>
      </c>
      <c r="E9" s="16">
        <v>851</v>
      </c>
      <c r="F9" s="16">
        <v>935.5</v>
      </c>
      <c r="H9" s="10">
        <v>323.2</v>
      </c>
      <c r="I9" s="10">
        <v>301.05399999999997</v>
      </c>
      <c r="J9" s="6">
        <v>29228</v>
      </c>
      <c r="K9" s="20">
        <v>6981</v>
      </c>
      <c r="L9" s="20">
        <v>951.5</v>
      </c>
      <c r="N9" s="45">
        <f>J9-D9</f>
        <v>25868</v>
      </c>
      <c r="O9" s="46">
        <f>D9/J9</f>
        <v>0.11495825920350349</v>
      </c>
      <c r="P9" s="46">
        <f>J9/D9</f>
        <v>8.6988095238095244</v>
      </c>
    </row>
    <row r="10" spans="1:16" x14ac:dyDescent="0.2">
      <c r="A10" s="1" t="s">
        <v>16</v>
      </c>
      <c r="B10" s="8">
        <v>1095.4000000000001</v>
      </c>
      <c r="C10" s="8">
        <v>1051.52</v>
      </c>
      <c r="D10" s="3">
        <v>28300</v>
      </c>
      <c r="E10" s="16">
        <v>7648</v>
      </c>
      <c r="F10" s="16">
        <v>939.5</v>
      </c>
      <c r="H10" s="10">
        <v>1095.4000000000001</v>
      </c>
      <c r="I10" s="10">
        <v>1052.17</v>
      </c>
      <c r="J10" s="6">
        <v>237095</v>
      </c>
      <c r="K10" s="20">
        <v>56282</v>
      </c>
      <c r="L10" s="20">
        <v>988</v>
      </c>
      <c r="N10" s="45">
        <f>J10-D10</f>
        <v>208795</v>
      </c>
      <c r="O10" s="46">
        <f>D10/J10</f>
        <v>0.11936143739851114</v>
      </c>
      <c r="P10" s="46">
        <f>J10/D10</f>
        <v>8.37791519434629</v>
      </c>
    </row>
    <row r="11" spans="1:16" x14ac:dyDescent="0.2">
      <c r="A11" s="1" t="s">
        <v>56</v>
      </c>
      <c r="B11" s="8">
        <v>1370.8</v>
      </c>
      <c r="C11" s="8">
        <v>1294.01</v>
      </c>
      <c r="D11" s="3">
        <v>31845</v>
      </c>
      <c r="E11" s="16">
        <v>9269.5</v>
      </c>
      <c r="F11" s="16">
        <v>966.5</v>
      </c>
      <c r="H11" s="10">
        <v>1370</v>
      </c>
      <c r="I11" s="10">
        <v>1298.8399999999999</v>
      </c>
      <c r="J11" s="6">
        <v>258729</v>
      </c>
      <c r="K11" s="20">
        <v>61512.5</v>
      </c>
      <c r="L11" s="20">
        <v>999.5</v>
      </c>
      <c r="N11" s="45">
        <f>J11-D11</f>
        <v>226884</v>
      </c>
      <c r="O11" s="46">
        <f>D11/J11</f>
        <v>0.12308245306865485</v>
      </c>
      <c r="P11" s="46">
        <f>J11/D11</f>
        <v>8.1246349505416866</v>
      </c>
    </row>
    <row r="12" spans="1:16" x14ac:dyDescent="0.2">
      <c r="A12" s="1" t="s">
        <v>6</v>
      </c>
      <c r="B12" s="8">
        <v>718.6</v>
      </c>
      <c r="C12" s="8">
        <v>672.43200000000002</v>
      </c>
      <c r="D12" s="3">
        <v>21409</v>
      </c>
      <c r="E12" s="16">
        <v>6368</v>
      </c>
      <c r="F12" s="16">
        <v>940</v>
      </c>
      <c r="H12" s="10">
        <v>718.6</v>
      </c>
      <c r="I12" s="10">
        <v>672.43200000000002</v>
      </c>
      <c r="J12" s="6">
        <v>168667</v>
      </c>
      <c r="K12" s="20">
        <v>40833</v>
      </c>
      <c r="L12" s="20">
        <v>971.5</v>
      </c>
      <c r="N12" s="45">
        <f>J12-D12</f>
        <v>147258</v>
      </c>
      <c r="O12" s="46">
        <f>D12/J12</f>
        <v>0.12693057918857867</v>
      </c>
      <c r="P12" s="46">
        <f>J12/D12</f>
        <v>7.8783222009435283</v>
      </c>
    </row>
    <row r="13" spans="1:16" x14ac:dyDescent="0.2">
      <c r="A13" s="1" t="s">
        <v>14</v>
      </c>
      <c r="B13" s="8">
        <v>770.2</v>
      </c>
      <c r="C13" s="8">
        <v>718.327</v>
      </c>
      <c r="D13" s="3">
        <v>11446</v>
      </c>
      <c r="E13" s="16">
        <v>2881.5</v>
      </c>
      <c r="F13" s="16">
        <v>937</v>
      </c>
      <c r="H13" s="10">
        <v>770.2</v>
      </c>
      <c r="I13" s="10">
        <v>718.327</v>
      </c>
      <c r="J13" s="6">
        <v>89499</v>
      </c>
      <c r="K13" s="20">
        <v>21356.5</v>
      </c>
      <c r="L13" s="20">
        <v>954.5</v>
      </c>
      <c r="N13" s="45">
        <f>J13-D13</f>
        <v>78053</v>
      </c>
      <c r="O13" s="46">
        <f>D13/J13</f>
        <v>0.12788969709158762</v>
      </c>
      <c r="P13" s="46">
        <f>J13/D13</f>
        <v>7.8192381618032503</v>
      </c>
    </row>
    <row r="14" spans="1:16" x14ac:dyDescent="0.2">
      <c r="A14" s="1" t="s">
        <v>22</v>
      </c>
      <c r="B14" s="8">
        <v>1328.6</v>
      </c>
      <c r="C14" s="8">
        <v>1280.21</v>
      </c>
      <c r="D14" s="3">
        <v>30300</v>
      </c>
      <c r="E14" s="16">
        <v>8448.5</v>
      </c>
      <c r="F14" s="16">
        <v>957</v>
      </c>
      <c r="H14" s="10">
        <v>1328.6</v>
      </c>
      <c r="I14" s="10">
        <v>1277.03</v>
      </c>
      <c r="J14" s="6">
        <v>232487</v>
      </c>
      <c r="K14" s="20">
        <v>57573.5</v>
      </c>
      <c r="L14" s="20">
        <v>1000.5</v>
      </c>
      <c r="N14" s="45">
        <f>J14-D14</f>
        <v>202187</v>
      </c>
      <c r="O14" s="46">
        <f>D14/J14</f>
        <v>0.13032986790659262</v>
      </c>
      <c r="P14" s="46">
        <f>J14/D14</f>
        <v>7.6728382838283826</v>
      </c>
    </row>
    <row r="15" spans="1:16" x14ac:dyDescent="0.2">
      <c r="A15" s="1" t="s">
        <v>19</v>
      </c>
      <c r="B15" s="8">
        <v>912.2</v>
      </c>
      <c r="C15" s="8">
        <v>860.42</v>
      </c>
      <c r="D15" s="3">
        <v>29696</v>
      </c>
      <c r="E15" s="16">
        <v>9088.5</v>
      </c>
      <c r="F15" s="16">
        <v>979</v>
      </c>
      <c r="H15" s="10">
        <v>909.8</v>
      </c>
      <c r="I15" s="10">
        <v>860.89200000000005</v>
      </c>
      <c r="J15" s="6">
        <v>223852</v>
      </c>
      <c r="K15" s="20">
        <v>54154.5</v>
      </c>
      <c r="L15" s="20">
        <v>996.5</v>
      </c>
      <c r="N15" s="45">
        <f>J15-D15</f>
        <v>194156</v>
      </c>
      <c r="O15" s="46">
        <f>D15/J15</f>
        <v>0.13265907831960402</v>
      </c>
      <c r="P15" s="46">
        <f>J15/D15</f>
        <v>7.5381196120689653</v>
      </c>
    </row>
    <row r="16" spans="1:16" x14ac:dyDescent="0.2">
      <c r="A16" s="1" t="s">
        <v>10</v>
      </c>
      <c r="B16" s="8">
        <v>1186.4000000000001</v>
      </c>
      <c r="C16" s="8">
        <v>1103.76</v>
      </c>
      <c r="D16" s="3">
        <v>27106</v>
      </c>
      <c r="E16" s="16">
        <v>7972</v>
      </c>
      <c r="F16" s="16">
        <v>943.5</v>
      </c>
      <c r="H16" s="10">
        <v>1186.4000000000001</v>
      </c>
      <c r="I16" s="10">
        <v>1103.76</v>
      </c>
      <c r="J16" s="6">
        <v>201471</v>
      </c>
      <c r="K16" s="20">
        <v>48256</v>
      </c>
      <c r="L16" s="20">
        <v>981</v>
      </c>
      <c r="N16" s="45">
        <f>J16-D16</f>
        <v>174365</v>
      </c>
      <c r="O16" s="46">
        <f>D16/J16</f>
        <v>0.1345404549538147</v>
      </c>
      <c r="P16" s="46">
        <f>J16/D16</f>
        <v>7.4327086253965913</v>
      </c>
    </row>
    <row r="17" spans="1:16" x14ac:dyDescent="0.2">
      <c r="A17" s="1" t="s">
        <v>32</v>
      </c>
      <c r="B17" s="8">
        <v>1235</v>
      </c>
      <c r="C17" s="8">
        <v>1212.18</v>
      </c>
      <c r="D17" s="3">
        <v>34504</v>
      </c>
      <c r="E17" s="16">
        <v>10415</v>
      </c>
      <c r="F17" s="16">
        <v>945</v>
      </c>
      <c r="H17" s="10">
        <v>1234.4000000000001</v>
      </c>
      <c r="I17" s="10">
        <v>1216.43</v>
      </c>
      <c r="J17" s="6">
        <v>252468</v>
      </c>
      <c r="K17" s="20">
        <v>60298.5</v>
      </c>
      <c r="L17" s="20">
        <v>992</v>
      </c>
      <c r="N17" s="45">
        <f>J17-D17</f>
        <v>217964</v>
      </c>
      <c r="O17" s="46">
        <f>D17/J17</f>
        <v>0.13666682510258726</v>
      </c>
      <c r="P17" s="46">
        <f>J17/D17</f>
        <v>7.3170646881520982</v>
      </c>
    </row>
    <row r="18" spans="1:16" x14ac:dyDescent="0.2">
      <c r="A18" s="1" t="s">
        <v>9</v>
      </c>
      <c r="B18" s="8">
        <v>484.2</v>
      </c>
      <c r="C18" s="8">
        <v>451.27600000000001</v>
      </c>
      <c r="D18" s="3">
        <v>7557</v>
      </c>
      <c r="E18" s="16">
        <v>1870</v>
      </c>
      <c r="F18" s="16">
        <v>935</v>
      </c>
      <c r="H18" s="10">
        <v>484.2</v>
      </c>
      <c r="I18" s="10">
        <v>451.27600000000001</v>
      </c>
      <c r="J18" s="6">
        <v>55243</v>
      </c>
      <c r="K18" s="20">
        <v>13231.5</v>
      </c>
      <c r="L18" s="20">
        <v>947</v>
      </c>
      <c r="N18" s="45">
        <f>J18-D18</f>
        <v>47686</v>
      </c>
      <c r="O18" s="46">
        <f>D18/J18</f>
        <v>0.13679561211375196</v>
      </c>
      <c r="P18" s="46">
        <f>J18/D18</f>
        <v>7.3101759957655155</v>
      </c>
    </row>
    <row r="19" spans="1:16" x14ac:dyDescent="0.2">
      <c r="A19" s="1" t="s">
        <v>31</v>
      </c>
      <c r="B19" s="8">
        <v>821.4</v>
      </c>
      <c r="C19" s="8">
        <v>774.39300000000003</v>
      </c>
      <c r="D19" s="3">
        <v>21053</v>
      </c>
      <c r="E19" s="16">
        <v>5999</v>
      </c>
      <c r="F19" s="16">
        <v>941</v>
      </c>
      <c r="H19" s="10">
        <v>821.4</v>
      </c>
      <c r="I19" s="10">
        <v>778.00699999999995</v>
      </c>
      <c r="J19" s="6">
        <v>152273</v>
      </c>
      <c r="K19" s="20">
        <v>36333</v>
      </c>
      <c r="L19" s="20">
        <v>975</v>
      </c>
      <c r="N19" s="45">
        <f>J19-D19</f>
        <v>131220</v>
      </c>
      <c r="O19" s="46">
        <f>D19/J19</f>
        <v>0.13825825983595252</v>
      </c>
      <c r="P19" s="46">
        <f>J19/D19</f>
        <v>7.2328409252838073</v>
      </c>
    </row>
    <row r="20" spans="1:16" x14ac:dyDescent="0.2">
      <c r="A20" s="1" t="s">
        <v>28</v>
      </c>
      <c r="B20" s="8">
        <v>790.6</v>
      </c>
      <c r="C20" s="8">
        <v>748.36400000000003</v>
      </c>
      <c r="D20" s="3">
        <v>22972</v>
      </c>
      <c r="E20" s="16">
        <v>6884</v>
      </c>
      <c r="F20" s="16">
        <v>950.5</v>
      </c>
      <c r="H20" s="10">
        <v>787.4</v>
      </c>
      <c r="I20" s="10">
        <v>747.84799999999996</v>
      </c>
      <c r="J20" s="6">
        <v>160034</v>
      </c>
      <c r="K20" s="20">
        <v>38139.5</v>
      </c>
      <c r="L20" s="20">
        <v>975.5</v>
      </c>
      <c r="N20" s="45">
        <f>J20-D20</f>
        <v>137062</v>
      </c>
      <c r="O20" s="46">
        <f>D20/J20</f>
        <v>0.14354449679443118</v>
      </c>
      <c r="P20" s="46">
        <f>J20/D20</f>
        <v>6.966480933310117</v>
      </c>
    </row>
    <row r="21" spans="1:16" x14ac:dyDescent="0.2">
      <c r="A21" s="1" t="s">
        <v>58</v>
      </c>
      <c r="B21" s="8">
        <v>428.8</v>
      </c>
      <c r="C21" s="8">
        <v>403.54</v>
      </c>
      <c r="D21" s="3">
        <v>8872</v>
      </c>
      <c r="E21" s="16">
        <v>2595</v>
      </c>
      <c r="F21" s="16">
        <v>950</v>
      </c>
      <c r="H21" s="10">
        <v>428.8</v>
      </c>
      <c r="I21" s="10">
        <v>403.80500000000001</v>
      </c>
      <c r="J21" s="6">
        <v>61111</v>
      </c>
      <c r="K21" s="20">
        <v>15047</v>
      </c>
      <c r="L21" s="20">
        <v>955.5</v>
      </c>
      <c r="N21" s="45">
        <f>J21-D21</f>
        <v>52239</v>
      </c>
      <c r="O21" s="46">
        <f>D21/J21</f>
        <v>0.14517844577899233</v>
      </c>
      <c r="P21" s="46">
        <f>J21/D21</f>
        <v>6.8880748422001803</v>
      </c>
    </row>
    <row r="22" spans="1:16" x14ac:dyDescent="0.2">
      <c r="A22" s="1" t="s">
        <v>12</v>
      </c>
      <c r="B22" s="8">
        <v>1186.4000000000001</v>
      </c>
      <c r="C22" s="8">
        <v>1103.8699999999999</v>
      </c>
      <c r="D22" s="3">
        <v>37795</v>
      </c>
      <c r="E22" s="16">
        <v>11130.5</v>
      </c>
      <c r="F22" s="16">
        <v>947.5</v>
      </c>
      <c r="H22" s="10">
        <v>1186.4000000000001</v>
      </c>
      <c r="I22" s="10">
        <v>1105.43</v>
      </c>
      <c r="J22" s="6">
        <v>254048</v>
      </c>
      <c r="K22" s="20">
        <v>60663</v>
      </c>
      <c r="L22" s="20">
        <v>992.5</v>
      </c>
      <c r="N22" s="45">
        <f>J22-D22</f>
        <v>216253</v>
      </c>
      <c r="O22" s="46">
        <f>D22/J22</f>
        <v>0.14877109837511021</v>
      </c>
      <c r="P22" s="46">
        <f>J22/D22</f>
        <v>6.7217356793226619</v>
      </c>
    </row>
    <row r="23" spans="1:16" x14ac:dyDescent="0.2">
      <c r="A23" s="1" t="s">
        <v>23</v>
      </c>
      <c r="B23" s="8">
        <v>1222</v>
      </c>
      <c r="C23" s="8">
        <v>1137.73</v>
      </c>
      <c r="D23" s="3">
        <v>31646</v>
      </c>
      <c r="E23" s="16">
        <v>8670</v>
      </c>
      <c r="F23" s="16">
        <v>954.5</v>
      </c>
      <c r="H23" s="10">
        <v>1222</v>
      </c>
      <c r="I23" s="10">
        <v>1137.73</v>
      </c>
      <c r="J23" s="6">
        <v>211458</v>
      </c>
      <c r="K23" s="20">
        <v>52089</v>
      </c>
      <c r="L23" s="20">
        <v>1021.5</v>
      </c>
      <c r="N23" s="45">
        <f>J23-D23</f>
        <v>179812</v>
      </c>
      <c r="O23" s="46">
        <f>D23/J23</f>
        <v>0.14965619650237871</v>
      </c>
      <c r="P23" s="46">
        <f>J23/D23</f>
        <v>6.681981925045819</v>
      </c>
    </row>
    <row r="24" spans="1:16" x14ac:dyDescent="0.2">
      <c r="A24" s="1" t="s">
        <v>26</v>
      </c>
      <c r="B24" s="8">
        <v>1280.4000000000001</v>
      </c>
      <c r="C24" s="8">
        <v>1195.19</v>
      </c>
      <c r="D24" s="3">
        <v>25466</v>
      </c>
      <c r="E24" s="16">
        <v>6895</v>
      </c>
      <c r="F24" s="16">
        <v>950</v>
      </c>
      <c r="H24" s="10">
        <v>1280.4000000000001</v>
      </c>
      <c r="I24" s="10">
        <v>1195.19</v>
      </c>
      <c r="J24" s="6">
        <v>169149</v>
      </c>
      <c r="K24" s="20">
        <v>40423.5</v>
      </c>
      <c r="L24" s="20">
        <v>992</v>
      </c>
      <c r="N24" s="45">
        <f>J24-D24</f>
        <v>143683</v>
      </c>
      <c r="O24" s="46">
        <f>D24/J24</f>
        <v>0.15055365387912431</v>
      </c>
      <c r="P24" s="46">
        <f>J24/D24</f>
        <v>6.6421503180711534</v>
      </c>
    </row>
    <row r="25" spans="1:16" x14ac:dyDescent="0.2">
      <c r="A25" s="1" t="s">
        <v>39</v>
      </c>
      <c r="B25" s="8">
        <v>286.39999999999998</v>
      </c>
      <c r="C25" s="8">
        <v>267.06</v>
      </c>
      <c r="D25" s="3">
        <v>2980</v>
      </c>
      <c r="E25" s="16">
        <v>798</v>
      </c>
      <c r="F25" s="16">
        <v>931.5</v>
      </c>
      <c r="H25" s="10">
        <v>286.39999999999998</v>
      </c>
      <c r="I25" s="10">
        <v>267.06</v>
      </c>
      <c r="J25" s="6">
        <v>19306</v>
      </c>
      <c r="K25" s="20">
        <v>4668.5</v>
      </c>
      <c r="L25" s="20">
        <v>936</v>
      </c>
      <c r="N25" s="45">
        <f>J25-D25</f>
        <v>16326</v>
      </c>
      <c r="O25" s="46">
        <f>D25/J25</f>
        <v>0.15435615870713768</v>
      </c>
      <c r="P25" s="46">
        <f>J25/D25</f>
        <v>6.4785234899328863</v>
      </c>
    </row>
    <row r="26" spans="1:16" x14ac:dyDescent="0.2">
      <c r="A26" s="1" t="s">
        <v>38</v>
      </c>
      <c r="B26" s="8">
        <v>1235</v>
      </c>
      <c r="C26" s="8">
        <v>1210.72</v>
      </c>
      <c r="D26" s="3">
        <v>40578</v>
      </c>
      <c r="E26" s="16">
        <v>12329</v>
      </c>
      <c r="F26" s="16">
        <v>945.5</v>
      </c>
      <c r="H26" s="10">
        <v>1234.4000000000001</v>
      </c>
      <c r="I26" s="10">
        <v>1210.2</v>
      </c>
      <c r="J26" s="6">
        <v>262038</v>
      </c>
      <c r="K26" s="20">
        <v>62104</v>
      </c>
      <c r="L26" s="20">
        <v>999.5</v>
      </c>
      <c r="N26" s="45">
        <f>J26-D26</f>
        <v>221460</v>
      </c>
      <c r="O26" s="46">
        <f>D26/J26</f>
        <v>0.15485540265152384</v>
      </c>
      <c r="P26" s="46">
        <f>J26/D26</f>
        <v>6.4576371432796096</v>
      </c>
    </row>
    <row r="27" spans="1:16" x14ac:dyDescent="0.2">
      <c r="A27" s="1" t="s">
        <v>18</v>
      </c>
      <c r="B27" s="8">
        <v>900.4</v>
      </c>
      <c r="C27" s="8">
        <v>836.95299999999997</v>
      </c>
      <c r="D27" s="3">
        <v>29943</v>
      </c>
      <c r="E27" s="16">
        <v>8962.5</v>
      </c>
      <c r="F27" s="16">
        <v>946.5</v>
      </c>
      <c r="H27" s="10">
        <v>900.4</v>
      </c>
      <c r="I27" s="10">
        <v>839.72900000000004</v>
      </c>
      <c r="J27" s="6">
        <v>188829</v>
      </c>
      <c r="K27" s="20">
        <v>45130.5</v>
      </c>
      <c r="L27" s="20">
        <v>980.5</v>
      </c>
      <c r="N27" s="45">
        <f>J27-D27</f>
        <v>158886</v>
      </c>
      <c r="O27" s="46">
        <f>D27/J27</f>
        <v>0.15857204137076403</v>
      </c>
      <c r="P27" s="46">
        <f>J27/D27</f>
        <v>6.3062819356777879</v>
      </c>
    </row>
    <row r="28" spans="1:16" x14ac:dyDescent="0.2">
      <c r="A28" s="1" t="s">
        <v>15</v>
      </c>
      <c r="B28" s="8">
        <v>660.2</v>
      </c>
      <c r="C28" s="8">
        <v>616.09</v>
      </c>
      <c r="D28" s="3">
        <v>24262</v>
      </c>
      <c r="E28" s="16">
        <v>7311</v>
      </c>
      <c r="F28" s="16">
        <v>941</v>
      </c>
      <c r="H28" s="10">
        <v>660.2</v>
      </c>
      <c r="I28" s="10">
        <v>616.09</v>
      </c>
      <c r="J28" s="6">
        <v>149175</v>
      </c>
      <c r="K28" s="20">
        <v>35378</v>
      </c>
      <c r="L28" s="20">
        <v>967</v>
      </c>
      <c r="N28" s="45">
        <f>J28-D28</f>
        <v>124913</v>
      </c>
      <c r="O28" s="46">
        <f>D28/J28</f>
        <v>0.16264119322942852</v>
      </c>
      <c r="P28" s="46">
        <f>J28/D28</f>
        <v>6.1485038331547273</v>
      </c>
    </row>
    <row r="29" spans="1:16" x14ac:dyDescent="0.2">
      <c r="A29" s="1" t="s">
        <v>33</v>
      </c>
      <c r="B29" s="8">
        <v>1173.5999999999999</v>
      </c>
      <c r="C29" s="8">
        <v>1133.3599999999999</v>
      </c>
      <c r="D29" s="3">
        <v>41681</v>
      </c>
      <c r="E29" s="16">
        <v>12521.5</v>
      </c>
      <c r="F29" s="16">
        <v>955</v>
      </c>
      <c r="H29" s="10">
        <v>1173</v>
      </c>
      <c r="I29" s="10">
        <v>1143.53</v>
      </c>
      <c r="J29" s="6">
        <v>255232</v>
      </c>
      <c r="K29" s="20">
        <v>60431</v>
      </c>
      <c r="L29" s="20">
        <v>992.5</v>
      </c>
      <c r="N29" s="45">
        <f>J29-D29</f>
        <v>213551</v>
      </c>
      <c r="O29" s="46">
        <f>D29/J29</f>
        <v>0.16330632522567703</v>
      </c>
      <c r="P29" s="46">
        <f>J29/D29</f>
        <v>6.1234615292339436</v>
      </c>
    </row>
    <row r="30" spans="1:16" x14ac:dyDescent="0.2">
      <c r="A30" s="1" t="s">
        <v>21</v>
      </c>
      <c r="B30" s="8">
        <v>1280.4000000000001</v>
      </c>
      <c r="C30" s="8">
        <v>1194.75</v>
      </c>
      <c r="D30" s="3">
        <v>47423</v>
      </c>
      <c r="E30" s="16">
        <v>14535.5</v>
      </c>
      <c r="F30" s="16">
        <v>947.5</v>
      </c>
      <c r="H30" s="10">
        <v>1280.4000000000001</v>
      </c>
      <c r="I30" s="10">
        <v>1194.75</v>
      </c>
      <c r="J30" s="6">
        <v>287675</v>
      </c>
      <c r="K30" s="20">
        <v>67722</v>
      </c>
      <c r="L30" s="20">
        <v>1002</v>
      </c>
      <c r="N30" s="45">
        <f>J30-D30</f>
        <v>240252</v>
      </c>
      <c r="O30" s="46">
        <f>D30/J30</f>
        <v>0.16484922221256626</v>
      </c>
      <c r="P30" s="46">
        <f>J30/D30</f>
        <v>6.066149336819687</v>
      </c>
    </row>
    <row r="31" spans="1:16" x14ac:dyDescent="0.2">
      <c r="A31" s="1" t="s">
        <v>50</v>
      </c>
      <c r="B31" s="8">
        <v>770.2</v>
      </c>
      <c r="C31" s="8">
        <v>718.327</v>
      </c>
      <c r="D31" s="3">
        <v>10403</v>
      </c>
      <c r="E31" s="16">
        <v>2587</v>
      </c>
      <c r="F31" s="16">
        <v>940</v>
      </c>
      <c r="H31" s="10">
        <v>770.2</v>
      </c>
      <c r="I31" s="10">
        <v>718.327</v>
      </c>
      <c r="J31" s="6">
        <v>60706</v>
      </c>
      <c r="K31" s="20">
        <v>14572.5</v>
      </c>
      <c r="L31" s="20">
        <v>953.5</v>
      </c>
      <c r="N31" s="45">
        <f>J31-D31</f>
        <v>50303</v>
      </c>
      <c r="O31" s="46">
        <f>D31/J31</f>
        <v>0.17136691595558923</v>
      </c>
      <c r="P31" s="46">
        <f>J31/D31</f>
        <v>5.8354320868980105</v>
      </c>
    </row>
    <row r="32" spans="1:16" x14ac:dyDescent="0.2">
      <c r="A32" s="1" t="s">
        <v>41</v>
      </c>
      <c r="B32" s="8">
        <v>1478.4</v>
      </c>
      <c r="C32" s="8">
        <v>1436.66</v>
      </c>
      <c r="D32" s="3">
        <v>45465</v>
      </c>
      <c r="E32" s="16">
        <v>13944</v>
      </c>
      <c r="F32" s="16">
        <v>955.5</v>
      </c>
      <c r="H32" s="10">
        <v>1478.4</v>
      </c>
      <c r="I32" s="10">
        <v>1435.52</v>
      </c>
      <c r="J32" s="6">
        <v>262840</v>
      </c>
      <c r="K32" s="20">
        <v>62533.5</v>
      </c>
      <c r="L32" s="20">
        <v>1001.5</v>
      </c>
      <c r="N32" s="45">
        <f>J32-D32</f>
        <v>217375</v>
      </c>
      <c r="O32" s="46">
        <f>D32/J32</f>
        <v>0.17297595495358392</v>
      </c>
      <c r="P32" s="46">
        <f>J32/D32</f>
        <v>5.7811503354228524</v>
      </c>
    </row>
    <row r="33" spans="1:16" x14ac:dyDescent="0.2">
      <c r="A33" s="1" t="s">
        <v>57</v>
      </c>
      <c r="B33" s="8">
        <v>428.8</v>
      </c>
      <c r="C33" s="8">
        <v>401.85700000000003</v>
      </c>
      <c r="D33" s="3">
        <v>11409</v>
      </c>
      <c r="E33" s="16">
        <v>3396.5</v>
      </c>
      <c r="F33" s="16">
        <v>945.5</v>
      </c>
      <c r="H33" s="10">
        <v>428.8</v>
      </c>
      <c r="I33" s="10">
        <v>401.85700000000003</v>
      </c>
      <c r="J33" s="6">
        <v>65952</v>
      </c>
      <c r="K33" s="20">
        <v>16703</v>
      </c>
      <c r="L33" s="20">
        <v>974.5</v>
      </c>
      <c r="N33" s="45">
        <f>J33-D33</f>
        <v>54543</v>
      </c>
      <c r="O33" s="46">
        <f>D33/J33</f>
        <v>0.17298944687045123</v>
      </c>
      <c r="P33" s="46">
        <f>J33/D33</f>
        <v>5.7806994478043654</v>
      </c>
    </row>
    <row r="34" spans="1:16" x14ac:dyDescent="0.2">
      <c r="A34" s="1" t="s">
        <v>30</v>
      </c>
      <c r="B34" s="8">
        <v>1231.5999999999999</v>
      </c>
      <c r="C34" s="8">
        <v>1160.67</v>
      </c>
      <c r="D34" s="3">
        <v>47893</v>
      </c>
      <c r="E34" s="16">
        <v>14152</v>
      </c>
      <c r="F34" s="16">
        <v>946.5</v>
      </c>
      <c r="H34" s="10">
        <v>1230.8</v>
      </c>
      <c r="I34" s="10">
        <v>1164.51</v>
      </c>
      <c r="J34" s="6">
        <v>275829</v>
      </c>
      <c r="K34" s="20">
        <v>65206</v>
      </c>
      <c r="L34" s="20">
        <v>997</v>
      </c>
      <c r="N34" s="45">
        <f>J34-D34</f>
        <v>227936</v>
      </c>
      <c r="O34" s="46">
        <f>D34/J34</f>
        <v>0.17363293924859244</v>
      </c>
      <c r="P34" s="46">
        <f>J34/D34</f>
        <v>5.7592758858288269</v>
      </c>
    </row>
    <row r="35" spans="1:16" x14ac:dyDescent="0.2">
      <c r="A35" s="1" t="s">
        <v>35</v>
      </c>
      <c r="B35" s="8">
        <v>484.2</v>
      </c>
      <c r="C35" s="8">
        <v>451.27600000000001</v>
      </c>
      <c r="D35" s="3">
        <v>7402</v>
      </c>
      <c r="E35" s="16">
        <v>1913.5</v>
      </c>
      <c r="F35" s="16">
        <v>957.5</v>
      </c>
      <c r="H35" s="10">
        <v>484.2</v>
      </c>
      <c r="I35" s="10">
        <v>451.27600000000001</v>
      </c>
      <c r="J35" s="6">
        <v>41523</v>
      </c>
      <c r="K35" s="20">
        <v>10016.5</v>
      </c>
      <c r="L35" s="20">
        <v>944</v>
      </c>
      <c r="N35" s="45">
        <f>J35-D35</f>
        <v>34121</v>
      </c>
      <c r="O35" s="46">
        <f>D35/J35</f>
        <v>0.17826264961587554</v>
      </c>
      <c r="P35" s="46">
        <f>J35/D35</f>
        <v>5.6097000810591728</v>
      </c>
    </row>
    <row r="36" spans="1:16" x14ac:dyDescent="0.2">
      <c r="A36" s="1" t="s">
        <v>63</v>
      </c>
      <c r="B36" s="8">
        <v>1603.2</v>
      </c>
      <c r="C36" s="8">
        <v>1511.86</v>
      </c>
      <c r="D36" s="3">
        <v>51603</v>
      </c>
      <c r="E36" s="16">
        <v>14732</v>
      </c>
      <c r="F36" s="16">
        <v>962</v>
      </c>
      <c r="H36" s="10">
        <v>1603.2</v>
      </c>
      <c r="I36" s="10">
        <v>1511.8</v>
      </c>
      <c r="J36" s="6">
        <v>288234</v>
      </c>
      <c r="K36" s="20">
        <v>68315.5</v>
      </c>
      <c r="L36" s="20">
        <v>1000.5</v>
      </c>
      <c r="N36" s="45">
        <f>J36-D36</f>
        <v>236631</v>
      </c>
      <c r="O36" s="46">
        <f>D36/J36</f>
        <v>0.179031620141968</v>
      </c>
      <c r="P36" s="46">
        <f>J36/D36</f>
        <v>5.5856054880530204</v>
      </c>
    </row>
    <row r="37" spans="1:16" x14ac:dyDescent="0.2">
      <c r="A37" s="1" t="s">
        <v>47</v>
      </c>
      <c r="B37" s="8">
        <v>789.8</v>
      </c>
      <c r="C37" s="8">
        <v>749.62400000000002</v>
      </c>
      <c r="D37" s="3">
        <v>27167</v>
      </c>
      <c r="E37" s="16">
        <v>8085.5</v>
      </c>
      <c r="F37" s="16">
        <v>949</v>
      </c>
      <c r="H37" s="10">
        <v>787.4</v>
      </c>
      <c r="I37" s="10">
        <v>747.95500000000004</v>
      </c>
      <c r="J37" s="6">
        <v>149859</v>
      </c>
      <c r="K37" s="20">
        <v>35621</v>
      </c>
      <c r="L37" s="20">
        <v>970</v>
      </c>
      <c r="N37" s="45">
        <f>J37-D37</f>
        <v>122692</v>
      </c>
      <c r="O37" s="46">
        <f>D37/J37</f>
        <v>0.18128374004897937</v>
      </c>
      <c r="P37" s="46">
        <f>J37/D37</f>
        <v>5.5162145249751537</v>
      </c>
    </row>
    <row r="38" spans="1:16" x14ac:dyDescent="0.2">
      <c r="A38" s="1" t="s">
        <v>37</v>
      </c>
      <c r="B38" s="8">
        <v>1417</v>
      </c>
      <c r="C38" s="8">
        <v>1361.41</v>
      </c>
      <c r="D38" s="3">
        <v>48623</v>
      </c>
      <c r="E38" s="16">
        <v>14472</v>
      </c>
      <c r="F38" s="16">
        <v>946.5</v>
      </c>
      <c r="H38" s="10">
        <v>1417</v>
      </c>
      <c r="I38" s="10">
        <v>1368.84</v>
      </c>
      <c r="J38" s="6">
        <v>256337</v>
      </c>
      <c r="K38" s="20">
        <v>60446.5</v>
      </c>
      <c r="L38" s="20">
        <v>991.5</v>
      </c>
      <c r="N38" s="45">
        <f>J38-D38</f>
        <v>207714</v>
      </c>
      <c r="O38" s="46">
        <f>D38/J38</f>
        <v>0.18968389268814101</v>
      </c>
      <c r="P38" s="46">
        <f>J38/D38</f>
        <v>5.2719289225263761</v>
      </c>
    </row>
    <row r="39" spans="1:16" x14ac:dyDescent="0.2">
      <c r="A39" s="1" t="s">
        <v>49</v>
      </c>
      <c r="B39" s="8">
        <v>1347.8</v>
      </c>
      <c r="C39" s="8">
        <v>1268.54</v>
      </c>
      <c r="D39" s="3">
        <v>52438</v>
      </c>
      <c r="E39" s="16">
        <v>15666.5</v>
      </c>
      <c r="F39" s="16">
        <v>948</v>
      </c>
      <c r="H39" s="10">
        <v>1347.8</v>
      </c>
      <c r="I39" s="10">
        <v>1268.54</v>
      </c>
      <c r="J39" s="6">
        <v>273049</v>
      </c>
      <c r="K39" s="20">
        <v>64302</v>
      </c>
      <c r="L39" s="20">
        <v>997</v>
      </c>
      <c r="N39" s="45">
        <f>J39-D39</f>
        <v>220611</v>
      </c>
      <c r="O39" s="46">
        <f>D39/J39</f>
        <v>0.19204611626484624</v>
      </c>
      <c r="P39" s="46">
        <f>J39/D39</f>
        <v>5.2070826499866509</v>
      </c>
    </row>
    <row r="40" spans="1:16" x14ac:dyDescent="0.2">
      <c r="A40" s="1" t="s">
        <v>27</v>
      </c>
      <c r="B40" s="8">
        <v>1222</v>
      </c>
      <c r="C40" s="8">
        <v>1138.9100000000001</v>
      </c>
      <c r="D40" s="3">
        <v>52912</v>
      </c>
      <c r="E40" s="16">
        <v>16125</v>
      </c>
      <c r="F40" s="16">
        <v>951.5</v>
      </c>
      <c r="H40" s="10">
        <v>1222</v>
      </c>
      <c r="I40" s="10">
        <v>1138.9100000000001</v>
      </c>
      <c r="J40" s="6">
        <v>274219</v>
      </c>
      <c r="K40" s="20">
        <v>65436.5</v>
      </c>
      <c r="L40" s="20">
        <v>998.5</v>
      </c>
      <c r="N40" s="45">
        <f>J40-D40</f>
        <v>221307</v>
      </c>
      <c r="O40" s="46">
        <f>D40/J40</f>
        <v>0.19295526568180907</v>
      </c>
      <c r="P40" s="46">
        <f>J40/D40</f>
        <v>5.182548382219534</v>
      </c>
    </row>
    <row r="41" spans="1:16" x14ac:dyDescent="0.2">
      <c r="A41" s="1" t="s">
        <v>43</v>
      </c>
      <c r="B41" s="8">
        <v>1173</v>
      </c>
      <c r="C41" s="8">
        <v>1138.1500000000001</v>
      </c>
      <c r="D41" s="3">
        <v>50202</v>
      </c>
      <c r="E41" s="16">
        <v>15363.5</v>
      </c>
      <c r="F41" s="16">
        <v>949.5</v>
      </c>
      <c r="H41" s="10">
        <v>1173</v>
      </c>
      <c r="I41" s="10">
        <v>1139.6400000000001</v>
      </c>
      <c r="J41" s="6">
        <v>257055</v>
      </c>
      <c r="K41" s="20">
        <v>60925</v>
      </c>
      <c r="L41" s="20">
        <v>999</v>
      </c>
      <c r="N41" s="45">
        <f>J41-D41</f>
        <v>206853</v>
      </c>
      <c r="O41" s="46">
        <f>D41/J41</f>
        <v>0.19529672638151369</v>
      </c>
      <c r="P41" s="46">
        <f>J41/D41</f>
        <v>5.1204135293414605</v>
      </c>
    </row>
    <row r="42" spans="1:16" x14ac:dyDescent="0.2">
      <c r="A42" s="1" t="s">
        <v>42</v>
      </c>
      <c r="B42" s="8">
        <v>1095.4000000000001</v>
      </c>
      <c r="C42" s="8">
        <v>1054.81</v>
      </c>
      <c r="D42" s="3">
        <v>48712</v>
      </c>
      <c r="E42" s="16">
        <v>13309</v>
      </c>
      <c r="F42" s="16">
        <v>948</v>
      </c>
      <c r="H42" s="10">
        <v>1095.4000000000001</v>
      </c>
      <c r="I42" s="10">
        <v>1061.3599999999999</v>
      </c>
      <c r="J42" s="6">
        <v>246551</v>
      </c>
      <c r="K42" s="20">
        <v>58693.5</v>
      </c>
      <c r="L42" s="20">
        <v>992.5</v>
      </c>
      <c r="N42" s="45">
        <f>J42-D42</f>
        <v>197839</v>
      </c>
      <c r="O42" s="46">
        <f>D42/J42</f>
        <v>0.19757372713961818</v>
      </c>
      <c r="P42" s="46">
        <f>J42/D42</f>
        <v>5.0614017079980291</v>
      </c>
    </row>
    <row r="43" spans="1:16" x14ac:dyDescent="0.2">
      <c r="A43" s="1" t="s">
        <v>45</v>
      </c>
      <c r="B43" s="8">
        <v>660.2</v>
      </c>
      <c r="C43" s="8">
        <v>614.88599999999997</v>
      </c>
      <c r="D43" s="3">
        <v>15884</v>
      </c>
      <c r="E43" s="16">
        <v>4406.5</v>
      </c>
      <c r="F43" s="16">
        <v>948</v>
      </c>
      <c r="H43" s="10">
        <v>660.2</v>
      </c>
      <c r="I43" s="10">
        <v>614.88599999999997</v>
      </c>
      <c r="J43" s="6">
        <v>79090</v>
      </c>
      <c r="K43" s="20">
        <v>19168.5</v>
      </c>
      <c r="L43" s="20">
        <v>983.5</v>
      </c>
      <c r="N43" s="45">
        <f>J43-D43</f>
        <v>63206</v>
      </c>
      <c r="O43" s="46">
        <f>D43/J43</f>
        <v>0.20083449235048678</v>
      </c>
      <c r="P43" s="46">
        <f>J43/D43</f>
        <v>4.9792243767313016</v>
      </c>
    </row>
    <row r="44" spans="1:16" x14ac:dyDescent="0.2">
      <c r="A44" s="1" t="s">
        <v>53</v>
      </c>
      <c r="B44" s="8">
        <v>1205.8</v>
      </c>
      <c r="C44" s="8">
        <v>1145.6099999999999</v>
      </c>
      <c r="D44" s="3">
        <v>51986</v>
      </c>
      <c r="E44" s="16">
        <v>15816</v>
      </c>
      <c r="F44" s="16">
        <v>964.5</v>
      </c>
      <c r="H44" s="10">
        <v>1205</v>
      </c>
      <c r="I44" s="10">
        <v>1145.6099999999999</v>
      </c>
      <c r="J44" s="6">
        <v>242705</v>
      </c>
      <c r="K44" s="20">
        <v>57562</v>
      </c>
      <c r="L44" s="20">
        <v>992</v>
      </c>
      <c r="N44" s="45">
        <f>J44-D44</f>
        <v>190719</v>
      </c>
      <c r="O44" s="46">
        <f>D44/J44</f>
        <v>0.21419418635792423</v>
      </c>
      <c r="P44" s="46">
        <f>J44/D44</f>
        <v>4.6686607932905009</v>
      </c>
    </row>
    <row r="45" spans="1:16" x14ac:dyDescent="0.2">
      <c r="A45" s="1" t="s">
        <v>55</v>
      </c>
      <c r="B45" s="8">
        <v>910.6</v>
      </c>
      <c r="C45" s="8">
        <v>861.24800000000005</v>
      </c>
      <c r="D45" s="3">
        <v>47667</v>
      </c>
      <c r="E45" s="16">
        <v>14223.5</v>
      </c>
      <c r="F45" s="16">
        <v>947.5</v>
      </c>
      <c r="H45" s="10">
        <v>909.8</v>
      </c>
      <c r="I45" s="10">
        <v>859.81399999999996</v>
      </c>
      <c r="J45" s="6">
        <v>209227</v>
      </c>
      <c r="K45" s="20">
        <v>50165</v>
      </c>
      <c r="L45" s="20">
        <v>997.5</v>
      </c>
      <c r="N45" s="45">
        <f>J45-D45</f>
        <v>161560</v>
      </c>
      <c r="O45" s="46">
        <f>D45/J45</f>
        <v>0.22782432477643899</v>
      </c>
      <c r="P45" s="46">
        <f>J45/D45</f>
        <v>4.3893469276438628</v>
      </c>
    </row>
    <row r="46" spans="1:16" x14ac:dyDescent="0.2">
      <c r="A46" s="1" t="s">
        <v>59</v>
      </c>
      <c r="B46" s="8">
        <v>1209</v>
      </c>
      <c r="C46" s="8">
        <v>1148.81</v>
      </c>
      <c r="D46" s="3">
        <v>63594</v>
      </c>
      <c r="E46" s="16">
        <v>19203</v>
      </c>
      <c r="F46" s="16">
        <v>955</v>
      </c>
      <c r="H46" s="10">
        <v>1205</v>
      </c>
      <c r="I46" s="10">
        <v>1152.1199999999999</v>
      </c>
      <c r="J46" s="6">
        <v>275262</v>
      </c>
      <c r="K46" s="20">
        <v>80998</v>
      </c>
      <c r="L46" s="20">
        <v>1015</v>
      </c>
      <c r="N46" s="45">
        <f>J46-D46</f>
        <v>211668</v>
      </c>
      <c r="O46" s="46">
        <f>D46/J46</f>
        <v>0.23103079974714999</v>
      </c>
      <c r="P46" s="46">
        <f>J46/D46</f>
        <v>4.3284272101141621</v>
      </c>
    </row>
    <row r="47" spans="1:16" x14ac:dyDescent="0.2">
      <c r="A47" s="1" t="s">
        <v>60</v>
      </c>
      <c r="B47" s="8">
        <v>1230.8</v>
      </c>
      <c r="C47" s="8">
        <v>1163.28</v>
      </c>
      <c r="D47" s="3">
        <v>50259</v>
      </c>
      <c r="E47" s="16">
        <v>15156</v>
      </c>
      <c r="F47" s="16">
        <v>948.5</v>
      </c>
      <c r="H47" s="10">
        <v>1230.8</v>
      </c>
      <c r="I47" s="10">
        <v>1163.28</v>
      </c>
      <c r="J47" s="6">
        <v>215160</v>
      </c>
      <c r="K47" s="20">
        <v>50771</v>
      </c>
      <c r="L47" s="20">
        <v>983.5</v>
      </c>
      <c r="N47" s="45">
        <f>J47-D47</f>
        <v>164901</v>
      </c>
      <c r="O47" s="46">
        <f>D47/J47</f>
        <v>0.23358895705521474</v>
      </c>
      <c r="P47" s="46">
        <f>J47/D47</f>
        <v>4.2810242941562704</v>
      </c>
    </row>
    <row r="48" spans="1:16" x14ac:dyDescent="0.2">
      <c r="A48" s="1" t="s">
        <v>52</v>
      </c>
      <c r="B48" s="8">
        <v>1464</v>
      </c>
      <c r="C48" s="8">
        <v>1384.85</v>
      </c>
      <c r="D48" s="3">
        <v>67276</v>
      </c>
      <c r="E48" s="16">
        <v>19794</v>
      </c>
      <c r="F48" s="16">
        <v>953</v>
      </c>
      <c r="H48" s="10">
        <v>1464</v>
      </c>
      <c r="I48" s="10">
        <v>1388.45</v>
      </c>
      <c r="J48" s="6">
        <v>273318</v>
      </c>
      <c r="K48" s="20">
        <v>64523.5</v>
      </c>
      <c r="L48" s="20">
        <v>997</v>
      </c>
      <c r="N48" s="45">
        <f>J48-D48</f>
        <v>206042</v>
      </c>
      <c r="O48" s="46">
        <f>D48/J48</f>
        <v>0.24614551548013669</v>
      </c>
      <c r="P48" s="46">
        <f>J48/D48</f>
        <v>4.0626374933111364</v>
      </c>
    </row>
    <row r="49" spans="1:16" x14ac:dyDescent="0.2">
      <c r="A49" s="1" t="s">
        <v>61</v>
      </c>
      <c r="B49" s="8">
        <v>1553.6</v>
      </c>
      <c r="C49" s="8">
        <v>1465.31</v>
      </c>
      <c r="D49" s="3">
        <v>78068</v>
      </c>
      <c r="E49" s="16">
        <v>23803</v>
      </c>
      <c r="F49" s="16">
        <v>958</v>
      </c>
      <c r="H49" s="10">
        <v>1553.6</v>
      </c>
      <c r="I49" s="10">
        <v>1465.31</v>
      </c>
      <c r="J49" s="6">
        <v>311782</v>
      </c>
      <c r="K49" s="20">
        <v>74801</v>
      </c>
      <c r="L49" s="20">
        <v>1010</v>
      </c>
      <c r="N49" s="45">
        <f>J49-D49</f>
        <v>233714</v>
      </c>
      <c r="O49" s="46">
        <f>D49/J49</f>
        <v>0.2503929027333201</v>
      </c>
      <c r="P49" s="46">
        <f>J49/D49</f>
        <v>3.9937234206076755</v>
      </c>
    </row>
    <row r="50" spans="1:16" x14ac:dyDescent="0.2">
      <c r="A50" s="1" t="s">
        <v>48</v>
      </c>
      <c r="B50" s="8">
        <v>821.4</v>
      </c>
      <c r="C50" s="8">
        <v>773.97799999999995</v>
      </c>
      <c r="D50" s="3">
        <v>26087</v>
      </c>
      <c r="E50" s="16">
        <v>7713</v>
      </c>
      <c r="F50" s="16">
        <v>945.5</v>
      </c>
      <c r="H50" s="10">
        <v>821.4</v>
      </c>
      <c r="I50" s="10">
        <v>773.97799999999995</v>
      </c>
      <c r="J50" s="6">
        <v>96843</v>
      </c>
      <c r="K50" s="20">
        <v>23122.5</v>
      </c>
      <c r="L50" s="20">
        <v>972</v>
      </c>
      <c r="N50" s="45">
        <f>J50-D50</f>
        <v>70756</v>
      </c>
      <c r="O50" s="46">
        <f>D50/J50</f>
        <v>0.26937414165195211</v>
      </c>
      <c r="P50" s="46">
        <f>J50/D50</f>
        <v>3.7123088128186454</v>
      </c>
    </row>
    <row r="51" spans="1:16" x14ac:dyDescent="0.2">
      <c r="A51" s="1" t="s">
        <v>62</v>
      </c>
      <c r="B51" s="8">
        <v>1630.4</v>
      </c>
      <c r="C51" s="8">
        <v>1533.87</v>
      </c>
      <c r="D51" s="3">
        <v>69190</v>
      </c>
      <c r="E51" s="16">
        <v>21260</v>
      </c>
      <c r="F51" s="16">
        <v>986</v>
      </c>
      <c r="H51" s="10">
        <v>1628</v>
      </c>
      <c r="I51" s="10">
        <v>1533.87</v>
      </c>
      <c r="J51" s="6">
        <v>252678</v>
      </c>
      <c r="K51" s="20">
        <v>61595</v>
      </c>
      <c r="L51" s="20">
        <v>1039.5</v>
      </c>
      <c r="N51" s="45">
        <f>J51-D51</f>
        <v>183488</v>
      </c>
      <c r="O51" s="46">
        <f>D51/J51</f>
        <v>0.27382676766477493</v>
      </c>
      <c r="P51" s="46">
        <f>J51/D51</f>
        <v>3.6519439225321579</v>
      </c>
    </row>
    <row r="52" spans="1:16" x14ac:dyDescent="0.2">
      <c r="A52" s="1" t="s">
        <v>71</v>
      </c>
      <c r="B52" s="8">
        <v>1370</v>
      </c>
      <c r="C52" s="8">
        <v>1297.3599999999999</v>
      </c>
      <c r="D52" s="3">
        <v>79159</v>
      </c>
      <c r="E52" s="16">
        <v>24260.5</v>
      </c>
      <c r="F52" s="16">
        <v>960.5</v>
      </c>
      <c r="H52" s="10">
        <v>1370</v>
      </c>
      <c r="I52" s="10">
        <v>1297.3599999999999</v>
      </c>
      <c r="J52" s="6">
        <v>280399</v>
      </c>
      <c r="K52" s="20">
        <v>66948</v>
      </c>
      <c r="L52" s="20">
        <v>1031.5</v>
      </c>
      <c r="N52" s="45">
        <f>J52-D52</f>
        <v>201240</v>
      </c>
      <c r="O52" s="46">
        <f>D52/J52</f>
        <v>0.28230842478040219</v>
      </c>
      <c r="P52" s="46">
        <f>J52/D52</f>
        <v>3.5422251418032062</v>
      </c>
    </row>
    <row r="53" spans="1:16" x14ac:dyDescent="0.2">
      <c r="A53" s="1" t="s">
        <v>77</v>
      </c>
      <c r="B53" s="8">
        <v>286.39999999999998</v>
      </c>
      <c r="C53" s="8">
        <v>267.06</v>
      </c>
      <c r="D53" s="3">
        <v>3449</v>
      </c>
      <c r="E53" s="16">
        <v>828.5</v>
      </c>
      <c r="F53" s="16">
        <v>934</v>
      </c>
      <c r="H53" s="10">
        <v>286.39999999999998</v>
      </c>
      <c r="I53" s="10">
        <v>267.06</v>
      </c>
      <c r="J53" s="6">
        <v>12052</v>
      </c>
      <c r="K53" s="20">
        <v>2960.5</v>
      </c>
      <c r="L53" s="20">
        <v>936</v>
      </c>
      <c r="N53" s="45">
        <f>J53-D53</f>
        <v>8603</v>
      </c>
      <c r="O53" s="46">
        <f>D53/J53</f>
        <v>0.28617656820444737</v>
      </c>
      <c r="P53" s="46">
        <f>J53/D53</f>
        <v>3.4943461873006667</v>
      </c>
    </row>
    <row r="54" spans="1:16" x14ac:dyDescent="0.2">
      <c r="A54" s="1" t="s">
        <v>66</v>
      </c>
      <c r="B54" s="8">
        <v>1462.4</v>
      </c>
      <c r="C54" s="8">
        <v>1382.97</v>
      </c>
      <c r="D54" s="3">
        <v>79225</v>
      </c>
      <c r="E54" s="16">
        <v>24793</v>
      </c>
      <c r="F54" s="16">
        <v>958</v>
      </c>
      <c r="H54" s="10">
        <v>1462.4</v>
      </c>
      <c r="I54" s="10">
        <v>1385.94</v>
      </c>
      <c r="J54" s="6">
        <v>271638</v>
      </c>
      <c r="K54" s="20">
        <v>64465</v>
      </c>
      <c r="L54" s="20">
        <v>996.5</v>
      </c>
      <c r="N54" s="45">
        <f>J54-D54</f>
        <v>192413</v>
      </c>
      <c r="O54" s="46">
        <f>D54/J54</f>
        <v>0.29165654289900528</v>
      </c>
      <c r="P54" s="46">
        <f>J54/D54</f>
        <v>3.4286904386241717</v>
      </c>
    </row>
    <row r="55" spans="1:16" x14ac:dyDescent="0.2">
      <c r="A55" s="1" t="s">
        <v>68</v>
      </c>
      <c r="B55" s="8">
        <v>1207</v>
      </c>
      <c r="C55" s="8">
        <v>1139.81</v>
      </c>
      <c r="D55" s="3">
        <v>79099</v>
      </c>
      <c r="E55" s="16">
        <v>24924</v>
      </c>
      <c r="F55" s="16">
        <v>971.5</v>
      </c>
      <c r="H55" s="10">
        <v>1207</v>
      </c>
      <c r="I55" s="10">
        <v>1139.81</v>
      </c>
      <c r="J55" s="6">
        <v>266763</v>
      </c>
      <c r="K55" s="20">
        <v>62998</v>
      </c>
      <c r="L55" s="20">
        <v>998</v>
      </c>
      <c r="N55" s="45">
        <f>J55-D55</f>
        <v>187664</v>
      </c>
      <c r="O55" s="46">
        <f>D55/J55</f>
        <v>0.29651413426899531</v>
      </c>
      <c r="P55" s="46">
        <f>J55/D55</f>
        <v>3.3725205122694346</v>
      </c>
    </row>
    <row r="56" spans="1:16" x14ac:dyDescent="0.2">
      <c r="A56" s="1" t="s">
        <v>69</v>
      </c>
      <c r="B56" s="8">
        <v>1207</v>
      </c>
      <c r="C56" s="8">
        <v>1143.03</v>
      </c>
      <c r="D56" s="3">
        <v>85017</v>
      </c>
      <c r="E56" s="16">
        <v>26146</v>
      </c>
      <c r="F56" s="16">
        <v>965.5</v>
      </c>
      <c r="H56" s="10">
        <v>1207</v>
      </c>
      <c r="I56" s="10">
        <v>1155.44</v>
      </c>
      <c r="J56" s="6">
        <v>278834</v>
      </c>
      <c r="K56" s="20">
        <v>66968.5</v>
      </c>
      <c r="L56" s="20">
        <v>1013</v>
      </c>
      <c r="N56" s="45">
        <f>J56-D56</f>
        <v>193817</v>
      </c>
      <c r="O56" s="46">
        <f>D56/J56</f>
        <v>0.30490184123887332</v>
      </c>
      <c r="P56" s="46">
        <f>J56/D56</f>
        <v>3.2797440511897622</v>
      </c>
    </row>
    <row r="57" spans="1:16" x14ac:dyDescent="0.2">
      <c r="A57" s="1" t="s">
        <v>65</v>
      </c>
      <c r="B57" s="8">
        <v>1788.4</v>
      </c>
      <c r="C57" s="8">
        <v>1689.25</v>
      </c>
      <c r="D57" s="3">
        <v>95446</v>
      </c>
      <c r="E57" s="16">
        <v>28866</v>
      </c>
      <c r="F57" s="16">
        <v>961.5</v>
      </c>
      <c r="H57" s="10">
        <v>1786.8</v>
      </c>
      <c r="I57" s="10">
        <v>1689.25</v>
      </c>
      <c r="J57" s="6">
        <v>311782</v>
      </c>
      <c r="K57" s="20">
        <v>73873.5</v>
      </c>
      <c r="L57" s="20">
        <v>1008.5</v>
      </c>
      <c r="N57" s="45">
        <f>J57-D57</f>
        <v>216336</v>
      </c>
      <c r="O57" s="46">
        <f>D57/J57</f>
        <v>0.30613056558749385</v>
      </c>
      <c r="P57" s="46">
        <f>J57/D57</f>
        <v>3.2665800557383231</v>
      </c>
    </row>
    <row r="58" spans="1:16" x14ac:dyDescent="0.2">
      <c r="A58" s="1" t="s">
        <v>67</v>
      </c>
      <c r="B58" s="8">
        <v>1553.6</v>
      </c>
      <c r="C58" s="8">
        <v>1464.54</v>
      </c>
      <c r="D58" s="3">
        <v>73157</v>
      </c>
      <c r="E58" s="16">
        <v>22372.5</v>
      </c>
      <c r="F58" s="16">
        <v>962.5</v>
      </c>
      <c r="H58" s="10">
        <v>1553.6</v>
      </c>
      <c r="I58" s="10">
        <v>1464.54</v>
      </c>
      <c r="J58" s="6">
        <v>233256</v>
      </c>
      <c r="K58" s="20">
        <v>56104.5</v>
      </c>
      <c r="L58" s="20">
        <v>990.5</v>
      </c>
      <c r="N58" s="45">
        <f>J58-D58</f>
        <v>160099</v>
      </c>
      <c r="O58" s="46">
        <f>D58/J58</f>
        <v>0.31363394725108895</v>
      </c>
      <c r="P58" s="46">
        <f>J58/D58</f>
        <v>3.1884303620979537</v>
      </c>
    </row>
    <row r="59" spans="1:16" x14ac:dyDescent="0.2">
      <c r="A59" s="1" t="s">
        <v>73</v>
      </c>
      <c r="B59" s="8">
        <v>1479</v>
      </c>
      <c r="C59" s="8">
        <v>1434.04</v>
      </c>
      <c r="D59" s="3">
        <v>103470</v>
      </c>
      <c r="E59" s="16">
        <v>32302</v>
      </c>
      <c r="F59" s="16">
        <v>969.5</v>
      </c>
      <c r="H59" s="10">
        <v>1478.4</v>
      </c>
      <c r="I59" s="10">
        <v>1438.52</v>
      </c>
      <c r="J59" s="6">
        <v>302314</v>
      </c>
      <c r="K59" s="20">
        <v>72870</v>
      </c>
      <c r="L59" s="20">
        <v>1026</v>
      </c>
      <c r="N59" s="45">
        <f>J59-D59</f>
        <v>198844</v>
      </c>
      <c r="O59" s="46">
        <f>D59/J59</f>
        <v>0.34226003426900509</v>
      </c>
      <c r="P59" s="46">
        <f>J59/D59</f>
        <v>2.9217550980960665</v>
      </c>
    </row>
    <row r="60" spans="1:16" x14ac:dyDescent="0.2">
      <c r="A60" s="1" t="s">
        <v>74</v>
      </c>
      <c r="B60" s="8">
        <v>1417</v>
      </c>
      <c r="C60" s="8">
        <v>1357.78</v>
      </c>
      <c r="D60" s="3">
        <v>99955</v>
      </c>
      <c r="E60" s="16">
        <v>30872.5</v>
      </c>
      <c r="F60" s="16">
        <v>976</v>
      </c>
      <c r="H60" s="10">
        <v>1417</v>
      </c>
      <c r="I60" s="10">
        <v>1362.04</v>
      </c>
      <c r="J60" s="6">
        <v>282954</v>
      </c>
      <c r="K60" s="20">
        <v>67179</v>
      </c>
      <c r="L60" s="20">
        <v>1005</v>
      </c>
      <c r="N60" s="45">
        <f>J60-D60</f>
        <v>182999</v>
      </c>
      <c r="O60" s="46">
        <f>D60/J60</f>
        <v>0.3532552994479668</v>
      </c>
      <c r="P60" s="46">
        <f>J60/D60</f>
        <v>2.8308138662398079</v>
      </c>
    </row>
    <row r="61" spans="1:16" x14ac:dyDescent="0.2">
      <c r="A61" s="1" t="s">
        <v>76</v>
      </c>
      <c r="B61" s="8">
        <v>1347.8</v>
      </c>
      <c r="C61" s="8">
        <v>1271.74</v>
      </c>
      <c r="D61" s="3">
        <v>111051</v>
      </c>
      <c r="E61" s="16">
        <v>34327</v>
      </c>
      <c r="F61" s="16">
        <v>967</v>
      </c>
      <c r="H61" s="10">
        <v>1347.8</v>
      </c>
      <c r="I61" s="10">
        <v>1280.58</v>
      </c>
      <c r="J61" s="6">
        <v>298689</v>
      </c>
      <c r="K61" s="20">
        <v>71518</v>
      </c>
      <c r="L61" s="20">
        <v>1036</v>
      </c>
      <c r="N61" s="45">
        <f>J61-D61</f>
        <v>187638</v>
      </c>
      <c r="O61" s="46">
        <f>D61/J61</f>
        <v>0.37179474302702814</v>
      </c>
      <c r="P61" s="46">
        <f>J61/D61</f>
        <v>2.6896561039522382</v>
      </c>
    </row>
    <row r="62" spans="1:16" x14ac:dyDescent="0.2">
      <c r="A62" s="1" t="s">
        <v>75</v>
      </c>
      <c r="B62" s="8">
        <v>1464</v>
      </c>
      <c r="C62" s="8">
        <v>1386.73</v>
      </c>
      <c r="D62" s="3">
        <v>107179</v>
      </c>
      <c r="E62" s="16">
        <v>32802</v>
      </c>
      <c r="F62" s="16">
        <v>966</v>
      </c>
      <c r="H62" s="10">
        <v>1464</v>
      </c>
      <c r="I62" s="10">
        <v>1386.73</v>
      </c>
      <c r="J62" s="6">
        <v>282602</v>
      </c>
      <c r="K62" s="20">
        <v>66984.5</v>
      </c>
      <c r="L62" s="20">
        <v>999</v>
      </c>
      <c r="N62" s="45">
        <f>J62-D62</f>
        <v>175423</v>
      </c>
      <c r="O62" s="46">
        <f>D62/J62</f>
        <v>0.37925775472218881</v>
      </c>
      <c r="P62" s="46">
        <f>J62/D62</f>
        <v>2.6367292100131556</v>
      </c>
    </row>
    <row r="63" spans="1:16" x14ac:dyDescent="0.2">
      <c r="A63" s="1" t="s">
        <v>84</v>
      </c>
      <c r="B63" s="8">
        <v>718.6</v>
      </c>
      <c r="C63" s="8">
        <v>673.05200000000002</v>
      </c>
      <c r="D63" s="3">
        <v>16787</v>
      </c>
      <c r="E63" s="16">
        <v>4682.5</v>
      </c>
      <c r="F63" s="16">
        <v>960.5</v>
      </c>
      <c r="H63" s="10">
        <v>718.6</v>
      </c>
      <c r="I63" s="10">
        <v>673.05200000000002</v>
      </c>
      <c r="J63" s="6">
        <v>42904</v>
      </c>
      <c r="K63" s="20">
        <v>10239</v>
      </c>
      <c r="L63" s="20">
        <v>946.5</v>
      </c>
      <c r="N63" s="45">
        <f>J63-D63</f>
        <v>26117</v>
      </c>
      <c r="O63" s="46">
        <f>D63/J63</f>
        <v>0.39126887935856797</v>
      </c>
      <c r="P63" s="46">
        <f>J63/D63</f>
        <v>2.5557872162983259</v>
      </c>
    </row>
    <row r="64" spans="1:16" x14ac:dyDescent="0.2">
      <c r="A64" s="1" t="s">
        <v>81</v>
      </c>
      <c r="B64" s="8">
        <v>1628.8</v>
      </c>
      <c r="C64" s="8">
        <v>1532.25</v>
      </c>
      <c r="D64" s="3">
        <v>124781</v>
      </c>
      <c r="E64" s="16">
        <v>38103</v>
      </c>
      <c r="F64" s="16">
        <v>988</v>
      </c>
      <c r="H64" s="10">
        <v>1628</v>
      </c>
      <c r="I64" s="10">
        <v>1532.74</v>
      </c>
      <c r="J64" s="6">
        <v>310479</v>
      </c>
      <c r="K64" s="20">
        <v>74592</v>
      </c>
      <c r="L64" s="20">
        <v>1049.5</v>
      </c>
      <c r="N64" s="45">
        <f>J64-D64</f>
        <v>185698</v>
      </c>
      <c r="O64" s="46">
        <f>D64/J64</f>
        <v>0.40189835705474447</v>
      </c>
      <c r="P64" s="46">
        <f>J64/D64</f>
        <v>2.4881913111771823</v>
      </c>
    </row>
    <row r="65" spans="1:19" x14ac:dyDescent="0.2">
      <c r="A65" s="1" t="s">
        <v>78</v>
      </c>
      <c r="B65" s="8">
        <v>1603.2</v>
      </c>
      <c r="C65" s="8">
        <v>1511.27</v>
      </c>
      <c r="D65" s="3">
        <v>123101</v>
      </c>
      <c r="E65" s="16">
        <v>37809</v>
      </c>
      <c r="F65" s="16">
        <v>983.5</v>
      </c>
      <c r="H65" s="10">
        <v>1603.2</v>
      </c>
      <c r="I65" s="10">
        <v>1513.94</v>
      </c>
      <c r="J65" s="6">
        <v>299750</v>
      </c>
      <c r="K65" s="20">
        <v>74384</v>
      </c>
      <c r="L65" s="20">
        <v>1020.5</v>
      </c>
      <c r="N65" s="45">
        <f>J65-D65</f>
        <v>176649</v>
      </c>
      <c r="O65" s="46">
        <f>D65/J65</f>
        <v>0.41067889908256883</v>
      </c>
      <c r="P65" s="46">
        <f>J65/D65</f>
        <v>2.4349924046108482</v>
      </c>
    </row>
    <row r="66" spans="1:19" x14ac:dyDescent="0.2">
      <c r="A66" s="1" t="s">
        <v>79</v>
      </c>
      <c r="B66" s="8">
        <v>1328.6</v>
      </c>
      <c r="C66" s="8">
        <v>1288.5899999999999</v>
      </c>
      <c r="D66" s="3">
        <v>125248</v>
      </c>
      <c r="E66" s="16">
        <v>38048</v>
      </c>
      <c r="F66" s="16">
        <v>973.5</v>
      </c>
      <c r="H66" s="10">
        <v>1328.6</v>
      </c>
      <c r="I66" s="10">
        <v>1290.06</v>
      </c>
      <c r="J66" s="6">
        <v>285717</v>
      </c>
      <c r="K66" s="20">
        <v>68154</v>
      </c>
      <c r="L66" s="20">
        <v>1004</v>
      </c>
      <c r="N66" s="45">
        <f>J66-D66</f>
        <v>160469</v>
      </c>
      <c r="O66" s="46">
        <f>D66/J66</f>
        <v>0.43836383554356234</v>
      </c>
      <c r="P66" s="46">
        <f>J66/D66</f>
        <v>2.2812100792028613</v>
      </c>
    </row>
    <row r="67" spans="1:19" x14ac:dyDescent="0.2">
      <c r="A67" s="1" t="s">
        <v>80</v>
      </c>
      <c r="B67" s="8">
        <v>1785.2</v>
      </c>
      <c r="C67" s="8">
        <v>1686.2</v>
      </c>
      <c r="D67" s="3">
        <v>123959</v>
      </c>
      <c r="E67" s="16">
        <v>37989</v>
      </c>
      <c r="F67" s="16">
        <v>971.5</v>
      </c>
      <c r="H67" s="10">
        <v>1785.2</v>
      </c>
      <c r="I67" s="10">
        <v>1687.03</v>
      </c>
      <c r="J67" s="6">
        <v>277191</v>
      </c>
      <c r="K67" s="20">
        <v>66198.5</v>
      </c>
      <c r="L67" s="20">
        <v>997.5</v>
      </c>
      <c r="N67" s="45">
        <f>J67-D67</f>
        <v>153232</v>
      </c>
      <c r="O67" s="46">
        <f>D67/J67</f>
        <v>0.44719705906757434</v>
      </c>
      <c r="P67" s="46">
        <f>J67/D67</f>
        <v>2.2361506627191248</v>
      </c>
    </row>
    <row r="68" spans="1:19" x14ac:dyDescent="0.2">
      <c r="A68" s="1" t="s">
        <v>89</v>
      </c>
      <c r="B68" s="8">
        <v>323.2</v>
      </c>
      <c r="C68" s="8">
        <v>301.26100000000002</v>
      </c>
      <c r="D68" s="3">
        <v>10665</v>
      </c>
      <c r="E68" s="16">
        <v>3730</v>
      </c>
      <c r="F68" s="16">
        <v>936</v>
      </c>
      <c r="H68" s="10">
        <v>323.2</v>
      </c>
      <c r="I68" s="10">
        <v>301.26100000000002</v>
      </c>
      <c r="J68" s="6">
        <v>22191</v>
      </c>
      <c r="K68" s="20">
        <v>5272.5</v>
      </c>
      <c r="L68" s="20">
        <v>937.5</v>
      </c>
      <c r="N68" s="45">
        <f>J68-D68</f>
        <v>11526</v>
      </c>
      <c r="O68" s="46">
        <f>D68/J68</f>
        <v>0.48060024334189538</v>
      </c>
      <c r="P68" s="46">
        <f>J68/D68</f>
        <v>2.080731364275668</v>
      </c>
    </row>
    <row r="69" spans="1:19" x14ac:dyDescent="0.2">
      <c r="A69" s="1" t="s">
        <v>82</v>
      </c>
      <c r="B69" s="8">
        <v>1786.8</v>
      </c>
      <c r="C69" s="8">
        <v>1688.38</v>
      </c>
      <c r="D69" s="3">
        <v>138654</v>
      </c>
      <c r="E69" s="16">
        <v>42359.5</v>
      </c>
      <c r="F69" s="16">
        <v>977.5</v>
      </c>
      <c r="H69" s="10">
        <v>1786.8</v>
      </c>
      <c r="I69" s="10">
        <v>1687.99</v>
      </c>
      <c r="J69" s="6">
        <v>285261</v>
      </c>
      <c r="K69" s="20">
        <v>68656.5</v>
      </c>
      <c r="L69" s="20">
        <v>1001.5</v>
      </c>
      <c r="N69" s="45">
        <f>J69-D69</f>
        <v>146607</v>
      </c>
      <c r="O69" s="46">
        <f>D69/J69</f>
        <v>0.4860601344032307</v>
      </c>
      <c r="P69" s="46">
        <f>J69/D69</f>
        <v>2.0573586048725603</v>
      </c>
    </row>
    <row r="70" spans="1:19" x14ac:dyDescent="0.2">
      <c r="A70" s="1" t="s">
        <v>85</v>
      </c>
      <c r="B70" s="8">
        <v>1785.2</v>
      </c>
      <c r="C70" s="8">
        <v>1685.42</v>
      </c>
      <c r="D70" s="3">
        <v>152939</v>
      </c>
      <c r="E70" s="16">
        <v>47395</v>
      </c>
      <c r="F70" s="16">
        <v>982</v>
      </c>
      <c r="H70" s="10">
        <v>1785.2</v>
      </c>
      <c r="I70" s="10">
        <v>1684.13</v>
      </c>
      <c r="J70" s="6">
        <v>311782</v>
      </c>
      <c r="K70" s="20">
        <v>73369.5</v>
      </c>
      <c r="L70" s="20">
        <v>1006</v>
      </c>
      <c r="N70" s="45">
        <f>J70-D70</f>
        <v>158843</v>
      </c>
      <c r="O70" s="46">
        <f>D70/J70</f>
        <v>0.49053184596929905</v>
      </c>
      <c r="P70" s="46">
        <f>J70/D70</f>
        <v>2.0386036262823741</v>
      </c>
    </row>
    <row r="71" spans="1:19" x14ac:dyDescent="0.2">
      <c r="A71" s="1" t="s">
        <v>86</v>
      </c>
      <c r="B71" s="8">
        <v>1926</v>
      </c>
      <c r="C71" s="8">
        <v>1811.38</v>
      </c>
      <c r="D71" s="3">
        <v>164760</v>
      </c>
      <c r="E71" s="16">
        <v>50525</v>
      </c>
      <c r="F71" s="16">
        <v>983.5</v>
      </c>
      <c r="H71" s="10">
        <v>1926</v>
      </c>
      <c r="I71" s="10">
        <v>1812.57</v>
      </c>
      <c r="J71" s="6">
        <v>311782</v>
      </c>
      <c r="K71" s="20">
        <v>73594.5</v>
      </c>
      <c r="L71" s="20">
        <v>1007.5</v>
      </c>
      <c r="N71" s="45">
        <f>J71-D71</f>
        <v>147022</v>
      </c>
      <c r="O71" s="46">
        <f>D71/J71</f>
        <v>0.52844615789237348</v>
      </c>
      <c r="P71" s="46">
        <f>J71/D71</f>
        <v>1.8923403738771547</v>
      </c>
    </row>
    <row r="72" spans="1:19" x14ac:dyDescent="0.2">
      <c r="A72" s="1" t="s">
        <v>88</v>
      </c>
      <c r="B72" s="8">
        <v>1926</v>
      </c>
      <c r="C72" s="8">
        <v>1814.17</v>
      </c>
      <c r="D72" s="3">
        <v>168479</v>
      </c>
      <c r="E72" s="16">
        <v>51834</v>
      </c>
      <c r="F72" s="16">
        <v>986</v>
      </c>
      <c r="H72" s="10">
        <v>1926</v>
      </c>
      <c r="I72" s="10">
        <v>1815.03</v>
      </c>
      <c r="J72" s="6">
        <v>299790</v>
      </c>
      <c r="K72" s="20">
        <v>71402.5</v>
      </c>
      <c r="L72" s="20">
        <v>1007.5</v>
      </c>
      <c r="N72" s="45">
        <f>J72-D72</f>
        <v>131311</v>
      </c>
      <c r="O72" s="46">
        <f>D72/J72</f>
        <v>0.56199005970846261</v>
      </c>
      <c r="P72" s="46">
        <f>J72/D72</f>
        <v>1.7793909033173274</v>
      </c>
      <c r="R72" s="47" t="s">
        <v>108</v>
      </c>
      <c r="S72">
        <f>AVERAGE(D:D)</f>
        <v>50559.263888888891</v>
      </c>
    </row>
    <row r="73" spans="1:19" x14ac:dyDescent="0.2">
      <c r="B73" s="27"/>
      <c r="C73" s="27"/>
      <c r="D73" s="22"/>
      <c r="E73" s="38"/>
      <c r="F73" s="38"/>
      <c r="H73" s="29"/>
      <c r="I73" s="29"/>
      <c r="J73" s="30"/>
      <c r="K73" s="42"/>
      <c r="L73" s="42"/>
      <c r="R73" s="47" t="s">
        <v>109</v>
      </c>
      <c r="S73">
        <f>AVERAGE(J:J)</f>
        <v>200886.38888888888</v>
      </c>
    </row>
    <row r="74" spans="1:19" x14ac:dyDescent="0.2">
      <c r="B74" s="27"/>
      <c r="C74" s="27"/>
      <c r="D74" s="22"/>
      <c r="E74" s="38"/>
      <c r="F74" s="38"/>
      <c r="H74" s="29"/>
      <c r="I74" s="29"/>
      <c r="J74" s="30"/>
      <c r="K74" s="42"/>
      <c r="L74" s="42"/>
      <c r="N74" s="46">
        <f>SUM(N1:N72)</f>
        <v>10823553</v>
      </c>
      <c r="O74" s="46">
        <f>SUM(O1:O72)</f>
        <v>16.435785996851617</v>
      </c>
      <c r="P74" s="46">
        <f>SUM(P1:P72)</f>
        <v>397.09676917686426</v>
      </c>
      <c r="R74" s="47" t="s">
        <v>115</v>
      </c>
      <c r="S74">
        <f>AVERAGE(E:E)</f>
        <v>15244.618055555555</v>
      </c>
    </row>
    <row r="75" spans="1:19" x14ac:dyDescent="0.2">
      <c r="B75" s="27"/>
      <c r="C75" s="27"/>
      <c r="D75" s="22"/>
      <c r="E75" s="38"/>
      <c r="F75" s="38"/>
      <c r="H75" s="29"/>
      <c r="I75" s="29"/>
      <c r="J75" s="30"/>
      <c r="K75" s="42"/>
      <c r="L75" s="42"/>
      <c r="N75" s="46">
        <f>N74/72</f>
        <v>150327.125</v>
      </c>
      <c r="O75" s="46">
        <f>O74/72</f>
        <v>0.22827480551182802</v>
      </c>
      <c r="P75" s="46">
        <f>P74/72</f>
        <v>5.5152329052342255</v>
      </c>
      <c r="R75" s="47" t="s">
        <v>114</v>
      </c>
      <c r="S75">
        <f>AVERAGE(K:K)</f>
        <v>48204.173611111109</v>
      </c>
    </row>
    <row r="76" spans="1:19" x14ac:dyDescent="0.2">
      <c r="B76" s="27"/>
      <c r="C76" s="27"/>
      <c r="D76" s="22"/>
      <c r="E76" s="38"/>
      <c r="F76" s="38"/>
      <c r="H76" s="29"/>
      <c r="I76" s="29"/>
      <c r="J76" s="30"/>
      <c r="K76" s="42"/>
      <c r="L76" s="42"/>
      <c r="R76" s="47" t="s">
        <v>116</v>
      </c>
      <c r="S76">
        <f>AVERAGE(F:F)</f>
        <v>955.38888888888891</v>
      </c>
    </row>
    <row r="77" spans="1:19" x14ac:dyDescent="0.2">
      <c r="B77" s="27"/>
      <c r="C77" s="27"/>
      <c r="D77" s="22"/>
      <c r="E77" s="38"/>
      <c r="F77" s="38"/>
      <c r="H77" s="29"/>
      <c r="I77" s="29"/>
      <c r="J77" s="30"/>
      <c r="K77" s="42"/>
      <c r="L77" s="42"/>
      <c r="N77" s="45">
        <f>SUM(D1:D72)/SUM(J:J)</f>
        <v>0.25168088374993602</v>
      </c>
      <c r="P77" s="46">
        <f>SUM(J:J)/SUM(D:D)</f>
        <v>3.973285476037884</v>
      </c>
      <c r="R77" s="47" t="s">
        <v>117</v>
      </c>
      <c r="S77">
        <f>AVERAGE(L:L)</f>
        <v>987.77083333333337</v>
      </c>
    </row>
    <row r="78" spans="1:19" x14ac:dyDescent="0.2">
      <c r="B78" s="27"/>
      <c r="C78" s="27"/>
      <c r="D78" s="22"/>
      <c r="E78" s="38"/>
      <c r="F78" s="38"/>
      <c r="H78" s="29"/>
      <c r="I78" s="29"/>
      <c r="J78" s="30"/>
      <c r="K78" s="42"/>
      <c r="L78" s="42"/>
    </row>
    <row r="79" spans="1:19" x14ac:dyDescent="0.2">
      <c r="B79" s="27"/>
      <c r="C79" s="27"/>
      <c r="D79" s="22"/>
      <c r="E79" s="38"/>
      <c r="F79" s="38"/>
      <c r="H79" s="29"/>
      <c r="I79" s="29"/>
      <c r="J79" s="30"/>
      <c r="K79" s="42"/>
      <c r="L79" s="42"/>
    </row>
    <row r="80" spans="1:19" x14ac:dyDescent="0.2">
      <c r="B80" s="27"/>
      <c r="C80" s="27"/>
      <c r="D80" s="22"/>
      <c r="E80" s="38"/>
      <c r="F80" s="38"/>
      <c r="H80" s="29"/>
      <c r="I80" s="29"/>
      <c r="J80" s="30"/>
      <c r="K80" s="42"/>
      <c r="L80" s="42"/>
    </row>
    <row r="81" spans="2:12" x14ac:dyDescent="0.2">
      <c r="B81" s="27"/>
      <c r="C81" s="27"/>
      <c r="D81" s="22"/>
      <c r="E81" s="38"/>
      <c r="F81" s="38"/>
      <c r="H81" s="29"/>
      <c r="I81" s="29"/>
      <c r="J81" s="30"/>
      <c r="K81" s="42"/>
      <c r="L81" s="42"/>
    </row>
    <row r="82" spans="2:12" x14ac:dyDescent="0.2">
      <c r="B82" s="27"/>
      <c r="C82" s="27"/>
      <c r="D82" s="22"/>
      <c r="E82" s="38"/>
      <c r="F82" s="38"/>
      <c r="H82" s="29"/>
      <c r="I82" s="29"/>
      <c r="J82" s="30"/>
      <c r="K82" s="42"/>
      <c r="L82" s="42"/>
    </row>
    <row r="83" spans="2:12" x14ac:dyDescent="0.2">
      <c r="B83" s="27"/>
      <c r="C83" s="27"/>
      <c r="D83" s="22"/>
      <c r="E83" s="38"/>
      <c r="F83" s="38"/>
      <c r="H83" s="29"/>
      <c r="I83" s="29"/>
      <c r="J83" s="30"/>
      <c r="K83" s="42"/>
      <c r="L83" s="42"/>
    </row>
    <row r="84" spans="2:12" x14ac:dyDescent="0.2">
      <c r="B84" s="27"/>
      <c r="C84" s="27"/>
      <c r="D84" s="22"/>
      <c r="E84" s="38"/>
      <c r="F84" s="38"/>
      <c r="H84" s="29"/>
      <c r="I84" s="29"/>
      <c r="J84" s="30"/>
      <c r="K84" s="42"/>
      <c r="L84" s="42"/>
    </row>
    <row r="85" spans="2:12" x14ac:dyDescent="0.2">
      <c r="B85" s="27"/>
      <c r="C85" s="27"/>
      <c r="D85" s="22"/>
      <c r="E85" s="38"/>
      <c r="F85" s="38"/>
      <c r="H85" s="29"/>
      <c r="I85" s="29"/>
      <c r="J85" s="30"/>
      <c r="K85" s="42"/>
      <c r="L85" s="42"/>
    </row>
    <row r="86" spans="2:12" x14ac:dyDescent="0.2">
      <c r="B86" s="27"/>
      <c r="C86" s="27"/>
      <c r="D86" s="22"/>
      <c r="E86" s="38"/>
      <c r="F86" s="38"/>
      <c r="H86" s="29"/>
      <c r="I86" s="29"/>
      <c r="J86" s="30"/>
      <c r="K86" s="42"/>
      <c r="L86" s="42"/>
    </row>
    <row r="87" spans="2:12" x14ac:dyDescent="0.2">
      <c r="B87" s="27"/>
      <c r="C87" s="27"/>
      <c r="D87" s="22"/>
      <c r="E87" s="38"/>
      <c r="F87" s="38"/>
      <c r="H87" s="29"/>
      <c r="I87" s="29"/>
      <c r="J87" s="30"/>
      <c r="K87" s="42"/>
      <c r="L87" s="42"/>
    </row>
    <row r="88" spans="2:12" x14ac:dyDescent="0.2">
      <c r="B88" s="27"/>
      <c r="C88" s="27"/>
      <c r="D88" s="22"/>
      <c r="E88" s="38"/>
      <c r="F88" s="38"/>
      <c r="H88" s="29"/>
      <c r="I88" s="29"/>
      <c r="J88" s="30"/>
      <c r="K88" s="42"/>
      <c r="L88" s="42"/>
    </row>
    <row r="89" spans="2:12" x14ac:dyDescent="0.2">
      <c r="B89" s="27"/>
      <c r="C89" s="27"/>
      <c r="D89" s="22"/>
      <c r="E89" s="38"/>
      <c r="F89" s="38"/>
      <c r="H89" s="29"/>
      <c r="I89" s="29"/>
      <c r="J89" s="30"/>
      <c r="K89" s="42"/>
      <c r="L89" s="42"/>
    </row>
    <row r="90" spans="2:12" x14ac:dyDescent="0.2">
      <c r="B90" s="27"/>
      <c r="C90" s="27"/>
      <c r="D90" s="22"/>
      <c r="E90" s="38"/>
      <c r="F90" s="38"/>
      <c r="H90" s="29"/>
      <c r="I90" s="29"/>
      <c r="J90" s="30"/>
      <c r="K90" s="42"/>
      <c r="L90" s="42"/>
    </row>
    <row r="91" spans="2:12" x14ac:dyDescent="0.2">
      <c r="B91" s="27"/>
      <c r="C91" s="27"/>
      <c r="D91" s="22"/>
      <c r="E91" s="38"/>
      <c r="F91" s="38"/>
      <c r="H91" s="29"/>
      <c r="I91" s="29"/>
      <c r="J91" s="30"/>
      <c r="K91" s="42"/>
      <c r="L91" s="42"/>
    </row>
    <row r="92" spans="2:12" x14ac:dyDescent="0.2">
      <c r="B92" s="27"/>
      <c r="C92" s="27"/>
      <c r="D92" s="22"/>
      <c r="E92" s="38"/>
      <c r="F92" s="38"/>
      <c r="H92" s="29"/>
      <c r="I92" s="29"/>
      <c r="J92" s="30"/>
      <c r="K92" s="42"/>
      <c r="L92" s="42"/>
    </row>
    <row r="93" spans="2:12" x14ac:dyDescent="0.2">
      <c r="B93" s="27"/>
      <c r="C93" s="27"/>
      <c r="D93" s="22"/>
      <c r="E93" s="38"/>
      <c r="F93" s="38"/>
      <c r="H93" s="29"/>
      <c r="I93" s="29"/>
      <c r="J93" s="30"/>
      <c r="K93" s="42"/>
      <c r="L93" s="42"/>
    </row>
    <row r="94" spans="2:12" x14ac:dyDescent="0.2">
      <c r="B94" s="27"/>
      <c r="C94" s="27"/>
      <c r="D94" s="22"/>
      <c r="E94" s="38"/>
      <c r="F94" s="38"/>
      <c r="H94" s="29"/>
      <c r="I94" s="29"/>
      <c r="J94" s="30"/>
      <c r="K94" s="42"/>
      <c r="L94" s="42"/>
    </row>
    <row r="95" spans="2:12" x14ac:dyDescent="0.2">
      <c r="B95" s="27"/>
      <c r="C95" s="27"/>
      <c r="D95" s="22"/>
      <c r="E95" s="38"/>
      <c r="F95" s="38"/>
      <c r="H95" s="29"/>
      <c r="I95" s="29"/>
      <c r="J95" s="30"/>
      <c r="K95" s="42"/>
      <c r="L95" s="42"/>
    </row>
    <row r="96" spans="2:12" x14ac:dyDescent="0.2">
      <c r="B96" s="27"/>
      <c r="C96" s="27"/>
      <c r="D96" s="22"/>
      <c r="E96" s="38"/>
      <c r="F96" s="38"/>
      <c r="H96" s="29"/>
      <c r="I96" s="29"/>
      <c r="J96" s="30"/>
      <c r="K96" s="42"/>
      <c r="L96" s="42"/>
    </row>
    <row r="97" spans="2:12" x14ac:dyDescent="0.2">
      <c r="B97" s="27"/>
      <c r="C97" s="27"/>
      <c r="D97" s="22"/>
      <c r="E97" s="38"/>
      <c r="F97" s="38"/>
      <c r="H97" s="29"/>
      <c r="I97" s="29"/>
      <c r="J97" s="30"/>
      <c r="K97" s="42"/>
      <c r="L97" s="42"/>
    </row>
    <row r="98" spans="2:12" x14ac:dyDescent="0.2">
      <c r="B98" s="27"/>
      <c r="C98" s="27"/>
      <c r="D98" s="22"/>
      <c r="E98" s="38"/>
      <c r="F98" s="38"/>
      <c r="H98" s="29"/>
      <c r="I98" s="29"/>
      <c r="J98" s="30"/>
      <c r="K98" s="42"/>
      <c r="L98" s="42"/>
    </row>
    <row r="99" spans="2:12" x14ac:dyDescent="0.2">
      <c r="B99" s="27"/>
      <c r="C99" s="27"/>
      <c r="D99" s="22"/>
      <c r="E99" s="38"/>
      <c r="F99" s="38"/>
      <c r="H99" s="29"/>
      <c r="I99" s="29"/>
      <c r="J99" s="30"/>
      <c r="K99" s="42"/>
      <c r="L99" s="42"/>
    </row>
    <row r="100" spans="2:12" x14ac:dyDescent="0.2">
      <c r="B100" s="27"/>
      <c r="C100" s="27"/>
      <c r="D100" s="22"/>
      <c r="E100" s="38"/>
      <c r="F100" s="38"/>
      <c r="H100" s="29"/>
      <c r="I100" s="29"/>
      <c r="J100" s="30"/>
      <c r="K100" s="42"/>
      <c r="L100" s="42"/>
    </row>
    <row r="101" spans="2:12" x14ac:dyDescent="0.2">
      <c r="B101" s="27"/>
      <c r="C101" s="27"/>
      <c r="D101" s="22"/>
      <c r="E101" s="38"/>
      <c r="F101" s="38"/>
      <c r="H101" s="29"/>
      <c r="I101" s="29"/>
      <c r="J101" s="30"/>
      <c r="K101" s="42"/>
      <c r="L101" s="42"/>
    </row>
    <row r="102" spans="2:12" x14ac:dyDescent="0.2">
      <c r="B102" s="27"/>
      <c r="C102" s="27"/>
      <c r="D102" s="22"/>
      <c r="E102" s="38"/>
      <c r="F102" s="38"/>
      <c r="H102" s="29"/>
      <c r="I102" s="29"/>
      <c r="J102" s="30"/>
      <c r="K102" s="42"/>
      <c r="L102" s="42"/>
    </row>
    <row r="103" spans="2:12" x14ac:dyDescent="0.2">
      <c r="B103" s="27"/>
      <c r="C103" s="27"/>
      <c r="D103" s="22"/>
      <c r="E103" s="38"/>
      <c r="F103" s="38"/>
      <c r="H103" s="29"/>
      <c r="I103" s="29"/>
      <c r="J103" s="30"/>
      <c r="K103" s="42"/>
      <c r="L103" s="42"/>
    </row>
    <row r="104" spans="2:12" x14ac:dyDescent="0.2">
      <c r="B104" s="27"/>
      <c r="C104" s="27"/>
      <c r="D104" s="22"/>
      <c r="E104" s="38"/>
      <c r="F104" s="38"/>
      <c r="H104" s="29"/>
      <c r="I104" s="29"/>
      <c r="J104" s="30"/>
      <c r="K104" s="42"/>
      <c r="L104" s="42"/>
    </row>
    <row r="105" spans="2:12" x14ac:dyDescent="0.2">
      <c r="B105" s="27"/>
      <c r="C105" s="27"/>
      <c r="D105" s="22"/>
      <c r="E105" s="38"/>
      <c r="F105" s="38"/>
      <c r="H105" s="29"/>
      <c r="I105" s="29"/>
      <c r="J105" s="30"/>
      <c r="K105" s="42"/>
      <c r="L105" s="42"/>
    </row>
    <row r="106" spans="2:12" x14ac:dyDescent="0.2">
      <c r="B106" s="27"/>
      <c r="C106" s="27"/>
      <c r="D106" s="22"/>
      <c r="E106" s="38"/>
      <c r="F106" s="38"/>
      <c r="H106" s="29"/>
      <c r="I106" s="29"/>
      <c r="J106" s="30"/>
      <c r="K106" s="42"/>
      <c r="L106" s="42"/>
    </row>
    <row r="107" spans="2:12" x14ac:dyDescent="0.2">
      <c r="B107" s="27"/>
      <c r="C107" s="27"/>
      <c r="D107" s="22"/>
      <c r="E107" s="38"/>
      <c r="F107" s="38"/>
      <c r="H107" s="29"/>
      <c r="I107" s="29"/>
      <c r="J107" s="30"/>
      <c r="K107" s="42"/>
      <c r="L107" s="42"/>
    </row>
    <row r="108" spans="2:12" x14ac:dyDescent="0.2">
      <c r="B108" s="27"/>
      <c r="C108" s="27"/>
      <c r="D108" s="22"/>
      <c r="E108" s="38"/>
      <c r="F108" s="38"/>
      <c r="H108" s="29"/>
      <c r="I108" s="29"/>
      <c r="J108" s="30"/>
      <c r="K108" s="42"/>
      <c r="L108" s="42"/>
    </row>
    <row r="109" spans="2:12" x14ac:dyDescent="0.2">
      <c r="B109" s="27"/>
      <c r="C109" s="27"/>
      <c r="D109" s="22"/>
      <c r="E109" s="38"/>
      <c r="F109" s="38"/>
      <c r="H109" s="29"/>
      <c r="I109" s="29"/>
      <c r="J109" s="30"/>
      <c r="K109" s="42"/>
      <c r="L109" s="42"/>
    </row>
    <row r="110" spans="2:12" x14ac:dyDescent="0.2">
      <c r="B110" s="27"/>
      <c r="C110" s="27"/>
      <c r="D110" s="22"/>
      <c r="E110" s="38"/>
      <c r="F110" s="38"/>
      <c r="H110" s="29"/>
      <c r="I110" s="29"/>
      <c r="J110" s="30"/>
      <c r="K110" s="42"/>
      <c r="L110" s="42"/>
    </row>
    <row r="111" spans="2:12" x14ac:dyDescent="0.2">
      <c r="B111" s="27"/>
      <c r="C111" s="27"/>
      <c r="D111" s="22"/>
      <c r="E111" s="38"/>
      <c r="F111" s="38"/>
      <c r="H111" s="29"/>
      <c r="I111" s="29"/>
      <c r="J111" s="30"/>
      <c r="K111" s="42"/>
      <c r="L111" s="42"/>
    </row>
    <row r="112" spans="2:12" x14ac:dyDescent="0.2">
      <c r="B112" s="27"/>
      <c r="C112" s="27"/>
      <c r="D112" s="22"/>
      <c r="E112" s="38"/>
      <c r="F112" s="38"/>
      <c r="H112" s="29"/>
      <c r="I112" s="29"/>
      <c r="J112" s="30"/>
      <c r="K112" s="42"/>
      <c r="L112" s="42"/>
    </row>
    <row r="113" spans="2:12" x14ac:dyDescent="0.2">
      <c r="B113" s="27"/>
      <c r="C113" s="27"/>
      <c r="D113" s="22"/>
      <c r="E113" s="38"/>
      <c r="F113" s="38"/>
      <c r="H113" s="29"/>
      <c r="I113" s="29"/>
      <c r="J113" s="30"/>
      <c r="K113" s="42"/>
      <c r="L113" s="42"/>
    </row>
    <row r="114" spans="2:12" x14ac:dyDescent="0.2">
      <c r="B114" s="27"/>
      <c r="C114" s="27"/>
      <c r="D114" s="22"/>
      <c r="E114" s="38"/>
      <c r="F114" s="38"/>
      <c r="H114" s="29"/>
      <c r="I114" s="29"/>
      <c r="J114" s="30"/>
      <c r="K114" s="42"/>
      <c r="L114" s="42"/>
    </row>
    <row r="115" spans="2:12" x14ac:dyDescent="0.2">
      <c r="B115" s="27"/>
      <c r="C115" s="27"/>
      <c r="D115" s="22"/>
      <c r="E115" s="38"/>
      <c r="F115" s="38"/>
      <c r="H115" s="29"/>
      <c r="I115" s="29"/>
      <c r="J115" s="30"/>
      <c r="K115" s="42"/>
      <c r="L115" s="42"/>
    </row>
    <row r="116" spans="2:12" x14ac:dyDescent="0.2">
      <c r="B116" s="27"/>
      <c r="C116" s="27"/>
      <c r="D116" s="22"/>
      <c r="E116" s="38"/>
      <c r="F116" s="38"/>
      <c r="H116" s="29"/>
      <c r="I116" s="29"/>
      <c r="J116" s="30"/>
      <c r="K116" s="42"/>
      <c r="L116" s="42"/>
    </row>
    <row r="117" spans="2:12" x14ac:dyDescent="0.2">
      <c r="B117" s="27"/>
      <c r="C117" s="27"/>
      <c r="D117" s="22"/>
      <c r="E117" s="38"/>
      <c r="F117" s="38"/>
      <c r="H117" s="29"/>
      <c r="I117" s="29"/>
      <c r="J117" s="30"/>
      <c r="K117" s="42"/>
      <c r="L117" s="42"/>
    </row>
    <row r="118" spans="2:12" x14ac:dyDescent="0.2">
      <c r="B118" s="27"/>
      <c r="C118" s="27"/>
      <c r="D118" s="22"/>
      <c r="E118" s="38"/>
      <c r="F118" s="38"/>
      <c r="H118" s="29"/>
      <c r="I118" s="29"/>
      <c r="J118" s="30"/>
      <c r="K118" s="42"/>
      <c r="L118" s="42"/>
    </row>
    <row r="119" spans="2:12" x14ac:dyDescent="0.2">
      <c r="B119" s="27"/>
      <c r="C119" s="27"/>
      <c r="D119" s="22"/>
      <c r="E119" s="38"/>
      <c r="F119" s="38"/>
      <c r="H119" s="29"/>
      <c r="I119" s="29"/>
      <c r="J119" s="30"/>
      <c r="K119" s="42"/>
      <c r="L119" s="42"/>
    </row>
    <row r="120" spans="2:12" x14ac:dyDescent="0.2">
      <c r="B120" s="27"/>
      <c r="C120" s="27"/>
      <c r="D120" s="22"/>
      <c r="E120" s="38"/>
      <c r="F120" s="38"/>
      <c r="H120" s="29"/>
      <c r="I120" s="29"/>
      <c r="J120" s="30"/>
      <c r="K120" s="42"/>
      <c r="L120" s="42"/>
    </row>
    <row r="121" spans="2:12" x14ac:dyDescent="0.2">
      <c r="B121" s="27"/>
      <c r="C121" s="27"/>
      <c r="D121" s="22"/>
      <c r="E121" s="38"/>
      <c r="F121" s="38"/>
      <c r="H121" s="29"/>
      <c r="I121" s="29"/>
      <c r="J121" s="30"/>
      <c r="K121" s="42"/>
      <c r="L121" s="42"/>
    </row>
    <row r="122" spans="2:12" x14ac:dyDescent="0.2">
      <c r="B122" s="27"/>
      <c r="C122" s="27"/>
      <c r="D122" s="22"/>
      <c r="E122" s="38"/>
      <c r="F122" s="38"/>
      <c r="H122" s="29"/>
      <c r="I122" s="29"/>
      <c r="J122" s="30"/>
      <c r="K122" s="42"/>
      <c r="L122" s="42"/>
    </row>
    <row r="123" spans="2:12" x14ac:dyDescent="0.2">
      <c r="B123" s="27"/>
      <c r="C123" s="27"/>
      <c r="D123" s="22"/>
      <c r="E123" s="38"/>
      <c r="F123" s="38"/>
      <c r="H123" s="29"/>
      <c r="I123" s="29"/>
      <c r="J123" s="30"/>
      <c r="K123" s="42"/>
      <c r="L123" s="42"/>
    </row>
    <row r="124" spans="2:12" x14ac:dyDescent="0.2">
      <c r="B124" s="27"/>
      <c r="C124" s="27"/>
      <c r="D124" s="22"/>
      <c r="E124" s="38"/>
      <c r="F124" s="38"/>
      <c r="H124" s="29"/>
      <c r="I124" s="29"/>
      <c r="J124" s="30"/>
      <c r="K124" s="42"/>
      <c r="L124" s="42"/>
    </row>
    <row r="125" spans="2:12" x14ac:dyDescent="0.2">
      <c r="B125" s="27"/>
      <c r="C125" s="27"/>
      <c r="D125" s="22"/>
      <c r="E125" s="38"/>
      <c r="F125" s="38"/>
      <c r="H125" s="29"/>
      <c r="I125" s="29"/>
      <c r="J125" s="30"/>
      <c r="K125" s="42"/>
      <c r="L125" s="42"/>
    </row>
    <row r="126" spans="2:12" x14ac:dyDescent="0.2">
      <c r="B126" s="27"/>
      <c r="C126" s="27"/>
      <c r="D126" s="22"/>
      <c r="E126" s="38"/>
      <c r="F126" s="38"/>
      <c r="H126" s="29"/>
      <c r="I126" s="29"/>
      <c r="J126" s="30"/>
      <c r="K126" s="42"/>
      <c r="L126" s="42"/>
    </row>
    <row r="127" spans="2:12" x14ac:dyDescent="0.2">
      <c r="B127" s="27"/>
      <c r="C127" s="27"/>
      <c r="D127" s="22"/>
      <c r="E127" s="38"/>
      <c r="F127" s="38"/>
      <c r="H127" s="29"/>
      <c r="I127" s="29"/>
      <c r="J127" s="30"/>
      <c r="K127" s="42"/>
      <c r="L127" s="42"/>
    </row>
    <row r="128" spans="2:12" x14ac:dyDescent="0.2">
      <c r="B128" s="27"/>
      <c r="C128" s="27"/>
      <c r="D128" s="22"/>
      <c r="E128" s="38"/>
      <c r="F128" s="38"/>
      <c r="H128" s="29"/>
      <c r="I128" s="29"/>
      <c r="J128" s="30"/>
      <c r="K128" s="42"/>
      <c r="L128" s="42"/>
    </row>
    <row r="129" spans="2:12" x14ac:dyDescent="0.2">
      <c r="B129" s="27"/>
      <c r="C129" s="27"/>
      <c r="D129" s="22"/>
      <c r="E129" s="38"/>
      <c r="F129" s="38"/>
      <c r="H129" s="29"/>
      <c r="I129" s="29"/>
      <c r="J129" s="30"/>
      <c r="K129" s="42"/>
      <c r="L129" s="42"/>
    </row>
    <row r="130" spans="2:12" x14ac:dyDescent="0.2">
      <c r="B130" s="27"/>
      <c r="C130" s="27"/>
      <c r="D130" s="22"/>
      <c r="E130" s="38"/>
      <c r="F130" s="38"/>
      <c r="H130" s="29"/>
      <c r="I130" s="29"/>
      <c r="J130" s="30"/>
      <c r="K130" s="42"/>
      <c r="L130" s="42"/>
    </row>
    <row r="131" spans="2:12" x14ac:dyDescent="0.2">
      <c r="B131" s="27"/>
      <c r="C131" s="27"/>
      <c r="D131" s="22"/>
      <c r="E131" s="38"/>
      <c r="F131" s="38"/>
      <c r="H131" s="29"/>
      <c r="I131" s="29"/>
      <c r="J131" s="30"/>
      <c r="K131" s="42"/>
      <c r="L131" s="42"/>
    </row>
    <row r="132" spans="2:12" x14ac:dyDescent="0.2">
      <c r="B132" s="27"/>
      <c r="C132" s="27"/>
      <c r="D132" s="22"/>
      <c r="E132" s="38"/>
      <c r="F132" s="38"/>
      <c r="H132" s="29"/>
      <c r="I132" s="29"/>
      <c r="J132" s="30"/>
      <c r="K132" s="42"/>
      <c r="L132" s="42"/>
    </row>
    <row r="133" spans="2:12" x14ac:dyDescent="0.2">
      <c r="B133" s="27"/>
      <c r="C133" s="27"/>
      <c r="D133" s="22"/>
      <c r="E133" s="38"/>
      <c r="F133" s="38"/>
      <c r="H133" s="29"/>
      <c r="I133" s="29"/>
      <c r="J133" s="30"/>
      <c r="K133" s="42"/>
      <c r="L133" s="42"/>
    </row>
    <row r="134" spans="2:12" x14ac:dyDescent="0.2">
      <c r="B134" s="27"/>
      <c r="C134" s="27"/>
      <c r="D134" s="22"/>
      <c r="E134" s="38"/>
      <c r="F134" s="38"/>
      <c r="H134" s="29"/>
      <c r="I134" s="29"/>
      <c r="J134" s="30"/>
      <c r="K134" s="42"/>
      <c r="L134" s="42"/>
    </row>
    <row r="135" spans="2:12" x14ac:dyDescent="0.2">
      <c r="B135" s="27"/>
      <c r="C135" s="27"/>
      <c r="D135" s="22"/>
      <c r="E135" s="38"/>
      <c r="F135" s="38"/>
      <c r="H135" s="29"/>
      <c r="I135" s="29"/>
      <c r="J135" s="30"/>
      <c r="K135" s="42"/>
      <c r="L135" s="42"/>
    </row>
    <row r="136" spans="2:12" x14ac:dyDescent="0.2">
      <c r="B136" s="27"/>
      <c r="C136" s="27"/>
      <c r="D136" s="22"/>
      <c r="E136" s="38"/>
      <c r="F136" s="38"/>
      <c r="H136" s="29"/>
      <c r="I136" s="29"/>
      <c r="J136" s="30"/>
      <c r="K136" s="42"/>
      <c r="L136" s="42"/>
    </row>
    <row r="137" spans="2:12" x14ac:dyDescent="0.2">
      <c r="B137" s="27"/>
      <c r="C137" s="27"/>
      <c r="D137" s="22"/>
      <c r="E137" s="38"/>
      <c r="F137" s="38"/>
      <c r="H137" s="29"/>
      <c r="I137" s="29"/>
      <c r="J137" s="30"/>
      <c r="K137" s="42"/>
      <c r="L137" s="42"/>
    </row>
    <row r="138" spans="2:12" x14ac:dyDescent="0.2">
      <c r="B138" s="27"/>
      <c r="C138" s="27"/>
      <c r="D138" s="22"/>
      <c r="E138" s="38"/>
      <c r="F138" s="38"/>
      <c r="H138" s="29"/>
      <c r="I138" s="29"/>
      <c r="J138" s="30"/>
      <c r="K138" s="42"/>
      <c r="L138" s="42"/>
    </row>
    <row r="139" spans="2:12" x14ac:dyDescent="0.2">
      <c r="B139" s="27"/>
      <c r="C139" s="27"/>
      <c r="D139" s="22"/>
      <c r="E139" s="38"/>
      <c r="F139" s="38"/>
      <c r="H139" s="29"/>
      <c r="I139" s="29"/>
      <c r="J139" s="30"/>
      <c r="K139" s="42"/>
      <c r="L139" s="42"/>
    </row>
    <row r="140" spans="2:12" x14ac:dyDescent="0.2">
      <c r="B140" s="27"/>
      <c r="C140" s="27"/>
      <c r="D140" s="22"/>
      <c r="E140" s="38"/>
      <c r="F140" s="38"/>
      <c r="H140" s="29"/>
      <c r="I140" s="29"/>
      <c r="J140" s="30"/>
      <c r="K140" s="42"/>
      <c r="L140" s="42"/>
    </row>
    <row r="141" spans="2:12" x14ac:dyDescent="0.2">
      <c r="B141" s="27"/>
      <c r="C141" s="27"/>
      <c r="D141" s="22"/>
      <c r="E141" s="38"/>
      <c r="F141" s="38"/>
      <c r="H141" s="29"/>
      <c r="I141" s="29"/>
      <c r="J141" s="30"/>
      <c r="K141" s="42"/>
      <c r="L141" s="42"/>
    </row>
    <row r="142" spans="2:12" x14ac:dyDescent="0.2">
      <c r="B142" s="27"/>
      <c r="C142" s="27"/>
      <c r="D142" s="22"/>
      <c r="E142" s="38"/>
      <c r="F142" s="38"/>
      <c r="H142" s="29"/>
      <c r="I142" s="29"/>
      <c r="J142" s="30"/>
      <c r="K142" s="42"/>
      <c r="L142" s="42"/>
    </row>
    <row r="143" spans="2:12" x14ac:dyDescent="0.2">
      <c r="B143" s="27"/>
      <c r="C143" s="27"/>
      <c r="D143" s="22"/>
      <c r="E143" s="38"/>
      <c r="F143" s="38"/>
      <c r="H143" s="29"/>
      <c r="I143" s="29"/>
      <c r="J143" s="30"/>
      <c r="K143" s="42"/>
      <c r="L143" s="42"/>
    </row>
    <row r="144" spans="2:12" x14ac:dyDescent="0.2">
      <c r="B144" s="27"/>
      <c r="C144" s="27"/>
      <c r="D144" s="22"/>
      <c r="E144" s="38"/>
      <c r="F144" s="38"/>
      <c r="H144" s="29"/>
      <c r="I144" s="29"/>
      <c r="J144" s="30"/>
      <c r="K144" s="42"/>
      <c r="L144" s="42"/>
    </row>
    <row r="145" spans="2:12" x14ac:dyDescent="0.2">
      <c r="B145" s="27"/>
      <c r="C145" s="27"/>
      <c r="D145" s="22"/>
      <c r="E145" s="38"/>
      <c r="F145" s="38"/>
      <c r="H145" s="29"/>
      <c r="I145" s="29"/>
      <c r="J145" s="30"/>
      <c r="K145" s="42"/>
      <c r="L145" s="42"/>
    </row>
    <row r="146" spans="2:12" x14ac:dyDescent="0.2">
      <c r="B146" s="27"/>
      <c r="C146" s="27"/>
      <c r="D146" s="22"/>
      <c r="E146" s="38"/>
      <c r="F146" s="38"/>
      <c r="H146" s="29"/>
      <c r="I146" s="29"/>
      <c r="J146" s="30"/>
      <c r="K146" s="42"/>
      <c r="L146" s="42"/>
    </row>
    <row r="147" spans="2:12" x14ac:dyDescent="0.2">
      <c r="B147" s="27"/>
      <c r="C147" s="27"/>
      <c r="D147" s="22"/>
      <c r="E147" s="38"/>
      <c r="F147" s="38"/>
      <c r="H147" s="29"/>
      <c r="I147" s="29"/>
      <c r="J147" s="30"/>
      <c r="K147" s="42"/>
      <c r="L147" s="42"/>
    </row>
    <row r="148" spans="2:12" x14ac:dyDescent="0.2">
      <c r="B148" s="27"/>
      <c r="C148" s="27"/>
      <c r="D148" s="22"/>
      <c r="E148" s="38"/>
      <c r="F148" s="38"/>
      <c r="H148" s="29"/>
      <c r="I148" s="29"/>
      <c r="J148" s="30"/>
      <c r="K148" s="42"/>
      <c r="L148" s="42"/>
    </row>
    <row r="149" spans="2:12" x14ac:dyDescent="0.2">
      <c r="B149" s="27"/>
      <c r="C149" s="27"/>
      <c r="D149" s="22"/>
      <c r="E149" s="38"/>
      <c r="F149" s="38"/>
      <c r="H149" s="29"/>
      <c r="I149" s="29"/>
      <c r="J149" s="30"/>
      <c r="K149" s="42"/>
      <c r="L149" s="42"/>
    </row>
    <row r="150" spans="2:12" x14ac:dyDescent="0.2">
      <c r="B150" s="27"/>
      <c r="C150" s="27"/>
      <c r="D150" s="22"/>
      <c r="E150" s="38"/>
      <c r="F150" s="38"/>
      <c r="H150" s="29"/>
      <c r="I150" s="29"/>
      <c r="J150" s="30"/>
      <c r="K150" s="42"/>
      <c r="L150" s="42"/>
    </row>
    <row r="151" spans="2:12" x14ac:dyDescent="0.2">
      <c r="B151" s="27"/>
      <c r="C151" s="27"/>
      <c r="D151" s="22"/>
      <c r="E151" s="38"/>
      <c r="F151" s="38"/>
      <c r="H151" s="29"/>
      <c r="I151" s="29"/>
      <c r="J151" s="30"/>
      <c r="K151" s="42"/>
      <c r="L151" s="42"/>
    </row>
    <row r="152" spans="2:12" x14ac:dyDescent="0.2">
      <c r="B152" s="27"/>
      <c r="C152" s="27"/>
      <c r="D152" s="22"/>
      <c r="E152" s="38"/>
      <c r="F152" s="38"/>
      <c r="H152" s="29"/>
      <c r="I152" s="29"/>
      <c r="J152" s="30"/>
      <c r="K152" s="42"/>
      <c r="L152" s="42"/>
    </row>
    <row r="153" spans="2:12" x14ac:dyDescent="0.2">
      <c r="B153" s="27"/>
      <c r="C153" s="27"/>
      <c r="D153" s="22"/>
      <c r="E153" s="38"/>
      <c r="F153" s="38"/>
      <c r="H153" s="29"/>
      <c r="I153" s="29"/>
      <c r="J153" s="30"/>
      <c r="K153" s="42"/>
      <c r="L153" s="42"/>
    </row>
    <row r="154" spans="2:12" x14ac:dyDescent="0.2">
      <c r="B154" s="27"/>
      <c r="C154" s="27"/>
      <c r="D154" s="22"/>
      <c r="E154" s="38"/>
      <c r="F154" s="38"/>
      <c r="H154" s="29"/>
      <c r="I154" s="29"/>
      <c r="J154" s="30"/>
      <c r="K154" s="42"/>
      <c r="L154" s="42"/>
    </row>
    <row r="155" spans="2:12" x14ac:dyDescent="0.2">
      <c r="B155" s="27"/>
      <c r="C155" s="27"/>
      <c r="D155" s="22"/>
      <c r="E155" s="38"/>
      <c r="F155" s="38"/>
      <c r="H155" s="29"/>
      <c r="I155" s="29"/>
      <c r="J155" s="30"/>
      <c r="K155" s="42"/>
      <c r="L155" s="42"/>
    </row>
    <row r="156" spans="2:12" x14ac:dyDescent="0.2">
      <c r="B156" s="27"/>
      <c r="C156" s="27"/>
      <c r="D156" s="22"/>
      <c r="E156" s="38"/>
      <c r="F156" s="38"/>
      <c r="H156" s="29"/>
      <c r="I156" s="29"/>
      <c r="J156" s="30"/>
      <c r="K156" s="42"/>
      <c r="L156" s="42"/>
    </row>
    <row r="157" spans="2:12" x14ac:dyDescent="0.2">
      <c r="B157" s="27"/>
      <c r="C157" s="27"/>
      <c r="D157" s="22"/>
      <c r="E157" s="38"/>
      <c r="F157" s="38"/>
      <c r="H157" s="29"/>
      <c r="I157" s="29"/>
      <c r="J157" s="30"/>
      <c r="K157" s="42"/>
      <c r="L157" s="42"/>
    </row>
    <row r="158" spans="2:12" x14ac:dyDescent="0.2">
      <c r="B158" s="27"/>
      <c r="C158" s="27"/>
      <c r="D158" s="22"/>
      <c r="E158" s="38"/>
      <c r="F158" s="38"/>
      <c r="H158" s="29"/>
      <c r="I158" s="29"/>
      <c r="J158" s="30"/>
      <c r="K158" s="42"/>
      <c r="L158" s="42"/>
    </row>
    <row r="159" spans="2:12" x14ac:dyDescent="0.2">
      <c r="B159" s="27"/>
      <c r="C159" s="27"/>
      <c r="D159" s="22"/>
      <c r="E159" s="38"/>
      <c r="F159" s="38"/>
      <c r="H159" s="29"/>
      <c r="I159" s="29"/>
      <c r="J159" s="30"/>
      <c r="K159" s="42"/>
      <c r="L159" s="42"/>
    </row>
    <row r="160" spans="2:12" x14ac:dyDescent="0.2">
      <c r="B160" s="27"/>
      <c r="C160" s="27"/>
      <c r="D160" s="22"/>
      <c r="E160" s="38"/>
      <c r="F160" s="38"/>
      <c r="H160" s="29"/>
      <c r="I160" s="29"/>
      <c r="J160" s="30"/>
      <c r="K160" s="42"/>
      <c r="L160" s="42"/>
    </row>
    <row r="161" spans="2:12" x14ac:dyDescent="0.2">
      <c r="B161" s="27"/>
      <c r="C161" s="27"/>
      <c r="D161" s="22"/>
      <c r="E161" s="38"/>
      <c r="F161" s="38"/>
      <c r="H161" s="29"/>
      <c r="I161" s="29"/>
      <c r="J161" s="30"/>
      <c r="K161" s="42"/>
      <c r="L161" s="42"/>
    </row>
    <row r="162" spans="2:12" x14ac:dyDescent="0.2">
      <c r="B162" s="27"/>
      <c r="C162" s="27"/>
      <c r="D162" s="22"/>
      <c r="E162" s="38"/>
      <c r="F162" s="38"/>
      <c r="H162" s="29"/>
      <c r="I162" s="29"/>
      <c r="J162" s="30"/>
      <c r="K162" s="42"/>
      <c r="L162" s="42"/>
    </row>
    <row r="163" spans="2:12" x14ac:dyDescent="0.2">
      <c r="B163" s="27"/>
      <c r="C163" s="27"/>
      <c r="D163" s="22"/>
      <c r="E163" s="38"/>
      <c r="F163" s="38"/>
      <c r="H163" s="29"/>
      <c r="I163" s="29"/>
      <c r="J163" s="30"/>
      <c r="K163" s="42"/>
      <c r="L163" s="42"/>
    </row>
    <row r="164" spans="2:12" x14ac:dyDescent="0.2">
      <c r="B164" s="27"/>
      <c r="C164" s="27"/>
      <c r="D164" s="22"/>
      <c r="E164" s="38"/>
      <c r="F164" s="38"/>
      <c r="H164" s="29"/>
      <c r="I164" s="29"/>
      <c r="J164" s="30"/>
      <c r="K164" s="42"/>
      <c r="L164" s="42"/>
    </row>
    <row r="165" spans="2:12" x14ac:dyDescent="0.2">
      <c r="B165" s="27"/>
      <c r="C165" s="27"/>
      <c r="D165" s="22"/>
      <c r="E165" s="38"/>
      <c r="F165" s="38"/>
      <c r="H165" s="29"/>
      <c r="I165" s="29"/>
      <c r="J165" s="30"/>
      <c r="K165" s="42"/>
      <c r="L165" s="42"/>
    </row>
    <row r="166" spans="2:12" x14ac:dyDescent="0.2">
      <c r="B166" s="27"/>
      <c r="C166" s="27"/>
      <c r="D166" s="22"/>
      <c r="E166" s="38"/>
      <c r="F166" s="38"/>
      <c r="H166" s="29"/>
      <c r="I166" s="29"/>
      <c r="J166" s="30"/>
      <c r="K166" s="42"/>
      <c r="L166" s="42"/>
    </row>
    <row r="167" spans="2:12" x14ac:dyDescent="0.2">
      <c r="B167" s="27"/>
      <c r="C167" s="27"/>
      <c r="D167" s="22"/>
      <c r="E167" s="38"/>
      <c r="F167" s="38"/>
      <c r="H167" s="29"/>
      <c r="I167" s="29"/>
      <c r="J167" s="30"/>
      <c r="K167" s="42"/>
      <c r="L167" s="42"/>
    </row>
    <row r="168" spans="2:12" x14ac:dyDescent="0.2">
      <c r="B168" s="27"/>
      <c r="C168" s="27"/>
      <c r="D168" s="22"/>
      <c r="E168" s="38"/>
      <c r="F168" s="38"/>
      <c r="H168" s="29"/>
      <c r="I168" s="29"/>
      <c r="J168" s="30"/>
      <c r="K168" s="42"/>
      <c r="L168" s="42"/>
    </row>
    <row r="169" spans="2:12" x14ac:dyDescent="0.2">
      <c r="B169" s="27"/>
      <c r="C169" s="27"/>
      <c r="D169" s="22"/>
      <c r="E169" s="38"/>
      <c r="F169" s="38"/>
      <c r="H169" s="29"/>
      <c r="I169" s="29"/>
      <c r="J169" s="30"/>
      <c r="K169" s="42"/>
      <c r="L169" s="42"/>
    </row>
    <row r="170" spans="2:12" x14ac:dyDescent="0.2">
      <c r="B170" s="27"/>
      <c r="C170" s="27"/>
      <c r="D170" s="22"/>
      <c r="E170" s="38"/>
      <c r="F170" s="38"/>
      <c r="H170" s="29"/>
      <c r="I170" s="29"/>
      <c r="J170" s="30"/>
      <c r="K170" s="42"/>
      <c r="L170" s="42"/>
    </row>
    <row r="171" spans="2:12" x14ac:dyDescent="0.2">
      <c r="B171" s="27"/>
      <c r="C171" s="27"/>
      <c r="D171" s="22"/>
      <c r="E171" s="38"/>
      <c r="F171" s="38"/>
      <c r="H171" s="29"/>
      <c r="I171" s="29"/>
      <c r="J171" s="30"/>
      <c r="K171" s="42"/>
      <c r="L171" s="42"/>
    </row>
    <row r="172" spans="2:12" x14ac:dyDescent="0.2">
      <c r="B172" s="27"/>
      <c r="C172" s="27"/>
      <c r="D172" s="22"/>
      <c r="E172" s="38"/>
      <c r="F172" s="38"/>
      <c r="H172" s="29"/>
      <c r="I172" s="29"/>
      <c r="J172" s="30"/>
      <c r="K172" s="42"/>
      <c r="L172" s="42"/>
    </row>
    <row r="173" spans="2:12" x14ac:dyDescent="0.2">
      <c r="B173" s="27"/>
      <c r="C173" s="27"/>
      <c r="D173" s="22"/>
      <c r="E173" s="38"/>
      <c r="F173" s="38"/>
      <c r="H173" s="29"/>
      <c r="I173" s="29"/>
      <c r="J173" s="30"/>
      <c r="K173" s="42"/>
      <c r="L173" s="42"/>
    </row>
    <row r="174" spans="2:12" x14ac:dyDescent="0.2">
      <c r="B174" s="27"/>
      <c r="C174" s="27"/>
      <c r="D174" s="22"/>
      <c r="E174" s="38"/>
      <c r="F174" s="38"/>
      <c r="H174" s="29"/>
      <c r="I174" s="29"/>
      <c r="J174" s="30"/>
      <c r="K174" s="42"/>
      <c r="L174" s="42"/>
    </row>
    <row r="175" spans="2:12" x14ac:dyDescent="0.2">
      <c r="B175" s="27"/>
      <c r="C175" s="27"/>
      <c r="D175" s="22"/>
      <c r="E175" s="38"/>
      <c r="F175" s="38"/>
      <c r="H175" s="29"/>
      <c r="I175" s="29"/>
      <c r="J175" s="30"/>
      <c r="K175" s="42"/>
      <c r="L175" s="42"/>
    </row>
    <row r="176" spans="2:12" x14ac:dyDescent="0.2">
      <c r="B176" s="27"/>
      <c r="C176" s="27"/>
      <c r="D176" s="22"/>
      <c r="E176" s="38"/>
      <c r="F176" s="38"/>
      <c r="H176" s="29"/>
      <c r="I176" s="29"/>
      <c r="J176" s="30"/>
      <c r="K176" s="42"/>
      <c r="L176" s="42"/>
    </row>
    <row r="177" spans="2:12" x14ac:dyDescent="0.2">
      <c r="B177" s="27"/>
      <c r="C177" s="27"/>
      <c r="D177" s="22"/>
      <c r="E177" s="38"/>
      <c r="F177" s="38"/>
      <c r="H177" s="29"/>
      <c r="I177" s="29"/>
      <c r="J177" s="30"/>
      <c r="K177" s="42"/>
      <c r="L177" s="42"/>
    </row>
    <row r="178" spans="2:12" x14ac:dyDescent="0.2">
      <c r="B178" s="27"/>
      <c r="C178" s="27"/>
      <c r="D178" s="22"/>
      <c r="E178" s="38"/>
      <c r="F178" s="38"/>
      <c r="H178" s="29"/>
      <c r="I178" s="29"/>
      <c r="J178" s="30"/>
      <c r="K178" s="42"/>
      <c r="L178" s="42"/>
    </row>
    <row r="179" spans="2:12" x14ac:dyDescent="0.2">
      <c r="B179" s="27"/>
      <c r="C179" s="27"/>
      <c r="D179" s="22"/>
      <c r="E179" s="38"/>
      <c r="F179" s="38"/>
      <c r="H179" s="29"/>
      <c r="I179" s="29"/>
      <c r="J179" s="30"/>
      <c r="K179" s="42"/>
      <c r="L179" s="42"/>
    </row>
    <row r="180" spans="2:12" x14ac:dyDescent="0.2">
      <c r="B180" s="27"/>
      <c r="C180" s="27"/>
      <c r="D180" s="22"/>
      <c r="E180" s="38"/>
      <c r="F180" s="38"/>
      <c r="H180" s="29"/>
      <c r="I180" s="29"/>
      <c r="J180" s="30"/>
      <c r="K180" s="42"/>
      <c r="L180" s="42"/>
    </row>
    <row r="181" spans="2:12" x14ac:dyDescent="0.2">
      <c r="B181" s="27"/>
      <c r="C181" s="27"/>
      <c r="D181" s="22"/>
      <c r="E181" s="38"/>
      <c r="F181" s="38"/>
      <c r="H181" s="29"/>
      <c r="I181" s="29"/>
      <c r="J181" s="30"/>
      <c r="K181" s="42"/>
      <c r="L181" s="42"/>
    </row>
    <row r="182" spans="2:12" x14ac:dyDescent="0.2">
      <c r="B182" s="27"/>
      <c r="C182" s="27"/>
      <c r="D182" s="22"/>
      <c r="E182" s="38"/>
      <c r="F182" s="38"/>
      <c r="H182" s="29"/>
      <c r="I182" s="29"/>
      <c r="J182" s="30"/>
      <c r="K182" s="42"/>
      <c r="L182" s="42"/>
    </row>
    <row r="183" spans="2:12" x14ac:dyDescent="0.2">
      <c r="B183" s="27"/>
      <c r="C183" s="27"/>
      <c r="D183" s="22"/>
      <c r="E183" s="38"/>
      <c r="F183" s="38"/>
      <c r="H183" s="29"/>
      <c r="I183" s="29"/>
      <c r="J183" s="30"/>
      <c r="K183" s="42"/>
      <c r="L183" s="42"/>
    </row>
    <row r="184" spans="2:12" x14ac:dyDescent="0.2">
      <c r="B184" s="27"/>
      <c r="C184" s="27"/>
      <c r="D184" s="22"/>
      <c r="E184" s="38"/>
      <c r="F184" s="38"/>
      <c r="H184" s="29"/>
      <c r="I184" s="29"/>
      <c r="J184" s="30"/>
      <c r="K184" s="42"/>
      <c r="L184" s="42"/>
    </row>
    <row r="185" spans="2:12" x14ac:dyDescent="0.2">
      <c r="B185" s="27"/>
      <c r="C185" s="27"/>
      <c r="D185" s="22"/>
      <c r="E185" s="38"/>
      <c r="F185" s="38"/>
      <c r="H185" s="29"/>
      <c r="I185" s="29"/>
      <c r="J185" s="30"/>
      <c r="K185" s="42"/>
      <c r="L185" s="42"/>
    </row>
    <row r="186" spans="2:12" x14ac:dyDescent="0.2">
      <c r="B186" s="27"/>
      <c r="C186" s="27"/>
      <c r="D186" s="22"/>
      <c r="E186" s="38"/>
      <c r="F186" s="38"/>
      <c r="H186" s="29"/>
      <c r="I186" s="29"/>
      <c r="J186" s="30"/>
      <c r="K186" s="42"/>
      <c r="L186" s="42"/>
    </row>
    <row r="187" spans="2:12" x14ac:dyDescent="0.2">
      <c r="B187" s="27"/>
      <c r="C187" s="27"/>
      <c r="D187" s="22"/>
      <c r="E187" s="38"/>
      <c r="F187" s="38"/>
      <c r="H187" s="29"/>
      <c r="I187" s="29"/>
      <c r="J187" s="30"/>
      <c r="K187" s="42"/>
      <c r="L187" s="42"/>
    </row>
    <row r="188" spans="2:12" x14ac:dyDescent="0.2">
      <c r="B188" s="27"/>
      <c r="C188" s="27"/>
      <c r="D188" s="22"/>
      <c r="E188" s="38"/>
      <c r="F188" s="38"/>
      <c r="H188" s="29"/>
      <c r="I188" s="29"/>
      <c r="J188" s="30"/>
      <c r="K188" s="42"/>
      <c r="L188" s="42"/>
    </row>
    <row r="189" spans="2:12" x14ac:dyDescent="0.2">
      <c r="B189" s="27"/>
      <c r="C189" s="27"/>
      <c r="D189" s="22"/>
      <c r="E189" s="38"/>
      <c r="F189" s="38"/>
      <c r="H189" s="29"/>
      <c r="I189" s="29"/>
      <c r="J189" s="30"/>
      <c r="K189" s="42"/>
      <c r="L189" s="42"/>
    </row>
    <row r="190" spans="2:12" x14ac:dyDescent="0.2">
      <c r="B190" s="27"/>
      <c r="C190" s="27"/>
      <c r="D190" s="22"/>
      <c r="E190" s="38"/>
      <c r="F190" s="38"/>
      <c r="H190" s="29"/>
      <c r="I190" s="29"/>
      <c r="J190" s="30"/>
      <c r="K190" s="42"/>
      <c r="L190" s="42"/>
    </row>
    <row r="191" spans="2:12" x14ac:dyDescent="0.2">
      <c r="B191" s="27"/>
      <c r="C191" s="27"/>
      <c r="D191" s="22"/>
      <c r="E191" s="38"/>
      <c r="F191" s="38"/>
      <c r="H191" s="29"/>
      <c r="I191" s="29"/>
      <c r="J191" s="30"/>
      <c r="K191" s="42"/>
      <c r="L191" s="42"/>
    </row>
    <row r="192" spans="2:12" x14ac:dyDescent="0.2">
      <c r="B192" s="27"/>
      <c r="C192" s="27"/>
      <c r="D192" s="22"/>
      <c r="E192" s="38"/>
      <c r="F192" s="38"/>
      <c r="H192" s="29"/>
      <c r="I192" s="29"/>
      <c r="J192" s="30"/>
      <c r="K192" s="42"/>
      <c r="L192" s="42"/>
    </row>
    <row r="193" spans="2:12" x14ac:dyDescent="0.2">
      <c r="B193" s="27"/>
      <c r="C193" s="27"/>
      <c r="D193" s="22"/>
      <c r="E193" s="38"/>
      <c r="F193" s="38"/>
      <c r="H193" s="29"/>
      <c r="I193" s="29"/>
      <c r="J193" s="30"/>
      <c r="K193" s="42"/>
      <c r="L193" s="42"/>
    </row>
    <row r="194" spans="2:12" x14ac:dyDescent="0.2">
      <c r="B194" s="27"/>
      <c r="C194" s="27"/>
      <c r="D194" s="22"/>
      <c r="E194" s="38"/>
      <c r="F194" s="38"/>
      <c r="H194" s="29"/>
      <c r="I194" s="29"/>
      <c r="J194" s="30"/>
      <c r="K194" s="42"/>
      <c r="L194" s="42"/>
    </row>
    <row r="195" spans="2:12" x14ac:dyDescent="0.2">
      <c r="B195" s="27"/>
      <c r="C195" s="27"/>
      <c r="D195" s="22"/>
      <c r="E195" s="38"/>
      <c r="F195" s="38"/>
      <c r="H195" s="29"/>
      <c r="I195" s="29"/>
      <c r="J195" s="30"/>
      <c r="K195" s="42"/>
      <c r="L195" s="42"/>
    </row>
    <row r="196" spans="2:12" x14ac:dyDescent="0.2">
      <c r="B196" s="27"/>
      <c r="C196" s="27"/>
      <c r="D196" s="22"/>
      <c r="E196" s="38"/>
      <c r="F196" s="38"/>
      <c r="H196" s="29"/>
      <c r="I196" s="29"/>
      <c r="J196" s="30"/>
      <c r="K196" s="42"/>
      <c r="L196" s="42"/>
    </row>
    <row r="197" spans="2:12" x14ac:dyDescent="0.2">
      <c r="B197" s="27"/>
      <c r="C197" s="27"/>
      <c r="D197" s="22"/>
      <c r="E197" s="38"/>
      <c r="F197" s="38"/>
      <c r="H197" s="29"/>
      <c r="I197" s="29"/>
      <c r="J197" s="30"/>
      <c r="K197" s="42"/>
      <c r="L197" s="42"/>
    </row>
    <row r="198" spans="2:12" x14ac:dyDescent="0.2">
      <c r="B198" s="27"/>
      <c r="C198" s="27"/>
      <c r="D198" s="22"/>
      <c r="E198" s="38"/>
      <c r="F198" s="38"/>
      <c r="H198" s="29"/>
      <c r="I198" s="29"/>
      <c r="J198" s="30"/>
      <c r="K198" s="42"/>
      <c r="L198" s="42"/>
    </row>
    <row r="199" spans="2:12" x14ac:dyDescent="0.2">
      <c r="B199" s="27"/>
      <c r="C199" s="27"/>
      <c r="D199" s="22"/>
      <c r="E199" s="38"/>
      <c r="F199" s="38"/>
      <c r="H199" s="29"/>
      <c r="I199" s="29"/>
      <c r="J199" s="30"/>
      <c r="K199" s="42"/>
      <c r="L199" s="42"/>
    </row>
    <row r="200" spans="2:12" x14ac:dyDescent="0.2">
      <c r="B200" s="27"/>
      <c r="C200" s="27"/>
      <c r="D200" s="22"/>
      <c r="E200" s="38"/>
      <c r="F200" s="38"/>
      <c r="H200" s="29"/>
      <c r="I200" s="29"/>
      <c r="J200" s="30"/>
      <c r="K200" s="42"/>
      <c r="L200" s="42"/>
    </row>
    <row r="201" spans="2:12" x14ac:dyDescent="0.2">
      <c r="B201" s="27"/>
      <c r="C201" s="27"/>
      <c r="D201" s="22"/>
      <c r="E201" s="38"/>
      <c r="F201" s="38"/>
      <c r="H201" s="29"/>
      <c r="I201" s="29"/>
      <c r="J201" s="30"/>
      <c r="K201" s="42"/>
      <c r="L201" s="42"/>
    </row>
    <row r="202" spans="2:12" x14ac:dyDescent="0.2">
      <c r="B202" s="27"/>
      <c r="C202" s="27"/>
      <c r="D202" s="22"/>
      <c r="E202" s="38"/>
      <c r="F202" s="38"/>
      <c r="H202" s="29"/>
      <c r="I202" s="29"/>
      <c r="J202" s="30"/>
      <c r="K202" s="42"/>
      <c r="L202" s="42"/>
    </row>
    <row r="203" spans="2:12" x14ac:dyDescent="0.2">
      <c r="B203" s="27"/>
      <c r="C203" s="27"/>
      <c r="D203" s="22"/>
      <c r="E203" s="38"/>
      <c r="F203" s="38"/>
      <c r="H203" s="29"/>
      <c r="I203" s="29"/>
      <c r="J203" s="30"/>
      <c r="K203" s="42"/>
      <c r="L203" s="42"/>
    </row>
    <row r="204" spans="2:12" x14ac:dyDescent="0.2">
      <c r="B204" s="27"/>
      <c r="C204" s="27"/>
      <c r="D204" s="22"/>
      <c r="E204" s="38"/>
      <c r="F204" s="38"/>
      <c r="H204" s="29"/>
      <c r="I204" s="29"/>
      <c r="J204" s="30"/>
      <c r="K204" s="42"/>
      <c r="L204" s="42"/>
    </row>
    <row r="205" spans="2:12" x14ac:dyDescent="0.2">
      <c r="B205" s="27"/>
      <c r="C205" s="27"/>
      <c r="D205" s="22"/>
      <c r="E205" s="38"/>
      <c r="F205" s="38"/>
      <c r="H205" s="29"/>
      <c r="I205" s="29"/>
      <c r="J205" s="30"/>
      <c r="K205" s="42"/>
      <c r="L205" s="42"/>
    </row>
    <row r="206" spans="2:12" x14ac:dyDescent="0.2">
      <c r="B206" s="27"/>
      <c r="C206" s="27"/>
      <c r="D206" s="22"/>
      <c r="E206" s="38"/>
      <c r="F206" s="38"/>
      <c r="H206" s="29"/>
      <c r="I206" s="29"/>
      <c r="J206" s="30"/>
      <c r="K206" s="42"/>
      <c r="L206" s="42"/>
    </row>
    <row r="207" spans="2:12" x14ac:dyDescent="0.2">
      <c r="B207" s="27"/>
      <c r="C207" s="27"/>
      <c r="D207" s="22"/>
      <c r="E207" s="38"/>
      <c r="F207" s="38"/>
      <c r="H207" s="29"/>
      <c r="I207" s="29"/>
      <c r="J207" s="30"/>
      <c r="K207" s="42"/>
      <c r="L207" s="42"/>
    </row>
    <row r="208" spans="2:12" x14ac:dyDescent="0.2">
      <c r="B208" s="27"/>
      <c r="C208" s="27"/>
      <c r="D208" s="22"/>
      <c r="E208" s="38"/>
      <c r="F208" s="38"/>
      <c r="H208" s="29"/>
      <c r="I208" s="29"/>
      <c r="J208" s="30"/>
      <c r="K208" s="42"/>
      <c r="L208" s="42"/>
    </row>
    <row r="209" spans="2:12" x14ac:dyDescent="0.2">
      <c r="B209" s="27"/>
      <c r="C209" s="27"/>
      <c r="D209" s="22"/>
      <c r="E209" s="38"/>
      <c r="F209" s="38"/>
      <c r="H209" s="29"/>
      <c r="I209" s="29"/>
      <c r="J209" s="30"/>
      <c r="K209" s="42"/>
      <c r="L209" s="42"/>
    </row>
    <row r="210" spans="2:12" x14ac:dyDescent="0.2">
      <c r="B210" s="27"/>
      <c r="C210" s="27"/>
      <c r="D210" s="22"/>
      <c r="E210" s="38"/>
      <c r="F210" s="38"/>
      <c r="H210" s="29"/>
      <c r="I210" s="29"/>
      <c r="J210" s="30"/>
      <c r="K210" s="42"/>
      <c r="L210" s="42"/>
    </row>
    <row r="211" spans="2:12" x14ac:dyDescent="0.2">
      <c r="B211" s="27"/>
      <c r="C211" s="27"/>
      <c r="D211" s="22"/>
      <c r="E211" s="38"/>
      <c r="F211" s="38"/>
      <c r="H211" s="29"/>
      <c r="I211" s="29"/>
      <c r="J211" s="30"/>
      <c r="K211" s="42"/>
      <c r="L211" s="42"/>
    </row>
    <row r="212" spans="2:12" x14ac:dyDescent="0.2">
      <c r="B212" s="27"/>
      <c r="C212" s="27"/>
      <c r="D212" s="22"/>
      <c r="E212" s="38"/>
      <c r="F212" s="38"/>
      <c r="H212" s="29"/>
      <c r="I212" s="29"/>
      <c r="J212" s="30"/>
      <c r="K212" s="42"/>
      <c r="L212" s="42"/>
    </row>
    <row r="213" spans="2:12" x14ac:dyDescent="0.2">
      <c r="B213" s="27"/>
      <c r="C213" s="27"/>
      <c r="D213" s="22"/>
      <c r="E213" s="38"/>
      <c r="F213" s="38"/>
      <c r="H213" s="29"/>
      <c r="I213" s="29"/>
      <c r="J213" s="30"/>
      <c r="K213" s="42"/>
      <c r="L213" s="42"/>
    </row>
    <row r="214" spans="2:12" x14ac:dyDescent="0.2">
      <c r="B214" s="27"/>
      <c r="C214" s="27"/>
      <c r="D214" s="22"/>
      <c r="E214" s="38"/>
      <c r="F214" s="38"/>
      <c r="H214" s="29"/>
      <c r="I214" s="29"/>
      <c r="J214" s="30"/>
      <c r="K214" s="42"/>
      <c r="L214" s="42"/>
    </row>
    <row r="215" spans="2:12" x14ac:dyDescent="0.2">
      <c r="B215" s="27"/>
      <c r="C215" s="27"/>
      <c r="D215" s="22"/>
      <c r="E215" s="38"/>
      <c r="F215" s="38"/>
      <c r="H215" s="29"/>
      <c r="I215" s="29"/>
      <c r="J215" s="30"/>
      <c r="K215" s="42"/>
      <c r="L215" s="42"/>
    </row>
    <row r="216" spans="2:12" x14ac:dyDescent="0.2">
      <c r="B216" s="27"/>
      <c r="C216" s="27"/>
      <c r="D216" s="22"/>
      <c r="E216" s="38"/>
      <c r="F216" s="38"/>
      <c r="H216" s="29"/>
      <c r="I216" s="29"/>
      <c r="J216" s="30"/>
      <c r="K216" s="42"/>
      <c r="L216" s="42"/>
    </row>
    <row r="217" spans="2:12" x14ac:dyDescent="0.2">
      <c r="B217" s="27"/>
      <c r="C217" s="27"/>
      <c r="D217" s="22"/>
      <c r="E217" s="38"/>
      <c r="F217" s="38"/>
      <c r="H217" s="29"/>
      <c r="I217" s="29"/>
      <c r="J217" s="30"/>
      <c r="K217" s="42"/>
      <c r="L217" s="42"/>
    </row>
    <row r="218" spans="2:12" x14ac:dyDescent="0.2">
      <c r="B218" s="27"/>
      <c r="C218" s="27"/>
      <c r="D218" s="22"/>
      <c r="E218" s="38"/>
      <c r="F218" s="38"/>
      <c r="H218" s="29"/>
      <c r="I218" s="29"/>
      <c r="J218" s="30"/>
      <c r="K218" s="42"/>
      <c r="L218" s="42"/>
    </row>
    <row r="219" spans="2:12" x14ac:dyDescent="0.2">
      <c r="B219" s="27"/>
      <c r="C219" s="27"/>
      <c r="D219" s="22"/>
      <c r="E219" s="38"/>
      <c r="F219" s="38"/>
      <c r="H219" s="29"/>
      <c r="I219" s="29"/>
      <c r="J219" s="30"/>
      <c r="K219" s="42"/>
      <c r="L219" s="42"/>
    </row>
    <row r="220" spans="2:12" x14ac:dyDescent="0.2">
      <c r="B220" s="27"/>
      <c r="C220" s="27"/>
      <c r="D220" s="22"/>
      <c r="E220" s="38"/>
      <c r="F220" s="38"/>
      <c r="H220" s="29"/>
      <c r="I220" s="29"/>
      <c r="J220" s="30"/>
      <c r="K220" s="42"/>
      <c r="L220" s="42"/>
    </row>
    <row r="221" spans="2:12" x14ac:dyDescent="0.2">
      <c r="B221" s="27"/>
      <c r="C221" s="27"/>
      <c r="D221" s="22"/>
      <c r="E221" s="38"/>
      <c r="F221" s="38"/>
      <c r="H221" s="29"/>
      <c r="I221" s="29"/>
      <c r="J221" s="30"/>
      <c r="K221" s="42"/>
      <c r="L221" s="42"/>
    </row>
    <row r="222" spans="2:12" x14ac:dyDescent="0.2">
      <c r="B222" s="27"/>
      <c r="C222" s="27"/>
      <c r="D222" s="22"/>
      <c r="E222" s="38"/>
      <c r="F222" s="38"/>
      <c r="H222" s="29"/>
      <c r="I222" s="29"/>
      <c r="J222" s="30"/>
      <c r="K222" s="42"/>
      <c r="L222" s="42"/>
    </row>
    <row r="223" spans="2:12" x14ac:dyDescent="0.2">
      <c r="B223" s="27"/>
      <c r="C223" s="27"/>
      <c r="D223" s="22"/>
      <c r="E223" s="38"/>
      <c r="F223" s="38"/>
      <c r="H223" s="29"/>
      <c r="I223" s="29"/>
      <c r="J223" s="30"/>
      <c r="K223" s="42"/>
      <c r="L223" s="42"/>
    </row>
    <row r="224" spans="2:12" x14ac:dyDescent="0.2">
      <c r="B224" s="27"/>
      <c r="C224" s="27"/>
      <c r="D224" s="22"/>
      <c r="E224" s="38"/>
      <c r="F224" s="38"/>
      <c r="H224" s="29"/>
      <c r="I224" s="29"/>
      <c r="J224" s="30"/>
      <c r="K224" s="42"/>
      <c r="L224" s="42"/>
    </row>
    <row r="225" spans="2:12" x14ac:dyDescent="0.2">
      <c r="B225" s="27"/>
      <c r="C225" s="27"/>
      <c r="D225" s="22"/>
      <c r="E225" s="38"/>
      <c r="F225" s="38"/>
      <c r="H225" s="29"/>
      <c r="I225" s="29"/>
      <c r="J225" s="30"/>
      <c r="K225" s="42"/>
      <c r="L225" s="42"/>
    </row>
    <row r="226" spans="2:12" x14ac:dyDescent="0.2">
      <c r="B226" s="27"/>
      <c r="C226" s="27"/>
      <c r="D226" s="22"/>
      <c r="E226" s="38"/>
      <c r="F226" s="38"/>
      <c r="H226" s="29"/>
      <c r="I226" s="29"/>
      <c r="J226" s="30"/>
      <c r="K226" s="42"/>
      <c r="L226" s="42"/>
    </row>
    <row r="227" spans="2:12" x14ac:dyDescent="0.2">
      <c r="B227" s="27"/>
      <c r="C227" s="27"/>
      <c r="D227" s="22"/>
      <c r="E227" s="38"/>
      <c r="F227" s="38"/>
      <c r="H227" s="29"/>
      <c r="I227" s="29"/>
      <c r="J227" s="30"/>
      <c r="K227" s="42"/>
      <c r="L227" s="42"/>
    </row>
    <row r="228" spans="2:12" x14ac:dyDescent="0.2">
      <c r="B228" s="27"/>
      <c r="C228" s="27"/>
      <c r="D228" s="22"/>
      <c r="E228" s="38"/>
      <c r="F228" s="38"/>
      <c r="H228" s="29"/>
      <c r="I228" s="29"/>
      <c r="J228" s="30"/>
      <c r="K228" s="42"/>
      <c r="L228" s="42"/>
    </row>
    <row r="229" spans="2:12" x14ac:dyDescent="0.2">
      <c r="B229" s="27"/>
      <c r="C229" s="27"/>
      <c r="D229" s="22"/>
      <c r="E229" s="38"/>
      <c r="F229" s="38"/>
      <c r="H229" s="29"/>
      <c r="I229" s="29"/>
      <c r="J229" s="30"/>
      <c r="K229" s="42"/>
      <c r="L229" s="42"/>
    </row>
    <row r="230" spans="2:12" x14ac:dyDescent="0.2">
      <c r="B230" s="27"/>
      <c r="C230" s="27"/>
      <c r="D230" s="22"/>
      <c r="E230" s="38"/>
      <c r="F230" s="38"/>
      <c r="H230" s="29"/>
      <c r="I230" s="29"/>
      <c r="J230" s="30"/>
      <c r="K230" s="42"/>
      <c r="L230" s="42"/>
    </row>
    <row r="231" spans="2:12" x14ac:dyDescent="0.2">
      <c r="B231" s="27"/>
      <c r="C231" s="27"/>
      <c r="D231" s="22"/>
      <c r="E231" s="38"/>
      <c r="F231" s="38"/>
      <c r="H231" s="29"/>
      <c r="I231" s="29"/>
      <c r="J231" s="30"/>
      <c r="K231" s="42"/>
      <c r="L231" s="42"/>
    </row>
    <row r="232" spans="2:12" x14ac:dyDescent="0.2">
      <c r="B232" s="27"/>
      <c r="C232" s="27"/>
      <c r="D232" s="22"/>
      <c r="E232" s="38"/>
      <c r="F232" s="38"/>
      <c r="H232" s="29"/>
      <c r="I232" s="29"/>
      <c r="J232" s="30"/>
      <c r="K232" s="42"/>
      <c r="L232" s="42"/>
    </row>
    <row r="233" spans="2:12" x14ac:dyDescent="0.2">
      <c r="B233" s="27"/>
      <c r="C233" s="27"/>
      <c r="D233" s="22"/>
      <c r="E233" s="38"/>
      <c r="F233" s="38"/>
      <c r="H233" s="29"/>
      <c r="I233" s="29"/>
      <c r="J233" s="30"/>
      <c r="K233" s="42"/>
      <c r="L233" s="42"/>
    </row>
    <row r="234" spans="2:12" x14ac:dyDescent="0.2">
      <c r="B234" s="27"/>
      <c r="C234" s="27"/>
      <c r="D234" s="22"/>
      <c r="E234" s="38"/>
      <c r="F234" s="38"/>
      <c r="H234" s="29"/>
      <c r="I234" s="29"/>
      <c r="J234" s="30"/>
      <c r="K234" s="42"/>
      <c r="L234" s="42"/>
    </row>
    <row r="235" spans="2:12" x14ac:dyDescent="0.2">
      <c r="B235" s="27"/>
      <c r="C235" s="27"/>
      <c r="D235" s="22"/>
      <c r="E235" s="38"/>
      <c r="F235" s="38"/>
      <c r="H235" s="29"/>
      <c r="I235" s="29"/>
      <c r="J235" s="30"/>
      <c r="K235" s="42"/>
      <c r="L235" s="42"/>
    </row>
    <row r="236" spans="2:12" x14ac:dyDescent="0.2">
      <c r="B236" s="27"/>
      <c r="C236" s="27"/>
      <c r="D236" s="22"/>
      <c r="E236" s="38"/>
      <c r="F236" s="38"/>
      <c r="H236" s="29"/>
      <c r="I236" s="29"/>
      <c r="J236" s="30"/>
      <c r="K236" s="42"/>
      <c r="L236" s="42"/>
    </row>
    <row r="237" spans="2:12" x14ac:dyDescent="0.2">
      <c r="B237" s="27"/>
      <c r="C237" s="27"/>
      <c r="D237" s="22"/>
      <c r="E237" s="38"/>
      <c r="F237" s="38"/>
      <c r="H237" s="29"/>
      <c r="I237" s="29"/>
      <c r="J237" s="30"/>
      <c r="K237" s="42"/>
      <c r="L237" s="42"/>
    </row>
    <row r="238" spans="2:12" x14ac:dyDescent="0.2">
      <c r="B238" s="27"/>
      <c r="C238" s="27"/>
      <c r="D238" s="22"/>
      <c r="E238" s="38"/>
      <c r="F238" s="38"/>
      <c r="H238" s="29"/>
      <c r="I238" s="29"/>
      <c r="J238" s="30"/>
      <c r="K238" s="42"/>
      <c r="L238" s="42"/>
    </row>
    <row r="239" spans="2:12" x14ac:dyDescent="0.2">
      <c r="B239" s="27"/>
      <c r="C239" s="27"/>
      <c r="D239" s="22"/>
      <c r="E239" s="38"/>
      <c r="F239" s="38"/>
      <c r="H239" s="29"/>
      <c r="I239" s="29"/>
      <c r="J239" s="30"/>
      <c r="K239" s="42"/>
      <c r="L239" s="42"/>
    </row>
    <row r="240" spans="2:12" x14ac:dyDescent="0.2">
      <c r="B240" s="27"/>
      <c r="C240" s="27"/>
      <c r="D240" s="22"/>
      <c r="E240" s="38"/>
      <c r="F240" s="38"/>
      <c r="H240" s="29"/>
      <c r="I240" s="29"/>
      <c r="J240" s="30"/>
      <c r="K240" s="42"/>
      <c r="L240" s="42"/>
    </row>
    <row r="241" spans="2:12" x14ac:dyDescent="0.2">
      <c r="B241" s="27"/>
      <c r="C241" s="27"/>
      <c r="D241" s="22"/>
      <c r="E241" s="38"/>
      <c r="F241" s="38"/>
      <c r="H241" s="29"/>
      <c r="I241" s="29"/>
      <c r="J241" s="30"/>
      <c r="K241" s="42"/>
      <c r="L241" s="42"/>
    </row>
    <row r="242" spans="2:12" x14ac:dyDescent="0.2">
      <c r="B242" s="27"/>
      <c r="C242" s="27"/>
      <c r="D242" s="22"/>
      <c r="E242" s="38"/>
      <c r="F242" s="38"/>
      <c r="H242" s="29"/>
      <c r="I242" s="29"/>
      <c r="J242" s="30"/>
      <c r="K242" s="42"/>
      <c r="L242" s="42"/>
    </row>
    <row r="243" spans="2:12" x14ac:dyDescent="0.2">
      <c r="B243" s="27"/>
      <c r="C243" s="27"/>
      <c r="D243" s="22"/>
      <c r="E243" s="38"/>
      <c r="F243" s="38"/>
      <c r="H243" s="29"/>
      <c r="I243" s="29"/>
      <c r="J243" s="30"/>
      <c r="K243" s="42"/>
      <c r="L243" s="42"/>
    </row>
    <row r="244" spans="2:12" x14ac:dyDescent="0.2">
      <c r="B244" s="27"/>
      <c r="C244" s="27"/>
      <c r="D244" s="22"/>
      <c r="E244" s="38"/>
      <c r="F244" s="38"/>
      <c r="H244" s="29"/>
      <c r="I244" s="29"/>
      <c r="J244" s="30"/>
      <c r="K244" s="42"/>
      <c r="L244" s="42"/>
    </row>
    <row r="245" spans="2:12" x14ac:dyDescent="0.2">
      <c r="B245" s="27"/>
      <c r="C245" s="27"/>
      <c r="D245" s="22"/>
      <c r="E245" s="38"/>
      <c r="F245" s="38"/>
      <c r="H245" s="29"/>
      <c r="I245" s="29"/>
      <c r="J245" s="30"/>
      <c r="K245" s="42"/>
      <c r="L245" s="42"/>
    </row>
    <row r="246" spans="2:12" x14ac:dyDescent="0.2">
      <c r="B246" s="27"/>
      <c r="C246" s="27"/>
      <c r="D246" s="22"/>
      <c r="E246" s="38"/>
      <c r="F246" s="38"/>
      <c r="H246" s="29"/>
      <c r="I246" s="29"/>
      <c r="J246" s="30"/>
      <c r="K246" s="42"/>
      <c r="L246" s="42"/>
    </row>
    <row r="247" spans="2:12" x14ac:dyDescent="0.2">
      <c r="B247" s="27"/>
      <c r="C247" s="27"/>
      <c r="D247" s="22"/>
      <c r="E247" s="38"/>
      <c r="F247" s="38"/>
      <c r="H247" s="29"/>
      <c r="I247" s="29"/>
      <c r="J247" s="30"/>
      <c r="K247" s="42"/>
      <c r="L247" s="42"/>
    </row>
    <row r="248" spans="2:12" x14ac:dyDescent="0.2">
      <c r="B248" s="27"/>
      <c r="C248" s="27"/>
      <c r="D248" s="22"/>
      <c r="E248" s="38"/>
      <c r="F248" s="38"/>
      <c r="H248" s="29"/>
      <c r="I248" s="29"/>
      <c r="J248" s="30"/>
      <c r="K248" s="42"/>
      <c r="L248" s="42"/>
    </row>
    <row r="249" spans="2:12" x14ac:dyDescent="0.2">
      <c r="B249" s="27"/>
      <c r="C249" s="27"/>
      <c r="D249" s="22"/>
      <c r="E249" s="38"/>
      <c r="F249" s="38"/>
      <c r="H249" s="29"/>
      <c r="I249" s="29"/>
      <c r="J249" s="30"/>
      <c r="K249" s="42"/>
      <c r="L249" s="42"/>
    </row>
    <row r="250" spans="2:12" x14ac:dyDescent="0.2">
      <c r="B250" s="27"/>
      <c r="C250" s="27"/>
      <c r="D250" s="22"/>
      <c r="E250" s="38"/>
      <c r="F250" s="38"/>
      <c r="H250" s="29"/>
      <c r="I250" s="29"/>
      <c r="J250" s="30"/>
      <c r="K250" s="42"/>
      <c r="L250" s="42"/>
    </row>
    <row r="251" spans="2:12" x14ac:dyDescent="0.2">
      <c r="B251" s="27"/>
      <c r="C251" s="27"/>
      <c r="D251" s="22"/>
      <c r="E251" s="38"/>
      <c r="F251" s="38"/>
      <c r="H251" s="29"/>
      <c r="I251" s="29"/>
      <c r="J251" s="30"/>
      <c r="K251" s="42"/>
      <c r="L251" s="42"/>
    </row>
    <row r="252" spans="2:12" x14ac:dyDescent="0.2">
      <c r="B252" s="27"/>
      <c r="C252" s="27"/>
      <c r="D252" s="22"/>
      <c r="E252" s="38"/>
      <c r="F252" s="38"/>
      <c r="H252" s="29"/>
      <c r="I252" s="29"/>
      <c r="J252" s="30"/>
      <c r="K252" s="42"/>
      <c r="L252" s="42"/>
    </row>
    <row r="253" spans="2:12" x14ac:dyDescent="0.2">
      <c r="B253" s="27"/>
      <c r="C253" s="27"/>
      <c r="D253" s="22"/>
      <c r="E253" s="38"/>
      <c r="F253" s="38"/>
      <c r="H253" s="29"/>
      <c r="I253" s="29"/>
      <c r="J253" s="30"/>
      <c r="K253" s="42"/>
      <c r="L253" s="42"/>
    </row>
    <row r="254" spans="2:12" x14ac:dyDescent="0.2">
      <c r="B254" s="27"/>
      <c r="C254" s="27"/>
      <c r="D254" s="22"/>
      <c r="E254" s="38"/>
      <c r="F254" s="38"/>
      <c r="H254" s="29"/>
      <c r="I254" s="29"/>
      <c r="J254" s="30"/>
      <c r="K254" s="42"/>
      <c r="L254" s="42"/>
    </row>
    <row r="255" spans="2:12" x14ac:dyDescent="0.2">
      <c r="B255" s="27"/>
      <c r="C255" s="27"/>
      <c r="D255" s="22"/>
      <c r="E255" s="38"/>
      <c r="F255" s="38"/>
      <c r="H255" s="29"/>
      <c r="I255" s="29"/>
      <c r="J255" s="30"/>
      <c r="K255" s="42"/>
      <c r="L255" s="42"/>
    </row>
    <row r="256" spans="2:12" x14ac:dyDescent="0.2">
      <c r="B256" s="27"/>
      <c r="C256" s="27"/>
      <c r="D256" s="22"/>
      <c r="E256" s="38"/>
      <c r="F256" s="38"/>
      <c r="H256" s="29"/>
      <c r="I256" s="29"/>
      <c r="J256" s="30"/>
      <c r="K256" s="42"/>
      <c r="L256" s="42"/>
    </row>
    <row r="257" spans="2:12" x14ac:dyDescent="0.2">
      <c r="B257" s="27"/>
      <c r="C257" s="27"/>
      <c r="D257" s="22"/>
      <c r="E257" s="38"/>
      <c r="F257" s="38"/>
      <c r="H257" s="29"/>
      <c r="I257" s="29"/>
      <c r="J257" s="30"/>
      <c r="K257" s="42"/>
      <c r="L257" s="42"/>
    </row>
    <row r="258" spans="2:12" x14ac:dyDescent="0.2">
      <c r="B258" s="27"/>
      <c r="C258" s="27"/>
      <c r="D258" s="22"/>
      <c r="E258" s="38"/>
      <c r="F258" s="38"/>
      <c r="H258" s="29"/>
      <c r="I258" s="29"/>
      <c r="J258" s="30"/>
      <c r="K258" s="42"/>
      <c r="L258" s="42"/>
    </row>
    <row r="259" spans="2:12" x14ac:dyDescent="0.2">
      <c r="B259" s="27"/>
      <c r="C259" s="27"/>
      <c r="D259" s="22"/>
      <c r="E259" s="38"/>
      <c r="F259" s="38"/>
      <c r="H259" s="29"/>
      <c r="I259" s="29"/>
      <c r="J259" s="30"/>
      <c r="K259" s="42"/>
      <c r="L259" s="42"/>
    </row>
    <row r="260" spans="2:12" x14ac:dyDescent="0.2">
      <c r="B260" s="27"/>
      <c r="C260" s="27"/>
      <c r="D260" s="22"/>
      <c r="E260" s="38"/>
      <c r="F260" s="38"/>
      <c r="H260" s="29"/>
      <c r="I260" s="29"/>
      <c r="J260" s="30"/>
      <c r="K260" s="42"/>
      <c r="L260" s="42"/>
    </row>
    <row r="261" spans="2:12" x14ac:dyDescent="0.2">
      <c r="B261" s="27"/>
      <c r="C261" s="27"/>
      <c r="D261" s="22"/>
      <c r="E261" s="38"/>
      <c r="F261" s="38"/>
      <c r="H261" s="29"/>
      <c r="I261" s="29"/>
      <c r="J261" s="30"/>
      <c r="K261" s="42"/>
      <c r="L261" s="42"/>
    </row>
    <row r="262" spans="2:12" x14ac:dyDescent="0.2">
      <c r="B262" s="27"/>
      <c r="C262" s="27"/>
      <c r="D262" s="22"/>
      <c r="E262" s="38"/>
      <c r="F262" s="38"/>
      <c r="H262" s="29"/>
      <c r="I262" s="29"/>
      <c r="J262" s="30"/>
      <c r="K262" s="42"/>
      <c r="L262" s="42"/>
    </row>
    <row r="263" spans="2:12" x14ac:dyDescent="0.2">
      <c r="B263" s="27"/>
      <c r="C263" s="27"/>
      <c r="D263" s="22"/>
      <c r="E263" s="38"/>
      <c r="F263" s="38"/>
      <c r="H263" s="29"/>
      <c r="I263" s="29"/>
      <c r="J263" s="30"/>
      <c r="K263" s="42"/>
      <c r="L263" s="42"/>
    </row>
    <row r="264" spans="2:12" x14ac:dyDescent="0.2">
      <c r="B264" s="27"/>
      <c r="C264" s="27"/>
      <c r="D264" s="22"/>
      <c r="E264" s="38"/>
      <c r="F264" s="38"/>
      <c r="H264" s="29"/>
      <c r="I264" s="29"/>
      <c r="J264" s="30"/>
      <c r="K264" s="42"/>
      <c r="L264" s="42"/>
    </row>
    <row r="265" spans="2:12" x14ac:dyDescent="0.2">
      <c r="B265" s="27"/>
      <c r="C265" s="27"/>
      <c r="D265" s="22"/>
      <c r="E265" s="38"/>
      <c r="F265" s="38"/>
      <c r="H265" s="29"/>
      <c r="I265" s="29"/>
      <c r="J265" s="30"/>
      <c r="K265" s="42"/>
      <c r="L265" s="42"/>
    </row>
    <row r="266" spans="2:12" x14ac:dyDescent="0.2">
      <c r="B266" s="27"/>
      <c r="C266" s="27"/>
      <c r="D266" s="22"/>
      <c r="E266" s="38"/>
      <c r="F266" s="38"/>
      <c r="H266" s="29"/>
      <c r="I266" s="29"/>
      <c r="J266" s="30"/>
      <c r="K266" s="42"/>
      <c r="L266" s="42"/>
    </row>
    <row r="267" spans="2:12" x14ac:dyDescent="0.2">
      <c r="B267" s="27"/>
      <c r="C267" s="27"/>
      <c r="D267" s="22"/>
      <c r="E267" s="38"/>
      <c r="F267" s="38"/>
      <c r="H267" s="29"/>
      <c r="I267" s="29"/>
      <c r="J267" s="30"/>
      <c r="K267" s="42"/>
      <c r="L267" s="42"/>
    </row>
    <row r="268" spans="2:12" x14ac:dyDescent="0.2">
      <c r="B268" s="27"/>
      <c r="C268" s="27"/>
      <c r="D268" s="22"/>
      <c r="E268" s="38"/>
      <c r="F268" s="38"/>
      <c r="H268" s="29"/>
      <c r="I268" s="29"/>
      <c r="J268" s="30"/>
      <c r="K268" s="42"/>
      <c r="L268" s="42"/>
    </row>
    <row r="269" spans="2:12" x14ac:dyDescent="0.2">
      <c r="B269" s="27"/>
      <c r="C269" s="27"/>
      <c r="D269" s="22"/>
      <c r="E269" s="38"/>
      <c r="F269" s="38"/>
      <c r="H269" s="29"/>
      <c r="I269" s="29"/>
      <c r="J269" s="30"/>
      <c r="K269" s="42"/>
      <c r="L269" s="42"/>
    </row>
    <row r="270" spans="2:12" x14ac:dyDescent="0.2">
      <c r="B270" s="27"/>
      <c r="C270" s="27"/>
      <c r="D270" s="22"/>
      <c r="E270" s="38"/>
      <c r="F270" s="38"/>
      <c r="H270" s="29"/>
      <c r="I270" s="29"/>
      <c r="J270" s="30"/>
      <c r="K270" s="42"/>
      <c r="L270" s="42"/>
    </row>
    <row r="271" spans="2:12" x14ac:dyDescent="0.2">
      <c r="B271" s="27"/>
      <c r="C271" s="27"/>
      <c r="D271" s="22"/>
      <c r="E271" s="38"/>
      <c r="F271" s="38"/>
      <c r="H271" s="29"/>
      <c r="I271" s="29"/>
      <c r="J271" s="30"/>
      <c r="K271" s="42"/>
      <c r="L271" s="42"/>
    </row>
    <row r="272" spans="2:12" x14ac:dyDescent="0.2">
      <c r="B272" s="27"/>
      <c r="C272" s="27"/>
      <c r="D272" s="22"/>
      <c r="E272" s="38"/>
      <c r="F272" s="38"/>
      <c r="H272" s="29"/>
      <c r="I272" s="29"/>
      <c r="J272" s="30"/>
      <c r="K272" s="42"/>
      <c r="L272" s="42"/>
    </row>
    <row r="273" spans="2:12" x14ac:dyDescent="0.2">
      <c r="B273" s="27"/>
      <c r="C273" s="27"/>
      <c r="D273" s="22"/>
      <c r="E273" s="38"/>
      <c r="F273" s="38"/>
      <c r="H273" s="29"/>
      <c r="I273" s="29"/>
      <c r="J273" s="30"/>
      <c r="K273" s="42"/>
      <c r="L273" s="42"/>
    </row>
    <row r="274" spans="2:12" x14ac:dyDescent="0.2">
      <c r="B274" s="27"/>
      <c r="C274" s="27"/>
      <c r="D274" s="22"/>
      <c r="E274" s="38"/>
      <c r="F274" s="38"/>
      <c r="H274" s="29"/>
      <c r="I274" s="29"/>
      <c r="J274" s="30"/>
      <c r="K274" s="42"/>
      <c r="L274" s="42"/>
    </row>
    <row r="275" spans="2:12" x14ac:dyDescent="0.2">
      <c r="B275" s="27"/>
      <c r="C275" s="27"/>
      <c r="D275" s="22"/>
      <c r="E275" s="38"/>
      <c r="F275" s="38"/>
      <c r="H275" s="29"/>
      <c r="I275" s="29"/>
      <c r="J275" s="30"/>
      <c r="K275" s="42"/>
      <c r="L275" s="42"/>
    </row>
    <row r="276" spans="2:12" x14ac:dyDescent="0.2">
      <c r="B276" s="27"/>
      <c r="C276" s="27"/>
      <c r="D276" s="22"/>
      <c r="E276" s="38"/>
      <c r="F276" s="38"/>
      <c r="H276" s="29"/>
      <c r="I276" s="29"/>
      <c r="J276" s="30"/>
      <c r="K276" s="42"/>
      <c r="L276" s="42"/>
    </row>
    <row r="277" spans="2:12" x14ac:dyDescent="0.2">
      <c r="B277" s="27"/>
      <c r="C277" s="27"/>
      <c r="D277" s="22"/>
      <c r="E277" s="38"/>
      <c r="F277" s="38"/>
      <c r="H277" s="29"/>
      <c r="I277" s="29"/>
      <c r="J277" s="30"/>
      <c r="K277" s="42"/>
      <c r="L277" s="42"/>
    </row>
    <row r="278" spans="2:12" x14ac:dyDescent="0.2">
      <c r="B278" s="27"/>
      <c r="C278" s="27"/>
      <c r="D278" s="22"/>
      <c r="E278" s="38"/>
      <c r="F278" s="38"/>
      <c r="H278" s="29"/>
      <c r="I278" s="29"/>
      <c r="J278" s="30"/>
      <c r="K278" s="42"/>
      <c r="L278" s="42"/>
    </row>
    <row r="279" spans="2:12" x14ac:dyDescent="0.2">
      <c r="B279" s="27"/>
      <c r="C279" s="27"/>
      <c r="D279" s="22"/>
      <c r="E279" s="38"/>
      <c r="F279" s="38"/>
      <c r="H279" s="29"/>
      <c r="I279" s="29"/>
      <c r="J279" s="30"/>
      <c r="K279" s="42"/>
      <c r="L279" s="42"/>
    </row>
    <row r="280" spans="2:12" x14ac:dyDescent="0.2">
      <c r="B280" s="27"/>
      <c r="C280" s="27"/>
      <c r="D280" s="22"/>
      <c r="E280" s="38"/>
      <c r="F280" s="38"/>
      <c r="H280" s="29"/>
      <c r="I280" s="29"/>
      <c r="J280" s="30"/>
      <c r="K280" s="42"/>
      <c r="L280" s="42"/>
    </row>
    <row r="281" spans="2:12" x14ac:dyDescent="0.2">
      <c r="B281" s="27"/>
      <c r="C281" s="27"/>
      <c r="D281" s="22"/>
      <c r="E281" s="38"/>
      <c r="F281" s="38"/>
      <c r="H281" s="29"/>
      <c r="I281" s="29"/>
      <c r="J281" s="30"/>
      <c r="K281" s="42"/>
      <c r="L281" s="42"/>
    </row>
    <row r="282" spans="2:12" x14ac:dyDescent="0.2">
      <c r="B282" s="27"/>
      <c r="C282" s="27"/>
      <c r="D282" s="22"/>
      <c r="E282" s="38"/>
      <c r="F282" s="38"/>
      <c r="H282" s="29"/>
      <c r="I282" s="29"/>
      <c r="J282" s="30"/>
      <c r="K282" s="42"/>
      <c r="L282" s="42"/>
    </row>
    <row r="283" spans="2:12" x14ac:dyDescent="0.2">
      <c r="B283" s="27"/>
      <c r="C283" s="27"/>
      <c r="D283" s="22"/>
      <c r="E283" s="38"/>
      <c r="F283" s="38"/>
      <c r="H283" s="29"/>
      <c r="I283" s="29"/>
      <c r="J283" s="30"/>
      <c r="K283" s="42"/>
      <c r="L283" s="42"/>
    </row>
    <row r="284" spans="2:12" x14ac:dyDescent="0.2">
      <c r="B284" s="27"/>
      <c r="C284" s="27"/>
      <c r="D284" s="22"/>
      <c r="E284" s="38"/>
      <c r="F284" s="38"/>
      <c r="H284" s="29"/>
      <c r="I284" s="29"/>
      <c r="J284" s="30"/>
      <c r="K284" s="42"/>
      <c r="L284" s="42"/>
    </row>
    <row r="285" spans="2:12" x14ac:dyDescent="0.2">
      <c r="B285" s="27"/>
      <c r="C285" s="27"/>
      <c r="D285" s="22"/>
      <c r="E285" s="38"/>
      <c r="F285" s="38"/>
      <c r="H285" s="29"/>
      <c r="I285" s="29"/>
      <c r="J285" s="30"/>
      <c r="K285" s="42"/>
      <c r="L285" s="42"/>
    </row>
    <row r="286" spans="2:12" x14ac:dyDescent="0.2">
      <c r="B286" s="27"/>
      <c r="C286" s="27"/>
      <c r="D286" s="22"/>
      <c r="E286" s="38"/>
      <c r="F286" s="38"/>
      <c r="H286" s="29"/>
      <c r="I286" s="29"/>
      <c r="J286" s="30"/>
      <c r="K286" s="42"/>
      <c r="L286" s="42"/>
    </row>
    <row r="287" spans="2:12" x14ac:dyDescent="0.2">
      <c r="B287" s="27"/>
      <c r="C287" s="27"/>
      <c r="D287" s="22"/>
      <c r="E287" s="38"/>
      <c r="F287" s="38"/>
      <c r="H287" s="29"/>
      <c r="I287" s="29"/>
      <c r="J287" s="30"/>
      <c r="K287" s="42"/>
      <c r="L287" s="42"/>
    </row>
    <row r="288" spans="2:12" x14ac:dyDescent="0.2">
      <c r="B288" s="27"/>
      <c r="C288" s="27"/>
      <c r="D288" s="22"/>
      <c r="E288" s="38"/>
      <c r="F288" s="38"/>
      <c r="H288" s="29"/>
      <c r="I288" s="29"/>
      <c r="J288" s="30"/>
      <c r="K288" s="42"/>
      <c r="L288" s="42"/>
    </row>
    <row r="289" spans="2:12" x14ac:dyDescent="0.2">
      <c r="B289" s="27"/>
      <c r="C289" s="27"/>
      <c r="D289" s="22"/>
      <c r="E289" s="38"/>
      <c r="F289" s="38"/>
      <c r="H289" s="29"/>
      <c r="I289" s="29"/>
      <c r="J289" s="30"/>
      <c r="K289" s="42"/>
      <c r="L289" s="42"/>
    </row>
    <row r="290" spans="2:12" x14ac:dyDescent="0.2">
      <c r="B290" s="27"/>
      <c r="C290" s="27"/>
      <c r="D290" s="22"/>
      <c r="E290" s="38"/>
      <c r="F290" s="38"/>
      <c r="H290" s="29"/>
      <c r="I290" s="29"/>
      <c r="J290" s="30"/>
      <c r="K290" s="42"/>
      <c r="L290" s="42"/>
    </row>
    <row r="291" spans="2:12" x14ac:dyDescent="0.2">
      <c r="B291" s="27"/>
      <c r="C291" s="27"/>
      <c r="D291" s="22"/>
      <c r="E291" s="38"/>
      <c r="F291" s="38"/>
      <c r="H291" s="29"/>
      <c r="I291" s="29"/>
      <c r="J291" s="30"/>
      <c r="K291" s="42"/>
      <c r="L291" s="42"/>
    </row>
    <row r="292" spans="2:12" x14ac:dyDescent="0.2">
      <c r="B292" s="27"/>
      <c r="C292" s="27"/>
      <c r="D292" s="22"/>
      <c r="E292" s="38"/>
      <c r="F292" s="38"/>
      <c r="H292" s="29"/>
      <c r="I292" s="29"/>
      <c r="J292" s="30"/>
      <c r="K292" s="42"/>
      <c r="L292" s="42"/>
    </row>
    <row r="293" spans="2:12" x14ac:dyDescent="0.2">
      <c r="B293" s="27"/>
      <c r="C293" s="27"/>
      <c r="D293" s="22"/>
      <c r="E293" s="38"/>
      <c r="F293" s="38"/>
      <c r="H293" s="29"/>
      <c r="I293" s="29"/>
      <c r="J293" s="30"/>
      <c r="K293" s="42"/>
      <c r="L293" s="42"/>
    </row>
    <row r="294" spans="2:12" x14ac:dyDescent="0.2">
      <c r="B294" s="27"/>
      <c r="C294" s="27"/>
      <c r="D294" s="22"/>
      <c r="E294" s="38"/>
      <c r="F294" s="38"/>
      <c r="H294" s="29"/>
      <c r="I294" s="29"/>
      <c r="J294" s="30"/>
      <c r="K294" s="42"/>
      <c r="L294" s="42"/>
    </row>
    <row r="295" spans="2:12" x14ac:dyDescent="0.2">
      <c r="B295" s="27"/>
      <c r="C295" s="27"/>
      <c r="D295" s="22"/>
      <c r="E295" s="38"/>
      <c r="F295" s="38"/>
      <c r="H295" s="29"/>
      <c r="I295" s="29"/>
      <c r="J295" s="30"/>
      <c r="K295" s="42"/>
      <c r="L295" s="42"/>
    </row>
    <row r="296" spans="2:12" x14ac:dyDescent="0.2">
      <c r="B296" s="27"/>
      <c r="C296" s="27"/>
      <c r="D296" s="22"/>
      <c r="E296" s="38"/>
      <c r="F296" s="38"/>
      <c r="H296" s="29"/>
      <c r="I296" s="29"/>
      <c r="J296" s="30"/>
      <c r="K296" s="42"/>
      <c r="L296" s="42"/>
    </row>
    <row r="297" spans="2:12" x14ac:dyDescent="0.2">
      <c r="B297" s="27"/>
      <c r="C297" s="27"/>
      <c r="D297" s="22"/>
      <c r="E297" s="38"/>
      <c r="F297" s="38"/>
      <c r="H297" s="29"/>
      <c r="I297" s="29"/>
      <c r="J297" s="30"/>
      <c r="K297" s="42"/>
      <c r="L297" s="42"/>
    </row>
    <row r="298" spans="2:12" x14ac:dyDescent="0.2">
      <c r="B298" s="27"/>
      <c r="C298" s="27"/>
      <c r="D298" s="22"/>
      <c r="E298" s="38"/>
      <c r="F298" s="38"/>
      <c r="H298" s="29"/>
      <c r="I298" s="29"/>
      <c r="J298" s="30"/>
      <c r="K298" s="42"/>
      <c r="L298" s="42"/>
    </row>
    <row r="299" spans="2:12" x14ac:dyDescent="0.2">
      <c r="B299" s="27"/>
      <c r="C299" s="27"/>
      <c r="D299" s="22"/>
      <c r="E299" s="38"/>
      <c r="F299" s="38"/>
      <c r="H299" s="29"/>
      <c r="I299" s="29"/>
      <c r="J299" s="30"/>
      <c r="K299" s="42"/>
      <c r="L299" s="42"/>
    </row>
    <row r="300" spans="2:12" x14ac:dyDescent="0.2">
      <c r="B300" s="27"/>
      <c r="C300" s="27"/>
      <c r="D300" s="22"/>
      <c r="E300" s="38"/>
      <c r="F300" s="38"/>
      <c r="H300" s="29"/>
      <c r="I300" s="29"/>
      <c r="J300" s="30"/>
      <c r="K300" s="42"/>
      <c r="L300" s="42"/>
    </row>
    <row r="301" spans="2:12" x14ac:dyDescent="0.2">
      <c r="B301" s="27"/>
      <c r="C301" s="27"/>
      <c r="D301" s="22"/>
      <c r="E301" s="38"/>
      <c r="F301" s="38"/>
      <c r="H301" s="29"/>
      <c r="I301" s="29"/>
      <c r="J301" s="30"/>
      <c r="K301" s="42"/>
      <c r="L301" s="42"/>
    </row>
    <row r="302" spans="2:12" x14ac:dyDescent="0.2">
      <c r="B302" s="27"/>
      <c r="C302" s="27"/>
      <c r="D302" s="22"/>
      <c r="E302" s="38"/>
      <c r="F302" s="38"/>
      <c r="H302" s="29"/>
      <c r="I302" s="29"/>
      <c r="J302" s="30"/>
      <c r="K302" s="42"/>
      <c r="L302" s="42"/>
    </row>
    <row r="303" spans="2:12" x14ac:dyDescent="0.2">
      <c r="B303" s="27"/>
      <c r="C303" s="27"/>
      <c r="D303" s="22"/>
      <c r="E303" s="38"/>
      <c r="F303" s="38"/>
      <c r="H303" s="29"/>
      <c r="I303" s="29"/>
      <c r="J303" s="30"/>
      <c r="K303" s="42"/>
      <c r="L303" s="42"/>
    </row>
    <row r="304" spans="2:12" x14ac:dyDescent="0.2">
      <c r="B304" s="27"/>
      <c r="C304" s="27"/>
      <c r="D304" s="22"/>
      <c r="E304" s="38"/>
      <c r="F304" s="38"/>
      <c r="H304" s="29"/>
      <c r="I304" s="29"/>
      <c r="J304" s="30"/>
      <c r="K304" s="42"/>
      <c r="L304" s="42"/>
    </row>
    <row r="305" spans="2:12" x14ac:dyDescent="0.2">
      <c r="B305" s="27"/>
      <c r="C305" s="27"/>
      <c r="D305" s="22"/>
      <c r="E305" s="38"/>
      <c r="F305" s="38"/>
      <c r="H305" s="29"/>
      <c r="I305" s="29"/>
      <c r="J305" s="30"/>
      <c r="K305" s="42"/>
      <c r="L305" s="42"/>
    </row>
    <row r="306" spans="2:12" x14ac:dyDescent="0.2">
      <c r="B306" s="27"/>
      <c r="C306" s="27"/>
      <c r="D306" s="22"/>
      <c r="E306" s="38"/>
      <c r="F306" s="38"/>
      <c r="H306" s="29"/>
      <c r="I306" s="29"/>
      <c r="J306" s="30"/>
      <c r="K306" s="42"/>
      <c r="L306" s="42"/>
    </row>
    <row r="307" spans="2:12" x14ac:dyDescent="0.2">
      <c r="B307" s="27"/>
      <c r="C307" s="27"/>
      <c r="D307" s="22"/>
      <c r="E307" s="38"/>
      <c r="F307" s="38"/>
      <c r="H307" s="29"/>
      <c r="I307" s="29"/>
      <c r="J307" s="30"/>
      <c r="K307" s="42"/>
      <c r="L307" s="42"/>
    </row>
    <row r="308" spans="2:12" x14ac:dyDescent="0.2">
      <c r="B308" s="27"/>
      <c r="C308" s="27"/>
      <c r="D308" s="22"/>
      <c r="E308" s="38"/>
      <c r="F308" s="38"/>
      <c r="H308" s="29"/>
      <c r="I308" s="29"/>
      <c r="J308" s="30"/>
      <c r="K308" s="42"/>
      <c r="L308" s="42"/>
    </row>
    <row r="309" spans="2:12" x14ac:dyDescent="0.2">
      <c r="B309" s="27"/>
      <c r="C309" s="27"/>
      <c r="D309" s="22"/>
      <c r="E309" s="38"/>
      <c r="F309" s="38"/>
      <c r="H309" s="29"/>
      <c r="I309" s="29"/>
      <c r="J309" s="30"/>
      <c r="K309" s="42"/>
      <c r="L309" s="42"/>
    </row>
    <row r="310" spans="2:12" x14ac:dyDescent="0.2">
      <c r="B310" s="27"/>
      <c r="C310" s="27"/>
      <c r="D310" s="22"/>
      <c r="E310" s="38"/>
      <c r="F310" s="38"/>
      <c r="H310" s="29"/>
      <c r="I310" s="29"/>
      <c r="J310" s="30"/>
      <c r="K310" s="42"/>
      <c r="L310" s="42"/>
    </row>
    <row r="311" spans="2:12" x14ac:dyDescent="0.2">
      <c r="B311" s="27"/>
      <c r="C311" s="27"/>
      <c r="D311" s="22"/>
      <c r="E311" s="38"/>
      <c r="F311" s="38"/>
      <c r="H311" s="29"/>
      <c r="I311" s="29"/>
      <c r="J311" s="30"/>
      <c r="K311" s="42"/>
      <c r="L311" s="42"/>
    </row>
    <row r="312" spans="2:12" x14ac:dyDescent="0.2">
      <c r="B312" s="27"/>
      <c r="C312" s="27"/>
      <c r="D312" s="22"/>
      <c r="E312" s="38"/>
      <c r="F312" s="38"/>
      <c r="H312" s="29"/>
      <c r="I312" s="29"/>
      <c r="J312" s="30"/>
      <c r="K312" s="42"/>
      <c r="L312" s="42"/>
    </row>
    <row r="313" spans="2:12" x14ac:dyDescent="0.2">
      <c r="B313" s="27"/>
      <c r="C313" s="27"/>
      <c r="D313" s="22"/>
      <c r="E313" s="38"/>
      <c r="F313" s="38"/>
      <c r="H313" s="29"/>
      <c r="I313" s="29"/>
      <c r="J313" s="30"/>
      <c r="K313" s="42"/>
      <c r="L313" s="42"/>
    </row>
    <row r="314" spans="2:12" x14ac:dyDescent="0.2">
      <c r="B314" s="27"/>
      <c r="C314" s="27"/>
      <c r="D314" s="22"/>
      <c r="E314" s="38"/>
      <c r="F314" s="38"/>
      <c r="H314" s="29"/>
      <c r="I314" s="29"/>
      <c r="J314" s="30"/>
      <c r="K314" s="42"/>
      <c r="L314" s="42"/>
    </row>
    <row r="315" spans="2:12" x14ac:dyDescent="0.2">
      <c r="B315" s="27"/>
      <c r="C315" s="27"/>
      <c r="D315" s="22"/>
      <c r="E315" s="38"/>
      <c r="F315" s="38"/>
      <c r="H315" s="29"/>
      <c r="I315" s="29"/>
      <c r="J315" s="30"/>
      <c r="K315" s="42"/>
      <c r="L315" s="42"/>
    </row>
    <row r="316" spans="2:12" x14ac:dyDescent="0.2">
      <c r="B316" s="27"/>
      <c r="C316" s="27"/>
      <c r="D316" s="22"/>
      <c r="E316" s="38"/>
      <c r="F316" s="38"/>
      <c r="H316" s="29"/>
      <c r="I316" s="29"/>
      <c r="J316" s="30"/>
      <c r="K316" s="42"/>
      <c r="L316" s="42"/>
    </row>
    <row r="317" spans="2:12" x14ac:dyDescent="0.2">
      <c r="B317" s="27"/>
      <c r="C317" s="27"/>
      <c r="D317" s="22"/>
      <c r="E317" s="38"/>
      <c r="F317" s="38"/>
      <c r="H317" s="29"/>
      <c r="I317" s="29"/>
      <c r="J317" s="30"/>
      <c r="K317" s="42"/>
      <c r="L317" s="42"/>
    </row>
    <row r="318" spans="2:12" x14ac:dyDescent="0.2">
      <c r="B318" s="27"/>
      <c r="C318" s="27"/>
      <c r="D318" s="22"/>
      <c r="E318" s="38"/>
      <c r="F318" s="38"/>
      <c r="H318" s="29"/>
      <c r="I318" s="29"/>
      <c r="J318" s="30"/>
      <c r="K318" s="42"/>
      <c r="L318" s="42"/>
    </row>
    <row r="319" spans="2:12" x14ac:dyDescent="0.2">
      <c r="B319" s="27"/>
      <c r="C319" s="27"/>
      <c r="D319" s="22"/>
      <c r="E319" s="38"/>
      <c r="F319" s="38"/>
      <c r="H319" s="29"/>
      <c r="I319" s="29"/>
      <c r="J319" s="30"/>
      <c r="K319" s="42"/>
      <c r="L319" s="42"/>
    </row>
    <row r="320" spans="2:12" x14ac:dyDescent="0.2">
      <c r="B320" s="27"/>
      <c r="C320" s="27"/>
      <c r="D320" s="22"/>
      <c r="E320" s="38"/>
      <c r="F320" s="38"/>
      <c r="H320" s="29"/>
      <c r="I320" s="29"/>
      <c r="J320" s="30"/>
      <c r="K320" s="42"/>
      <c r="L320" s="42"/>
    </row>
    <row r="321" spans="2:12" x14ac:dyDescent="0.2">
      <c r="B321" s="27"/>
      <c r="C321" s="27"/>
      <c r="D321" s="22"/>
      <c r="E321" s="38"/>
      <c r="F321" s="38"/>
      <c r="H321" s="29"/>
      <c r="I321" s="29"/>
      <c r="J321" s="30"/>
      <c r="K321" s="42"/>
      <c r="L321" s="42"/>
    </row>
    <row r="322" spans="2:12" x14ac:dyDescent="0.2">
      <c r="B322" s="27"/>
      <c r="C322" s="27"/>
      <c r="D322" s="22"/>
      <c r="E322" s="38"/>
      <c r="F322" s="38"/>
      <c r="H322" s="29"/>
      <c r="I322" s="29"/>
      <c r="J322" s="30"/>
      <c r="K322" s="42"/>
      <c r="L322" s="42"/>
    </row>
    <row r="323" spans="2:12" x14ac:dyDescent="0.2">
      <c r="B323" s="27"/>
      <c r="C323" s="27"/>
      <c r="D323" s="22"/>
      <c r="E323" s="38"/>
      <c r="F323" s="38"/>
      <c r="H323" s="29"/>
      <c r="I323" s="29"/>
      <c r="J323" s="30"/>
      <c r="K323" s="42"/>
      <c r="L323" s="42"/>
    </row>
    <row r="324" spans="2:12" x14ac:dyDescent="0.2">
      <c r="B324" s="27"/>
      <c r="C324" s="27"/>
      <c r="D324" s="22"/>
      <c r="E324" s="38"/>
      <c r="F324" s="38"/>
      <c r="H324" s="29"/>
      <c r="I324" s="29"/>
      <c r="J324" s="30"/>
      <c r="K324" s="42"/>
      <c r="L324" s="42"/>
    </row>
    <row r="325" spans="2:12" x14ac:dyDescent="0.2">
      <c r="B325" s="27"/>
      <c r="C325" s="27"/>
      <c r="D325" s="22"/>
      <c r="E325" s="38"/>
      <c r="F325" s="38"/>
      <c r="H325" s="29"/>
      <c r="I325" s="29"/>
      <c r="J325" s="30"/>
      <c r="K325" s="42"/>
      <c r="L325" s="42"/>
    </row>
    <row r="326" spans="2:12" x14ac:dyDescent="0.2">
      <c r="B326" s="27"/>
      <c r="C326" s="27"/>
      <c r="D326" s="22"/>
      <c r="E326" s="38"/>
      <c r="F326" s="38"/>
      <c r="H326" s="29"/>
      <c r="I326" s="29"/>
      <c r="J326" s="30"/>
      <c r="K326" s="42"/>
      <c r="L326" s="42"/>
    </row>
    <row r="327" spans="2:12" x14ac:dyDescent="0.2">
      <c r="B327" s="27"/>
      <c r="C327" s="27"/>
      <c r="D327" s="22"/>
      <c r="E327" s="38"/>
      <c r="F327" s="38"/>
      <c r="H327" s="29"/>
      <c r="I327" s="29"/>
      <c r="J327" s="30"/>
      <c r="K327" s="42"/>
      <c r="L327" s="42"/>
    </row>
    <row r="328" spans="2:12" x14ac:dyDescent="0.2">
      <c r="B328" s="27"/>
      <c r="C328" s="27"/>
      <c r="D328" s="22"/>
      <c r="E328" s="38"/>
      <c r="F328" s="38"/>
      <c r="H328" s="29"/>
      <c r="I328" s="29"/>
      <c r="J328" s="30"/>
      <c r="K328" s="42"/>
      <c r="L328" s="42"/>
    </row>
    <row r="329" spans="2:12" x14ac:dyDescent="0.2">
      <c r="B329" s="27"/>
      <c r="C329" s="27"/>
      <c r="D329" s="22"/>
      <c r="E329" s="38"/>
      <c r="F329" s="38"/>
      <c r="H329" s="29"/>
      <c r="I329" s="29"/>
      <c r="J329" s="30"/>
      <c r="K329" s="42"/>
      <c r="L329" s="42"/>
    </row>
    <row r="330" spans="2:12" x14ac:dyDescent="0.2">
      <c r="B330" s="27"/>
      <c r="C330" s="27"/>
      <c r="D330" s="22"/>
      <c r="E330" s="38"/>
      <c r="F330" s="38"/>
      <c r="H330" s="29"/>
      <c r="I330" s="29"/>
      <c r="J330" s="30"/>
      <c r="K330" s="42"/>
      <c r="L330" s="42"/>
    </row>
    <row r="331" spans="2:12" x14ac:dyDescent="0.2">
      <c r="B331" s="27"/>
      <c r="C331" s="27"/>
      <c r="D331" s="22"/>
      <c r="E331" s="38"/>
      <c r="F331" s="38"/>
      <c r="H331" s="29"/>
      <c r="I331" s="29"/>
      <c r="J331" s="30"/>
      <c r="K331" s="42"/>
      <c r="L331" s="42"/>
    </row>
    <row r="332" spans="2:12" x14ac:dyDescent="0.2">
      <c r="B332" s="27"/>
      <c r="C332" s="27"/>
      <c r="D332" s="22"/>
      <c r="E332" s="38"/>
      <c r="F332" s="38"/>
      <c r="H332" s="29"/>
      <c r="I332" s="29"/>
      <c r="J332" s="30"/>
      <c r="K332" s="42"/>
      <c r="L332" s="42"/>
    </row>
    <row r="333" spans="2:12" x14ac:dyDescent="0.2">
      <c r="B333" s="27"/>
      <c r="C333" s="27"/>
      <c r="D333" s="22"/>
      <c r="E333" s="38"/>
      <c r="F333" s="38"/>
      <c r="H333" s="29"/>
      <c r="I333" s="29"/>
      <c r="J333" s="30"/>
      <c r="K333" s="42"/>
      <c r="L333" s="42"/>
    </row>
    <row r="334" spans="2:12" x14ac:dyDescent="0.2">
      <c r="B334" s="27"/>
      <c r="C334" s="27"/>
      <c r="D334" s="22"/>
      <c r="E334" s="38"/>
      <c r="F334" s="38"/>
      <c r="H334" s="29"/>
      <c r="I334" s="29"/>
      <c r="J334" s="30"/>
      <c r="K334" s="42"/>
      <c r="L334" s="42"/>
    </row>
    <row r="335" spans="2:12" x14ac:dyDescent="0.2">
      <c r="B335" s="27"/>
      <c r="C335" s="27"/>
      <c r="D335" s="22"/>
      <c r="E335" s="38"/>
      <c r="F335" s="38"/>
      <c r="H335" s="29"/>
      <c r="I335" s="29"/>
      <c r="J335" s="30"/>
      <c r="K335" s="42"/>
      <c r="L335" s="42"/>
    </row>
    <row r="336" spans="2:12" x14ac:dyDescent="0.2">
      <c r="B336" s="27"/>
      <c r="C336" s="27"/>
      <c r="D336" s="22"/>
      <c r="E336" s="38"/>
      <c r="F336" s="38"/>
      <c r="H336" s="29"/>
      <c r="I336" s="29"/>
      <c r="J336" s="30"/>
      <c r="K336" s="42"/>
      <c r="L336" s="42"/>
    </row>
    <row r="337" spans="2:12" x14ac:dyDescent="0.2">
      <c r="B337" s="27"/>
      <c r="C337" s="27"/>
      <c r="D337" s="22"/>
      <c r="E337" s="38"/>
      <c r="F337" s="38"/>
      <c r="H337" s="29"/>
      <c r="I337" s="29"/>
      <c r="J337" s="30"/>
      <c r="K337" s="42"/>
      <c r="L337" s="42"/>
    </row>
    <row r="338" spans="2:12" x14ac:dyDescent="0.2">
      <c r="B338" s="27"/>
      <c r="C338" s="27"/>
      <c r="D338" s="22"/>
      <c r="E338" s="38"/>
      <c r="F338" s="38"/>
      <c r="H338" s="29"/>
      <c r="I338" s="29"/>
      <c r="J338" s="30"/>
      <c r="K338" s="42"/>
      <c r="L338" s="42"/>
    </row>
    <row r="339" spans="2:12" x14ac:dyDescent="0.2">
      <c r="B339" s="27"/>
      <c r="C339" s="27"/>
      <c r="D339" s="22"/>
      <c r="E339" s="38"/>
      <c r="F339" s="38"/>
      <c r="H339" s="29"/>
      <c r="I339" s="29"/>
      <c r="J339" s="30"/>
      <c r="K339" s="42"/>
      <c r="L339" s="42"/>
    </row>
    <row r="340" spans="2:12" x14ac:dyDescent="0.2">
      <c r="B340" s="27"/>
      <c r="C340" s="27"/>
      <c r="D340" s="22"/>
      <c r="E340" s="38"/>
      <c r="F340" s="38"/>
      <c r="H340" s="29"/>
      <c r="I340" s="29"/>
      <c r="J340" s="30"/>
      <c r="K340" s="42"/>
      <c r="L340" s="42"/>
    </row>
    <row r="341" spans="2:12" x14ac:dyDescent="0.2">
      <c r="B341" s="27"/>
      <c r="C341" s="27"/>
      <c r="D341" s="22"/>
      <c r="E341" s="38"/>
      <c r="F341" s="38"/>
      <c r="H341" s="29"/>
      <c r="I341" s="29"/>
      <c r="J341" s="30"/>
      <c r="K341" s="42"/>
      <c r="L341" s="42"/>
    </row>
    <row r="342" spans="2:12" x14ac:dyDescent="0.2">
      <c r="B342" s="27"/>
      <c r="C342" s="27"/>
      <c r="D342" s="22"/>
      <c r="E342" s="38"/>
      <c r="F342" s="38"/>
      <c r="H342" s="29"/>
      <c r="I342" s="29"/>
      <c r="J342" s="30"/>
      <c r="K342" s="42"/>
      <c r="L342" s="42"/>
    </row>
    <row r="343" spans="2:12" x14ac:dyDescent="0.2">
      <c r="B343" s="27"/>
      <c r="C343" s="27"/>
      <c r="D343" s="22"/>
      <c r="E343" s="38"/>
      <c r="F343" s="38"/>
      <c r="H343" s="29"/>
      <c r="I343" s="29"/>
      <c r="J343" s="30"/>
      <c r="K343" s="42"/>
      <c r="L343" s="42"/>
    </row>
    <row r="344" spans="2:12" x14ac:dyDescent="0.2">
      <c r="B344" s="27"/>
      <c r="C344" s="27"/>
      <c r="D344" s="22"/>
      <c r="E344" s="38"/>
      <c r="F344" s="38"/>
      <c r="H344" s="29"/>
      <c r="I344" s="29"/>
      <c r="J344" s="30"/>
      <c r="K344" s="42"/>
      <c r="L344" s="42"/>
    </row>
    <row r="345" spans="2:12" x14ac:dyDescent="0.2">
      <c r="B345" s="27"/>
      <c r="C345" s="27"/>
      <c r="D345" s="22"/>
      <c r="E345" s="38"/>
      <c r="F345" s="38"/>
      <c r="H345" s="29"/>
      <c r="I345" s="29"/>
      <c r="J345" s="30"/>
      <c r="K345" s="42"/>
      <c r="L345" s="42"/>
    </row>
    <row r="346" spans="2:12" x14ac:dyDescent="0.2">
      <c r="B346" s="27"/>
      <c r="C346" s="27"/>
      <c r="D346" s="22"/>
      <c r="E346" s="38"/>
      <c r="F346" s="38"/>
      <c r="H346" s="29"/>
      <c r="I346" s="29"/>
      <c r="J346" s="30"/>
      <c r="K346" s="42"/>
      <c r="L346" s="42"/>
    </row>
    <row r="347" spans="2:12" x14ac:dyDescent="0.2">
      <c r="B347" s="27"/>
      <c r="C347" s="27"/>
      <c r="D347" s="22"/>
      <c r="E347" s="38"/>
      <c r="F347" s="38"/>
      <c r="H347" s="29"/>
      <c r="I347" s="29"/>
      <c r="J347" s="30"/>
      <c r="K347" s="42"/>
      <c r="L347" s="42"/>
    </row>
    <row r="348" spans="2:12" x14ac:dyDescent="0.2">
      <c r="B348" s="27"/>
      <c r="C348" s="27"/>
      <c r="D348" s="22"/>
      <c r="E348" s="38"/>
      <c r="F348" s="38"/>
      <c r="H348" s="29"/>
      <c r="I348" s="29"/>
      <c r="J348" s="30"/>
      <c r="K348" s="42"/>
      <c r="L348" s="42"/>
    </row>
    <row r="349" spans="2:12" x14ac:dyDescent="0.2">
      <c r="B349" s="27"/>
      <c r="C349" s="27"/>
      <c r="D349" s="22"/>
      <c r="E349" s="38"/>
      <c r="F349" s="38"/>
      <c r="H349" s="29"/>
      <c r="I349" s="29"/>
      <c r="J349" s="30"/>
      <c r="K349" s="42"/>
      <c r="L349" s="42"/>
    </row>
    <row r="350" spans="2:12" x14ac:dyDescent="0.2">
      <c r="B350" s="27"/>
      <c r="C350" s="27"/>
      <c r="D350" s="22"/>
      <c r="E350" s="38"/>
      <c r="F350" s="38"/>
      <c r="H350" s="29"/>
      <c r="I350" s="29"/>
      <c r="J350" s="30"/>
      <c r="K350" s="42"/>
      <c r="L350" s="42"/>
    </row>
    <row r="351" spans="2:12" x14ac:dyDescent="0.2">
      <c r="B351" s="27"/>
      <c r="C351" s="27"/>
      <c r="D351" s="22"/>
      <c r="E351" s="38"/>
      <c r="F351" s="38"/>
      <c r="H351" s="29"/>
      <c r="I351" s="29"/>
      <c r="J351" s="30"/>
      <c r="K351" s="42"/>
      <c r="L351" s="42"/>
    </row>
    <row r="352" spans="2:12" x14ac:dyDescent="0.2">
      <c r="B352" s="27"/>
      <c r="C352" s="27"/>
      <c r="D352" s="22"/>
      <c r="E352" s="38"/>
      <c r="F352" s="38"/>
      <c r="H352" s="29"/>
      <c r="I352" s="29"/>
      <c r="J352" s="30"/>
      <c r="K352" s="42"/>
      <c r="L352" s="42"/>
    </row>
    <row r="353" spans="2:12" x14ac:dyDescent="0.2">
      <c r="B353" s="27"/>
      <c r="C353" s="27"/>
      <c r="D353" s="22"/>
      <c r="E353" s="38"/>
      <c r="F353" s="38"/>
      <c r="H353" s="29"/>
      <c r="I353" s="29"/>
      <c r="J353" s="30"/>
      <c r="K353" s="42"/>
      <c r="L353" s="42"/>
    </row>
    <row r="354" spans="2:12" x14ac:dyDescent="0.2">
      <c r="B354" s="27"/>
      <c r="C354" s="27"/>
      <c r="D354" s="22"/>
      <c r="E354" s="38"/>
      <c r="F354" s="38"/>
      <c r="H354" s="29"/>
      <c r="I354" s="29"/>
      <c r="J354" s="30"/>
      <c r="K354" s="42"/>
      <c r="L354" s="42"/>
    </row>
    <row r="355" spans="2:12" x14ac:dyDescent="0.2">
      <c r="B355" s="27"/>
      <c r="C355" s="27"/>
      <c r="D355" s="22"/>
      <c r="E355" s="38"/>
      <c r="F355" s="38"/>
      <c r="H355" s="29"/>
      <c r="I355" s="29"/>
      <c r="J355" s="30"/>
      <c r="K355" s="42"/>
      <c r="L355" s="42"/>
    </row>
    <row r="356" spans="2:12" x14ac:dyDescent="0.2">
      <c r="B356" s="27"/>
      <c r="C356" s="27"/>
      <c r="D356" s="22"/>
      <c r="E356" s="38"/>
      <c r="F356" s="38"/>
      <c r="H356" s="29"/>
      <c r="I356" s="29"/>
      <c r="J356" s="30"/>
      <c r="K356" s="42"/>
      <c r="L356" s="42"/>
    </row>
    <row r="357" spans="2:12" x14ac:dyDescent="0.2">
      <c r="B357" s="27"/>
      <c r="C357" s="27"/>
      <c r="D357" s="22"/>
      <c r="E357" s="38"/>
      <c r="F357" s="38"/>
      <c r="H357" s="29"/>
      <c r="I357" s="29"/>
      <c r="J357" s="30"/>
      <c r="K357" s="42"/>
      <c r="L357" s="42"/>
    </row>
    <row r="358" spans="2:12" x14ac:dyDescent="0.2">
      <c r="B358" s="27"/>
      <c r="C358" s="27"/>
      <c r="D358" s="22"/>
      <c r="E358" s="38"/>
      <c r="F358" s="38"/>
      <c r="H358" s="29"/>
      <c r="I358" s="29"/>
      <c r="J358" s="30"/>
      <c r="K358" s="42"/>
      <c r="L358" s="42"/>
    </row>
    <row r="359" spans="2:12" x14ac:dyDescent="0.2">
      <c r="B359" s="27"/>
      <c r="C359" s="27"/>
      <c r="D359" s="22"/>
      <c r="E359" s="38"/>
      <c r="F359" s="38"/>
      <c r="H359" s="29"/>
      <c r="I359" s="29"/>
      <c r="J359" s="30"/>
      <c r="K359" s="42"/>
      <c r="L359" s="42"/>
    </row>
    <row r="360" spans="2:12" x14ac:dyDescent="0.2">
      <c r="B360" s="27"/>
      <c r="C360" s="27"/>
      <c r="D360" s="22"/>
      <c r="E360" s="38"/>
      <c r="F360" s="38"/>
      <c r="H360" s="29"/>
      <c r="I360" s="29"/>
      <c r="J360" s="30"/>
      <c r="K360" s="42"/>
      <c r="L360" s="42"/>
    </row>
    <row r="361" spans="2:12" x14ac:dyDescent="0.2">
      <c r="B361" s="27"/>
      <c r="C361" s="27"/>
      <c r="D361" s="22"/>
      <c r="E361" s="38"/>
      <c r="F361" s="38"/>
      <c r="H361" s="29"/>
      <c r="I361" s="29"/>
      <c r="J361" s="30"/>
      <c r="K361" s="42"/>
      <c r="L361" s="42"/>
    </row>
    <row r="362" spans="2:12" x14ac:dyDescent="0.2">
      <c r="B362" s="27"/>
      <c r="C362" s="27"/>
      <c r="D362" s="22"/>
      <c r="E362" s="38"/>
      <c r="F362" s="38"/>
      <c r="H362" s="29"/>
      <c r="I362" s="29"/>
      <c r="J362" s="30"/>
      <c r="K362" s="42"/>
      <c r="L362" s="42"/>
    </row>
    <row r="363" spans="2:12" x14ac:dyDescent="0.2">
      <c r="B363" s="27"/>
      <c r="C363" s="27"/>
      <c r="D363" s="22"/>
      <c r="E363" s="38"/>
      <c r="F363" s="38"/>
      <c r="H363" s="29"/>
      <c r="I363" s="29"/>
      <c r="J363" s="30"/>
      <c r="K363" s="42"/>
      <c r="L363" s="42"/>
    </row>
    <row r="364" spans="2:12" x14ac:dyDescent="0.2">
      <c r="B364" s="27"/>
      <c r="C364" s="27"/>
      <c r="D364" s="22"/>
      <c r="E364" s="38"/>
      <c r="F364" s="38"/>
      <c r="H364" s="29"/>
      <c r="I364" s="29"/>
      <c r="J364" s="30"/>
      <c r="K364" s="42"/>
      <c r="L364" s="42"/>
    </row>
    <row r="365" spans="2:12" x14ac:dyDescent="0.2">
      <c r="B365" s="27"/>
      <c r="C365" s="27"/>
      <c r="D365" s="22"/>
      <c r="E365" s="38"/>
      <c r="F365" s="38"/>
      <c r="H365" s="29"/>
      <c r="I365" s="29"/>
      <c r="J365" s="30"/>
      <c r="K365" s="42"/>
      <c r="L365" s="42"/>
    </row>
    <row r="366" spans="2:12" x14ac:dyDescent="0.2">
      <c r="B366" s="27"/>
      <c r="C366" s="27"/>
      <c r="D366" s="22"/>
      <c r="E366" s="38"/>
      <c r="F366" s="38"/>
      <c r="H366" s="29"/>
      <c r="I366" s="29"/>
      <c r="J366" s="30"/>
      <c r="K366" s="42"/>
      <c r="L366" s="42"/>
    </row>
    <row r="367" spans="2:12" x14ac:dyDescent="0.2">
      <c r="B367" s="27"/>
      <c r="C367" s="27"/>
      <c r="D367" s="22"/>
      <c r="E367" s="38"/>
      <c r="F367" s="38"/>
      <c r="H367" s="29"/>
      <c r="I367" s="29"/>
      <c r="J367" s="30"/>
      <c r="K367" s="42"/>
      <c r="L367" s="42"/>
    </row>
    <row r="368" spans="2:12" x14ac:dyDescent="0.2">
      <c r="B368" s="27"/>
      <c r="C368" s="27"/>
      <c r="D368" s="22"/>
      <c r="E368" s="38"/>
      <c r="F368" s="38"/>
      <c r="H368" s="29"/>
      <c r="I368" s="29"/>
      <c r="J368" s="30"/>
      <c r="K368" s="42"/>
      <c r="L368" s="42"/>
    </row>
    <row r="369" spans="2:12" x14ac:dyDescent="0.2">
      <c r="B369" s="27"/>
      <c r="C369" s="27"/>
      <c r="D369" s="22"/>
      <c r="E369" s="38"/>
      <c r="F369" s="38"/>
      <c r="H369" s="29"/>
      <c r="I369" s="29"/>
      <c r="J369" s="30"/>
      <c r="K369" s="42"/>
      <c r="L369" s="42"/>
    </row>
    <row r="370" spans="2:12" x14ac:dyDescent="0.2">
      <c r="B370" s="27"/>
      <c r="C370" s="27"/>
      <c r="D370" s="22"/>
      <c r="E370" s="38"/>
      <c r="F370" s="38"/>
      <c r="H370" s="29"/>
      <c r="I370" s="29"/>
      <c r="J370" s="30"/>
      <c r="K370" s="42"/>
      <c r="L370" s="42"/>
    </row>
    <row r="371" spans="2:12" x14ac:dyDescent="0.2">
      <c r="B371" s="27"/>
      <c r="C371" s="27"/>
      <c r="D371" s="22"/>
      <c r="E371" s="38"/>
      <c r="F371" s="38"/>
      <c r="H371" s="29"/>
      <c r="I371" s="29"/>
      <c r="J371" s="30"/>
      <c r="K371" s="42"/>
      <c r="L371" s="42"/>
    </row>
    <row r="372" spans="2:12" x14ac:dyDescent="0.2">
      <c r="B372" s="27"/>
      <c r="C372" s="27"/>
      <c r="D372" s="22"/>
      <c r="E372" s="38"/>
      <c r="F372" s="38"/>
      <c r="H372" s="29"/>
      <c r="I372" s="29"/>
      <c r="J372" s="30"/>
      <c r="K372" s="42"/>
      <c r="L372" s="42"/>
    </row>
    <row r="373" spans="2:12" x14ac:dyDescent="0.2">
      <c r="B373" s="27"/>
      <c r="C373" s="27"/>
      <c r="D373" s="22"/>
      <c r="E373" s="38"/>
      <c r="F373" s="38"/>
      <c r="H373" s="29"/>
      <c r="I373" s="29"/>
      <c r="J373" s="30"/>
      <c r="K373" s="42"/>
      <c r="L373" s="42"/>
    </row>
    <row r="374" spans="2:12" x14ac:dyDescent="0.2">
      <c r="B374" s="27"/>
      <c r="C374" s="27"/>
      <c r="D374" s="22"/>
      <c r="E374" s="38"/>
      <c r="F374" s="38"/>
      <c r="H374" s="29"/>
      <c r="I374" s="29"/>
      <c r="J374" s="30"/>
      <c r="K374" s="42"/>
      <c r="L374" s="42"/>
    </row>
    <row r="375" spans="2:12" x14ac:dyDescent="0.2">
      <c r="B375" s="27"/>
      <c r="C375" s="27"/>
      <c r="D375" s="22"/>
      <c r="E375" s="38"/>
      <c r="F375" s="38"/>
      <c r="H375" s="29"/>
      <c r="I375" s="29"/>
      <c r="J375" s="30"/>
      <c r="K375" s="42"/>
      <c r="L375" s="42"/>
    </row>
    <row r="376" spans="2:12" x14ac:dyDescent="0.2">
      <c r="B376" s="27"/>
      <c r="C376" s="27"/>
      <c r="D376" s="22"/>
      <c r="E376" s="38"/>
      <c r="F376" s="38"/>
      <c r="H376" s="29"/>
      <c r="I376" s="29"/>
      <c r="J376" s="30"/>
      <c r="K376" s="42"/>
      <c r="L376" s="42"/>
    </row>
    <row r="377" spans="2:12" x14ac:dyDescent="0.2">
      <c r="B377" s="27"/>
      <c r="C377" s="27"/>
      <c r="D377" s="22"/>
      <c r="E377" s="38"/>
      <c r="F377" s="38"/>
      <c r="H377" s="29"/>
      <c r="I377" s="29"/>
      <c r="J377" s="30"/>
      <c r="K377" s="42"/>
      <c r="L377" s="42"/>
    </row>
    <row r="378" spans="2:12" x14ac:dyDescent="0.2">
      <c r="B378" s="27"/>
      <c r="C378" s="27"/>
      <c r="D378" s="22"/>
      <c r="E378" s="38"/>
      <c r="F378" s="38"/>
      <c r="H378" s="29"/>
      <c r="I378" s="29"/>
      <c r="J378" s="30"/>
      <c r="K378" s="42"/>
      <c r="L378" s="42"/>
    </row>
    <row r="379" spans="2:12" x14ac:dyDescent="0.2">
      <c r="B379" s="27"/>
      <c r="C379" s="27"/>
      <c r="D379" s="22"/>
      <c r="E379" s="38"/>
      <c r="F379" s="38"/>
      <c r="H379" s="29"/>
      <c r="I379" s="29"/>
      <c r="J379" s="30"/>
      <c r="K379" s="42"/>
      <c r="L379" s="42"/>
    </row>
    <row r="380" spans="2:12" x14ac:dyDescent="0.2">
      <c r="B380" s="27"/>
      <c r="C380" s="27"/>
      <c r="D380" s="22"/>
      <c r="E380" s="38"/>
      <c r="F380" s="38"/>
      <c r="H380" s="29"/>
      <c r="I380" s="29"/>
      <c r="J380" s="30"/>
      <c r="K380" s="42"/>
      <c r="L380" s="42"/>
    </row>
    <row r="381" spans="2:12" x14ac:dyDescent="0.2">
      <c r="B381" s="27"/>
      <c r="C381" s="27"/>
      <c r="D381" s="22"/>
      <c r="E381" s="38"/>
      <c r="F381" s="38"/>
      <c r="H381" s="29"/>
      <c r="I381" s="29"/>
      <c r="J381" s="30"/>
      <c r="K381" s="42"/>
      <c r="L381" s="42"/>
    </row>
    <row r="382" spans="2:12" x14ac:dyDescent="0.2">
      <c r="B382" s="27"/>
      <c r="C382" s="27"/>
      <c r="D382" s="22"/>
      <c r="E382" s="38"/>
      <c r="F382" s="38"/>
      <c r="H382" s="29"/>
      <c r="I382" s="29"/>
      <c r="J382" s="30"/>
      <c r="K382" s="42"/>
      <c r="L382" s="42"/>
    </row>
    <row r="383" spans="2:12" x14ac:dyDescent="0.2">
      <c r="B383" s="27"/>
      <c r="C383" s="27"/>
      <c r="D383" s="22"/>
      <c r="E383" s="38"/>
      <c r="F383" s="38"/>
      <c r="H383" s="29"/>
      <c r="I383" s="29"/>
      <c r="J383" s="30"/>
      <c r="K383" s="42"/>
      <c r="L383" s="42"/>
    </row>
    <row r="384" spans="2:12" x14ac:dyDescent="0.2">
      <c r="B384" s="27"/>
      <c r="C384" s="27"/>
      <c r="D384" s="22"/>
      <c r="E384" s="38"/>
      <c r="F384" s="38"/>
      <c r="H384" s="29"/>
      <c r="I384" s="29"/>
      <c r="J384" s="30"/>
      <c r="K384" s="42"/>
      <c r="L384" s="42"/>
    </row>
    <row r="385" spans="2:12" x14ac:dyDescent="0.2">
      <c r="B385" s="27"/>
      <c r="C385" s="27"/>
      <c r="D385" s="22"/>
      <c r="E385" s="38"/>
      <c r="F385" s="38"/>
      <c r="H385" s="29"/>
      <c r="I385" s="29"/>
      <c r="J385" s="30"/>
      <c r="K385" s="42"/>
      <c r="L385" s="42"/>
    </row>
    <row r="386" spans="2:12" x14ac:dyDescent="0.2">
      <c r="B386" s="27"/>
      <c r="C386" s="27"/>
      <c r="D386" s="22"/>
      <c r="E386" s="38"/>
      <c r="F386" s="38"/>
      <c r="H386" s="29"/>
      <c r="I386" s="29"/>
      <c r="J386" s="30"/>
      <c r="K386" s="42"/>
      <c r="L386" s="42"/>
    </row>
    <row r="387" spans="2:12" x14ac:dyDescent="0.2">
      <c r="B387" s="27"/>
      <c r="C387" s="27"/>
      <c r="D387" s="22"/>
      <c r="E387" s="38"/>
      <c r="F387" s="38"/>
      <c r="H387" s="29"/>
      <c r="I387" s="29"/>
      <c r="J387" s="30"/>
      <c r="K387" s="42"/>
      <c r="L387" s="42"/>
    </row>
    <row r="388" spans="2:12" x14ac:dyDescent="0.2">
      <c r="B388" s="27"/>
      <c r="C388" s="27"/>
      <c r="D388" s="22"/>
      <c r="E388" s="38"/>
      <c r="F388" s="38"/>
      <c r="H388" s="29"/>
      <c r="I388" s="29"/>
      <c r="J388" s="30"/>
      <c r="K388" s="42"/>
      <c r="L388" s="42"/>
    </row>
    <row r="389" spans="2:12" x14ac:dyDescent="0.2">
      <c r="B389" s="27"/>
      <c r="C389" s="27"/>
      <c r="D389" s="22"/>
      <c r="E389" s="38"/>
      <c r="F389" s="38"/>
      <c r="H389" s="29"/>
      <c r="I389" s="29"/>
      <c r="J389" s="30"/>
      <c r="K389" s="42"/>
      <c r="L389" s="42"/>
    </row>
    <row r="390" spans="2:12" x14ac:dyDescent="0.2">
      <c r="B390" s="27"/>
      <c r="C390" s="27"/>
      <c r="D390" s="22"/>
      <c r="E390" s="38"/>
      <c r="F390" s="38"/>
      <c r="H390" s="29"/>
      <c r="I390" s="29"/>
      <c r="J390" s="30"/>
      <c r="K390" s="42"/>
      <c r="L390" s="42"/>
    </row>
    <row r="391" spans="2:12" x14ac:dyDescent="0.2">
      <c r="B391" s="27"/>
      <c r="C391" s="27"/>
      <c r="D391" s="22"/>
      <c r="E391" s="38"/>
      <c r="F391" s="38"/>
      <c r="H391" s="29"/>
      <c r="I391" s="29"/>
      <c r="J391" s="30"/>
      <c r="K391" s="42"/>
      <c r="L391" s="42"/>
    </row>
    <row r="392" spans="2:12" x14ac:dyDescent="0.2">
      <c r="B392" s="27"/>
      <c r="C392" s="27"/>
      <c r="D392" s="22"/>
      <c r="E392" s="38"/>
      <c r="F392" s="38"/>
      <c r="H392" s="29"/>
      <c r="I392" s="29"/>
      <c r="J392" s="30"/>
      <c r="K392" s="42"/>
      <c r="L392" s="42"/>
    </row>
    <row r="393" spans="2:12" x14ac:dyDescent="0.2">
      <c r="B393" s="27"/>
      <c r="C393" s="27"/>
      <c r="D393" s="22"/>
      <c r="E393" s="38"/>
      <c r="F393" s="38"/>
      <c r="H393" s="29"/>
      <c r="I393" s="29"/>
      <c r="J393" s="30"/>
      <c r="K393" s="42"/>
      <c r="L393" s="42"/>
    </row>
    <row r="394" spans="2:12" x14ac:dyDescent="0.2">
      <c r="B394" s="27"/>
      <c r="C394" s="27"/>
      <c r="D394" s="22"/>
      <c r="E394" s="38"/>
      <c r="F394" s="38"/>
      <c r="H394" s="29"/>
      <c r="I394" s="29"/>
      <c r="J394" s="30"/>
      <c r="K394" s="42"/>
      <c r="L394" s="42"/>
    </row>
    <row r="395" spans="2:12" x14ac:dyDescent="0.2">
      <c r="B395" s="27"/>
      <c r="C395" s="27"/>
      <c r="D395" s="22"/>
      <c r="E395" s="38"/>
      <c r="F395" s="38"/>
      <c r="H395" s="29"/>
      <c r="I395" s="29"/>
      <c r="J395" s="30"/>
      <c r="K395" s="42"/>
      <c r="L395" s="42"/>
    </row>
    <row r="396" spans="2:12" x14ac:dyDescent="0.2">
      <c r="B396" s="27"/>
      <c r="C396" s="27"/>
      <c r="D396" s="22"/>
      <c r="E396" s="38"/>
      <c r="F396" s="38"/>
      <c r="H396" s="29"/>
      <c r="I396" s="29"/>
      <c r="J396" s="30"/>
      <c r="K396" s="42"/>
      <c r="L396" s="42"/>
    </row>
    <row r="397" spans="2:12" x14ac:dyDescent="0.2">
      <c r="B397" s="27"/>
      <c r="C397" s="27"/>
      <c r="D397" s="22"/>
      <c r="E397" s="38"/>
      <c r="F397" s="38"/>
      <c r="H397" s="29"/>
      <c r="I397" s="29"/>
      <c r="J397" s="30"/>
      <c r="K397" s="42"/>
      <c r="L397" s="42"/>
    </row>
    <row r="398" spans="2:12" x14ac:dyDescent="0.2">
      <c r="B398" s="27"/>
      <c r="C398" s="27"/>
      <c r="D398" s="22"/>
      <c r="E398" s="38"/>
      <c r="F398" s="38"/>
      <c r="H398" s="29"/>
      <c r="I398" s="29"/>
      <c r="J398" s="30"/>
      <c r="K398" s="42"/>
      <c r="L398" s="42"/>
    </row>
    <row r="399" spans="2:12" x14ac:dyDescent="0.2">
      <c r="B399" s="27"/>
      <c r="C399" s="27"/>
      <c r="D399" s="22"/>
      <c r="E399" s="38"/>
      <c r="F399" s="38"/>
      <c r="H399" s="29"/>
      <c r="I399" s="29"/>
      <c r="J399" s="30"/>
      <c r="K399" s="42"/>
      <c r="L399" s="42"/>
    </row>
    <row r="400" spans="2:12" x14ac:dyDescent="0.2">
      <c r="B400" s="27"/>
      <c r="C400" s="27"/>
      <c r="D400" s="22"/>
      <c r="E400" s="38"/>
      <c r="F400" s="38"/>
      <c r="H400" s="29"/>
      <c r="I400" s="29"/>
      <c r="J400" s="30"/>
      <c r="K400" s="42"/>
      <c r="L400" s="42"/>
    </row>
    <row r="401" spans="2:12" x14ac:dyDescent="0.2">
      <c r="B401" s="27"/>
      <c r="C401" s="27"/>
      <c r="D401" s="22"/>
      <c r="E401" s="38"/>
      <c r="F401" s="38"/>
      <c r="H401" s="29"/>
      <c r="I401" s="29"/>
      <c r="J401" s="30"/>
      <c r="K401" s="42"/>
      <c r="L401" s="42"/>
    </row>
    <row r="402" spans="2:12" x14ac:dyDescent="0.2">
      <c r="B402" s="27"/>
      <c r="C402" s="27"/>
      <c r="D402" s="22"/>
      <c r="E402" s="38"/>
      <c r="F402" s="38"/>
      <c r="H402" s="29"/>
      <c r="I402" s="29"/>
      <c r="J402" s="30"/>
      <c r="K402" s="42"/>
      <c r="L402" s="42"/>
    </row>
    <row r="403" spans="2:12" x14ac:dyDescent="0.2">
      <c r="B403" s="27"/>
      <c r="C403" s="27"/>
      <c r="D403" s="22"/>
      <c r="E403" s="38"/>
      <c r="F403" s="38"/>
      <c r="H403" s="29"/>
      <c r="I403" s="29"/>
      <c r="J403" s="30"/>
      <c r="K403" s="42"/>
      <c r="L403" s="42"/>
    </row>
    <row r="404" spans="2:12" x14ac:dyDescent="0.2">
      <c r="B404" s="27"/>
      <c r="C404" s="27"/>
      <c r="D404" s="22"/>
      <c r="E404" s="38"/>
      <c r="F404" s="38"/>
      <c r="H404" s="29"/>
      <c r="I404" s="29"/>
      <c r="J404" s="30"/>
      <c r="K404" s="42"/>
      <c r="L404" s="42"/>
    </row>
    <row r="405" spans="2:12" x14ac:dyDescent="0.2">
      <c r="B405" s="27"/>
      <c r="C405" s="27"/>
      <c r="D405" s="22"/>
      <c r="E405" s="38"/>
      <c r="F405" s="38"/>
      <c r="H405" s="29"/>
      <c r="I405" s="29"/>
      <c r="J405" s="30"/>
      <c r="K405" s="42"/>
      <c r="L405" s="42"/>
    </row>
    <row r="406" spans="2:12" x14ac:dyDescent="0.2">
      <c r="B406" s="27"/>
      <c r="C406" s="27"/>
      <c r="D406" s="22"/>
      <c r="E406" s="38"/>
      <c r="F406" s="38"/>
      <c r="H406" s="29"/>
      <c r="I406" s="29"/>
      <c r="J406" s="30"/>
      <c r="K406" s="42"/>
      <c r="L406" s="42"/>
    </row>
    <row r="407" spans="2:12" x14ac:dyDescent="0.2">
      <c r="B407" s="27"/>
      <c r="C407" s="27"/>
      <c r="D407" s="22"/>
      <c r="E407" s="38"/>
      <c r="F407" s="38"/>
      <c r="H407" s="29"/>
      <c r="I407" s="29"/>
      <c r="J407" s="30"/>
      <c r="K407" s="42"/>
      <c r="L407" s="42"/>
    </row>
    <row r="408" spans="2:12" x14ac:dyDescent="0.2">
      <c r="B408" s="27"/>
      <c r="C408" s="27"/>
      <c r="D408" s="22"/>
      <c r="E408" s="38"/>
      <c r="F408" s="38"/>
      <c r="H408" s="29"/>
      <c r="I408" s="29"/>
      <c r="J408" s="30"/>
      <c r="K408" s="42"/>
      <c r="L408" s="42"/>
    </row>
    <row r="409" spans="2:12" x14ac:dyDescent="0.2">
      <c r="B409" s="27"/>
      <c r="C409" s="27"/>
      <c r="D409" s="22"/>
      <c r="E409" s="38"/>
      <c r="F409" s="38"/>
      <c r="H409" s="29"/>
      <c r="I409" s="29"/>
      <c r="J409" s="30"/>
      <c r="K409" s="42"/>
      <c r="L409" s="42"/>
    </row>
    <row r="410" spans="2:12" x14ac:dyDescent="0.2">
      <c r="B410" s="27"/>
      <c r="C410" s="27"/>
      <c r="D410" s="22"/>
      <c r="E410" s="38"/>
      <c r="F410" s="38"/>
      <c r="H410" s="29"/>
      <c r="I410" s="29"/>
      <c r="J410" s="30"/>
      <c r="K410" s="42"/>
      <c r="L410" s="42"/>
    </row>
    <row r="411" spans="2:12" x14ac:dyDescent="0.2">
      <c r="B411" s="27"/>
      <c r="C411" s="27"/>
      <c r="D411" s="22"/>
      <c r="E411" s="38"/>
      <c r="F411" s="38"/>
      <c r="H411" s="29"/>
      <c r="I411" s="29"/>
      <c r="J411" s="30"/>
      <c r="K411" s="42"/>
      <c r="L411" s="42"/>
    </row>
    <row r="412" spans="2:12" x14ac:dyDescent="0.2">
      <c r="B412" s="27"/>
      <c r="C412" s="27"/>
      <c r="D412" s="22"/>
      <c r="E412" s="38"/>
      <c r="F412" s="38"/>
      <c r="H412" s="29"/>
      <c r="I412" s="29"/>
      <c r="J412" s="30"/>
      <c r="K412" s="42"/>
      <c r="L412" s="42"/>
    </row>
    <row r="413" spans="2:12" x14ac:dyDescent="0.2">
      <c r="B413" s="27"/>
      <c r="C413" s="27"/>
      <c r="D413" s="22"/>
      <c r="E413" s="38"/>
      <c r="F413" s="38"/>
      <c r="H413" s="29"/>
      <c r="I413" s="29"/>
      <c r="J413" s="30"/>
      <c r="K413" s="42"/>
      <c r="L413" s="42"/>
    </row>
    <row r="414" spans="2:12" x14ac:dyDescent="0.2">
      <c r="B414" s="27"/>
      <c r="C414" s="27"/>
      <c r="D414" s="22"/>
      <c r="E414" s="38"/>
      <c r="F414" s="38"/>
      <c r="H414" s="29"/>
      <c r="I414" s="29"/>
      <c r="J414" s="30"/>
      <c r="K414" s="42"/>
      <c r="L414" s="42"/>
    </row>
    <row r="415" spans="2:12" x14ac:dyDescent="0.2">
      <c r="B415" s="27"/>
      <c r="C415" s="27"/>
      <c r="D415" s="22"/>
      <c r="E415" s="38"/>
      <c r="F415" s="38"/>
      <c r="H415" s="29"/>
      <c r="I415" s="29"/>
      <c r="J415" s="30"/>
      <c r="K415" s="42"/>
      <c r="L415" s="42"/>
    </row>
    <row r="416" spans="2:12" x14ac:dyDescent="0.2">
      <c r="B416" s="27"/>
      <c r="C416" s="27"/>
      <c r="D416" s="22"/>
      <c r="E416" s="38"/>
      <c r="F416" s="38"/>
      <c r="H416" s="29"/>
      <c r="I416" s="29"/>
      <c r="J416" s="30"/>
      <c r="K416" s="42"/>
      <c r="L416" s="42"/>
    </row>
    <row r="417" spans="2:12" x14ac:dyDescent="0.2">
      <c r="B417" s="27"/>
      <c r="C417" s="27"/>
      <c r="D417" s="22"/>
      <c r="E417" s="38"/>
      <c r="F417" s="38"/>
      <c r="H417" s="29"/>
      <c r="I417" s="29"/>
      <c r="J417" s="30"/>
      <c r="K417" s="42"/>
      <c r="L417" s="42"/>
    </row>
    <row r="418" spans="2:12" x14ac:dyDescent="0.2">
      <c r="B418" s="27"/>
      <c r="C418" s="27"/>
      <c r="D418" s="22"/>
      <c r="E418" s="38"/>
      <c r="F418" s="38"/>
      <c r="H418" s="29"/>
      <c r="I418" s="29"/>
      <c r="J418" s="30"/>
      <c r="K418" s="42"/>
      <c r="L418" s="42"/>
    </row>
    <row r="419" spans="2:12" x14ac:dyDescent="0.2">
      <c r="B419" s="27"/>
      <c r="C419" s="27"/>
      <c r="D419" s="22"/>
      <c r="E419" s="38"/>
      <c r="F419" s="38"/>
      <c r="H419" s="29"/>
      <c r="I419" s="29"/>
      <c r="J419" s="30"/>
      <c r="K419" s="42"/>
      <c r="L419" s="42"/>
    </row>
    <row r="420" spans="2:12" x14ac:dyDescent="0.2">
      <c r="B420" s="27"/>
      <c r="C420" s="27"/>
      <c r="D420" s="22"/>
      <c r="E420" s="38"/>
      <c r="F420" s="38"/>
      <c r="H420" s="29"/>
      <c r="I420" s="29"/>
      <c r="J420" s="30"/>
      <c r="K420" s="42"/>
      <c r="L420" s="42"/>
    </row>
    <row r="421" spans="2:12" x14ac:dyDescent="0.2">
      <c r="B421" s="27"/>
      <c r="C421" s="27"/>
      <c r="D421" s="22"/>
      <c r="E421" s="38"/>
      <c r="F421" s="38"/>
      <c r="H421" s="29"/>
      <c r="I421" s="29"/>
      <c r="J421" s="30"/>
      <c r="K421" s="42"/>
      <c r="L421" s="42"/>
    </row>
    <row r="422" spans="2:12" x14ac:dyDescent="0.2">
      <c r="B422" s="27"/>
      <c r="C422" s="27"/>
      <c r="D422" s="22"/>
      <c r="E422" s="38"/>
      <c r="F422" s="38"/>
      <c r="H422" s="29"/>
      <c r="I422" s="29"/>
      <c r="J422" s="30"/>
      <c r="K422" s="42"/>
      <c r="L422" s="42"/>
    </row>
    <row r="423" spans="2:12" x14ac:dyDescent="0.2">
      <c r="B423" s="27"/>
      <c r="C423" s="27"/>
      <c r="D423" s="22"/>
      <c r="E423" s="38"/>
      <c r="F423" s="38"/>
      <c r="H423" s="29"/>
      <c r="I423" s="29"/>
      <c r="J423" s="30"/>
      <c r="K423" s="42"/>
      <c r="L423" s="42"/>
    </row>
    <row r="424" spans="2:12" x14ac:dyDescent="0.2">
      <c r="B424" s="27"/>
      <c r="C424" s="27"/>
      <c r="D424" s="22"/>
      <c r="E424" s="38"/>
      <c r="F424" s="38"/>
      <c r="H424" s="29"/>
      <c r="I424" s="29"/>
      <c r="J424" s="30"/>
      <c r="K424" s="42"/>
      <c r="L424" s="42"/>
    </row>
    <row r="425" spans="2:12" x14ac:dyDescent="0.2">
      <c r="B425" s="27"/>
      <c r="C425" s="27"/>
      <c r="D425" s="22"/>
      <c r="E425" s="38"/>
      <c r="F425" s="38"/>
      <c r="H425" s="29"/>
      <c r="I425" s="29"/>
      <c r="J425" s="30"/>
      <c r="K425" s="42"/>
      <c r="L425" s="42"/>
    </row>
    <row r="426" spans="2:12" x14ac:dyDescent="0.2">
      <c r="B426" s="27"/>
      <c r="C426" s="27"/>
      <c r="D426" s="22"/>
      <c r="E426" s="38"/>
      <c r="F426" s="38"/>
      <c r="H426" s="29"/>
      <c r="I426" s="29"/>
      <c r="J426" s="30"/>
      <c r="K426" s="42"/>
      <c r="L426" s="42"/>
    </row>
    <row r="427" spans="2:12" x14ac:dyDescent="0.2">
      <c r="B427" s="27"/>
      <c r="C427" s="27"/>
      <c r="D427" s="22"/>
      <c r="E427" s="38"/>
      <c r="F427" s="38"/>
      <c r="H427" s="29"/>
      <c r="I427" s="29"/>
      <c r="J427" s="30"/>
      <c r="K427" s="42"/>
      <c r="L427" s="42"/>
    </row>
    <row r="428" spans="2:12" x14ac:dyDescent="0.2">
      <c r="B428" s="27"/>
      <c r="C428" s="27"/>
      <c r="D428" s="22"/>
      <c r="E428" s="38"/>
      <c r="F428" s="38"/>
      <c r="H428" s="29"/>
      <c r="I428" s="29"/>
      <c r="J428" s="30"/>
      <c r="K428" s="42"/>
      <c r="L428" s="42"/>
    </row>
    <row r="429" spans="2:12" x14ac:dyDescent="0.2">
      <c r="B429" s="27"/>
      <c r="C429" s="27"/>
      <c r="D429" s="22"/>
      <c r="E429" s="38"/>
      <c r="F429" s="38"/>
      <c r="H429" s="29"/>
      <c r="I429" s="29"/>
      <c r="J429" s="30"/>
      <c r="K429" s="42"/>
      <c r="L429" s="42"/>
    </row>
    <row r="430" spans="2:12" x14ac:dyDescent="0.2">
      <c r="B430" s="27"/>
      <c r="C430" s="27"/>
      <c r="D430" s="22"/>
      <c r="E430" s="38"/>
      <c r="F430" s="38"/>
      <c r="H430" s="29"/>
      <c r="I430" s="29"/>
      <c r="J430" s="30"/>
      <c r="K430" s="42"/>
      <c r="L430" s="42"/>
    </row>
    <row r="431" spans="2:12" x14ac:dyDescent="0.2">
      <c r="B431" s="27"/>
      <c r="C431" s="27"/>
      <c r="D431" s="22"/>
      <c r="E431" s="38"/>
      <c r="F431" s="38"/>
      <c r="H431" s="29"/>
      <c r="I431" s="29"/>
      <c r="J431" s="30"/>
      <c r="K431" s="42"/>
      <c r="L431" s="42"/>
    </row>
    <row r="432" spans="2:12" x14ac:dyDescent="0.2">
      <c r="B432" s="27"/>
      <c r="C432" s="27"/>
      <c r="D432" s="22"/>
      <c r="E432" s="38"/>
      <c r="F432" s="38"/>
      <c r="H432" s="29"/>
      <c r="I432" s="29"/>
      <c r="J432" s="30"/>
      <c r="K432" s="42"/>
      <c r="L432" s="42"/>
    </row>
    <row r="433" spans="2:12" x14ac:dyDescent="0.2">
      <c r="B433" s="27"/>
      <c r="C433" s="27"/>
      <c r="D433" s="22"/>
      <c r="E433" s="38"/>
      <c r="F433" s="38"/>
      <c r="H433" s="29"/>
      <c r="I433" s="29"/>
      <c r="J433" s="30"/>
      <c r="K433" s="42"/>
      <c r="L433" s="42"/>
    </row>
    <row r="434" spans="2:12" x14ac:dyDescent="0.2">
      <c r="B434" s="27"/>
      <c r="C434" s="27"/>
      <c r="D434" s="22"/>
      <c r="E434" s="38"/>
      <c r="F434" s="38"/>
      <c r="H434" s="29"/>
      <c r="I434" s="29"/>
      <c r="J434" s="30"/>
      <c r="K434" s="42"/>
      <c r="L434" s="42"/>
    </row>
    <row r="435" spans="2:12" x14ac:dyDescent="0.2">
      <c r="B435" s="27"/>
      <c r="C435" s="27"/>
      <c r="D435" s="22"/>
      <c r="E435" s="38"/>
      <c r="F435" s="38"/>
      <c r="H435" s="29"/>
      <c r="I435" s="29"/>
      <c r="J435" s="30"/>
      <c r="K435" s="42"/>
      <c r="L435" s="42"/>
    </row>
    <row r="436" spans="2:12" x14ac:dyDescent="0.2">
      <c r="B436" s="27"/>
      <c r="C436" s="27"/>
      <c r="D436" s="22"/>
      <c r="E436" s="38"/>
      <c r="F436" s="38"/>
      <c r="H436" s="29"/>
      <c r="I436" s="29"/>
      <c r="J436" s="30"/>
      <c r="K436" s="42"/>
      <c r="L436" s="42"/>
    </row>
    <row r="437" spans="2:12" x14ac:dyDescent="0.2">
      <c r="B437" s="27"/>
      <c r="C437" s="27"/>
      <c r="D437" s="22"/>
      <c r="E437" s="38"/>
      <c r="F437" s="38"/>
      <c r="H437" s="29"/>
      <c r="I437" s="29"/>
      <c r="J437" s="30"/>
      <c r="K437" s="42"/>
      <c r="L437" s="42"/>
    </row>
    <row r="438" spans="2:12" x14ac:dyDescent="0.2">
      <c r="B438" s="27"/>
      <c r="C438" s="27"/>
      <c r="D438" s="22"/>
      <c r="E438" s="38"/>
      <c r="F438" s="38"/>
      <c r="H438" s="29"/>
      <c r="I438" s="29"/>
      <c r="J438" s="30"/>
      <c r="K438" s="42"/>
      <c r="L438" s="42"/>
    </row>
    <row r="439" spans="2:12" x14ac:dyDescent="0.2">
      <c r="B439" s="27"/>
      <c r="C439" s="27"/>
      <c r="D439" s="22"/>
      <c r="E439" s="38"/>
      <c r="F439" s="38"/>
      <c r="H439" s="29"/>
      <c r="I439" s="29"/>
      <c r="J439" s="30"/>
      <c r="K439" s="42"/>
      <c r="L439" s="42"/>
    </row>
    <row r="440" spans="2:12" x14ac:dyDescent="0.2">
      <c r="B440" s="27"/>
      <c r="C440" s="27"/>
      <c r="D440" s="22"/>
      <c r="E440" s="38"/>
      <c r="F440" s="38"/>
      <c r="H440" s="29"/>
      <c r="I440" s="29"/>
      <c r="J440" s="30"/>
      <c r="K440" s="42"/>
      <c r="L440" s="42"/>
    </row>
    <row r="441" spans="2:12" x14ac:dyDescent="0.2">
      <c r="B441" s="27"/>
      <c r="C441" s="27"/>
      <c r="D441" s="22"/>
      <c r="E441" s="38"/>
      <c r="F441" s="38"/>
      <c r="H441" s="29"/>
      <c r="I441" s="29"/>
      <c r="J441" s="30"/>
      <c r="K441" s="42"/>
      <c r="L441" s="42"/>
    </row>
    <row r="442" spans="2:12" x14ac:dyDescent="0.2">
      <c r="B442" s="27"/>
      <c r="C442" s="27"/>
      <c r="D442" s="22"/>
      <c r="E442" s="38"/>
      <c r="F442" s="38"/>
      <c r="H442" s="29"/>
      <c r="I442" s="29"/>
      <c r="J442" s="30"/>
      <c r="K442" s="42"/>
      <c r="L442" s="42"/>
    </row>
    <row r="443" spans="2:12" x14ac:dyDescent="0.2">
      <c r="B443" s="27"/>
      <c r="C443" s="27"/>
      <c r="D443" s="22"/>
      <c r="E443" s="38"/>
      <c r="F443" s="38"/>
      <c r="H443" s="29"/>
      <c r="I443" s="29"/>
      <c r="J443" s="30"/>
      <c r="K443" s="42"/>
      <c r="L443" s="42"/>
    </row>
    <row r="444" spans="2:12" x14ac:dyDescent="0.2">
      <c r="B444" s="27"/>
      <c r="C444" s="27"/>
      <c r="D444" s="22"/>
      <c r="E444" s="38"/>
      <c r="F444" s="38"/>
      <c r="H444" s="29"/>
      <c r="I444" s="29"/>
      <c r="J444" s="30"/>
      <c r="K444" s="42"/>
      <c r="L444" s="42"/>
    </row>
    <row r="445" spans="2:12" x14ac:dyDescent="0.2">
      <c r="B445" s="27"/>
      <c r="C445" s="27"/>
      <c r="D445" s="22"/>
      <c r="E445" s="38"/>
      <c r="F445" s="38"/>
      <c r="H445" s="29"/>
      <c r="I445" s="29"/>
      <c r="J445" s="30"/>
      <c r="K445" s="42"/>
      <c r="L445" s="42"/>
    </row>
    <row r="446" spans="2:12" x14ac:dyDescent="0.2">
      <c r="B446" s="27"/>
      <c r="C446" s="27"/>
      <c r="D446" s="22"/>
      <c r="E446" s="38"/>
      <c r="F446" s="38"/>
      <c r="H446" s="29"/>
      <c r="I446" s="29"/>
      <c r="J446" s="30"/>
      <c r="K446" s="42"/>
      <c r="L446" s="42"/>
    </row>
    <row r="447" spans="2:12" x14ac:dyDescent="0.2">
      <c r="B447" s="27"/>
      <c r="C447" s="27"/>
      <c r="D447" s="22"/>
      <c r="E447" s="38"/>
      <c r="F447" s="38"/>
      <c r="H447" s="29"/>
      <c r="I447" s="29"/>
      <c r="J447" s="30"/>
      <c r="K447" s="42"/>
      <c r="L447" s="42"/>
    </row>
    <row r="448" spans="2:12" x14ac:dyDescent="0.2">
      <c r="B448" s="27"/>
      <c r="C448" s="27"/>
      <c r="D448" s="22"/>
      <c r="E448" s="38"/>
      <c r="F448" s="38"/>
      <c r="H448" s="29"/>
      <c r="I448" s="29"/>
      <c r="J448" s="30"/>
      <c r="K448" s="42"/>
      <c r="L448" s="42"/>
    </row>
    <row r="449" spans="2:12" x14ac:dyDescent="0.2">
      <c r="B449" s="27"/>
      <c r="C449" s="27"/>
      <c r="D449" s="22"/>
      <c r="E449" s="38"/>
      <c r="F449" s="38"/>
      <c r="H449" s="29"/>
      <c r="I449" s="29"/>
      <c r="J449" s="30"/>
      <c r="K449" s="42"/>
      <c r="L449" s="42"/>
    </row>
    <row r="450" spans="2:12" x14ac:dyDescent="0.2">
      <c r="B450" s="27"/>
      <c r="C450" s="27"/>
      <c r="D450" s="22"/>
      <c r="E450" s="38"/>
      <c r="F450" s="38"/>
      <c r="H450" s="29"/>
      <c r="I450" s="29"/>
      <c r="J450" s="30"/>
      <c r="K450" s="42"/>
      <c r="L450" s="42"/>
    </row>
    <row r="451" spans="2:12" x14ac:dyDescent="0.2">
      <c r="B451" s="27"/>
      <c r="C451" s="27"/>
      <c r="D451" s="22"/>
      <c r="E451" s="38"/>
      <c r="F451" s="38"/>
      <c r="H451" s="29"/>
      <c r="I451" s="29"/>
      <c r="J451" s="30"/>
      <c r="K451" s="42"/>
      <c r="L451" s="42"/>
    </row>
    <row r="452" spans="2:12" x14ac:dyDescent="0.2">
      <c r="B452" s="27"/>
      <c r="C452" s="27"/>
      <c r="D452" s="22"/>
      <c r="E452" s="38"/>
      <c r="F452" s="38"/>
      <c r="H452" s="29"/>
      <c r="I452" s="29"/>
      <c r="J452" s="30"/>
      <c r="K452" s="42"/>
      <c r="L452" s="42"/>
    </row>
    <row r="453" spans="2:12" x14ac:dyDescent="0.2">
      <c r="B453" s="27"/>
      <c r="C453" s="27"/>
      <c r="D453" s="22"/>
      <c r="E453" s="38"/>
      <c r="F453" s="38"/>
      <c r="H453" s="29"/>
      <c r="I453" s="29"/>
      <c r="J453" s="30"/>
      <c r="K453" s="42"/>
      <c r="L453" s="42"/>
    </row>
    <row r="454" spans="2:12" x14ac:dyDescent="0.2">
      <c r="B454" s="27"/>
      <c r="C454" s="27"/>
      <c r="D454" s="22"/>
      <c r="E454" s="38"/>
      <c r="F454" s="38"/>
      <c r="H454" s="29"/>
      <c r="I454" s="29"/>
      <c r="J454" s="30"/>
      <c r="K454" s="42"/>
      <c r="L454" s="42"/>
    </row>
    <row r="455" spans="2:12" x14ac:dyDescent="0.2">
      <c r="B455" s="27"/>
      <c r="C455" s="27"/>
      <c r="D455" s="22"/>
      <c r="E455" s="38"/>
      <c r="F455" s="38"/>
      <c r="H455" s="29"/>
      <c r="I455" s="29"/>
      <c r="J455" s="30"/>
      <c r="K455" s="42"/>
      <c r="L455" s="42"/>
    </row>
    <row r="456" spans="2:12" x14ac:dyDescent="0.2">
      <c r="B456" s="27"/>
      <c r="C456" s="27"/>
      <c r="D456" s="22"/>
      <c r="E456" s="38"/>
      <c r="F456" s="38"/>
      <c r="H456" s="29"/>
      <c r="I456" s="29"/>
      <c r="J456" s="30"/>
      <c r="K456" s="42"/>
      <c r="L456" s="42"/>
    </row>
    <row r="457" spans="2:12" x14ac:dyDescent="0.2">
      <c r="B457" s="27"/>
      <c r="C457" s="27"/>
      <c r="D457" s="22"/>
      <c r="E457" s="38"/>
      <c r="F457" s="38"/>
      <c r="H457" s="29"/>
      <c r="I457" s="29"/>
      <c r="J457" s="30"/>
      <c r="K457" s="42"/>
      <c r="L457" s="42"/>
    </row>
    <row r="458" spans="2:12" x14ac:dyDescent="0.2">
      <c r="B458" s="27"/>
      <c r="C458" s="27"/>
      <c r="D458" s="22"/>
      <c r="E458" s="38"/>
      <c r="F458" s="38"/>
      <c r="H458" s="29"/>
      <c r="I458" s="29"/>
      <c r="J458" s="30"/>
      <c r="K458" s="42"/>
      <c r="L458" s="42"/>
    </row>
    <row r="459" spans="2:12" x14ac:dyDescent="0.2">
      <c r="B459" s="27"/>
      <c r="C459" s="27"/>
      <c r="D459" s="22"/>
      <c r="E459" s="38"/>
      <c r="F459" s="38"/>
      <c r="H459" s="29"/>
      <c r="I459" s="29"/>
      <c r="J459" s="30"/>
      <c r="K459" s="42"/>
      <c r="L459" s="42"/>
    </row>
    <row r="460" spans="2:12" x14ac:dyDescent="0.2">
      <c r="B460" s="27"/>
      <c r="C460" s="27"/>
      <c r="D460" s="22"/>
      <c r="E460" s="38"/>
      <c r="F460" s="38"/>
      <c r="H460" s="29"/>
      <c r="I460" s="29"/>
      <c r="J460" s="30"/>
      <c r="K460" s="42"/>
      <c r="L460" s="42"/>
    </row>
    <row r="461" spans="2:12" x14ac:dyDescent="0.2">
      <c r="B461" s="27"/>
      <c r="C461" s="27"/>
      <c r="D461" s="22"/>
      <c r="E461" s="38"/>
      <c r="F461" s="38"/>
      <c r="H461" s="29"/>
      <c r="I461" s="29"/>
      <c r="J461" s="30"/>
      <c r="K461" s="42"/>
      <c r="L461" s="42"/>
    </row>
    <row r="462" spans="2:12" x14ac:dyDescent="0.2">
      <c r="B462" s="27"/>
      <c r="C462" s="27"/>
      <c r="D462" s="22"/>
      <c r="E462" s="38"/>
      <c r="F462" s="38"/>
      <c r="H462" s="29"/>
      <c r="I462" s="29"/>
      <c r="J462" s="30"/>
      <c r="K462" s="42"/>
      <c r="L462" s="42"/>
    </row>
    <row r="463" spans="2:12" x14ac:dyDescent="0.2">
      <c r="B463" s="27"/>
      <c r="C463" s="27"/>
      <c r="D463" s="22"/>
      <c r="E463" s="38"/>
      <c r="F463" s="38"/>
      <c r="H463" s="29"/>
      <c r="I463" s="29"/>
      <c r="J463" s="30"/>
      <c r="K463" s="42"/>
      <c r="L463" s="42"/>
    </row>
    <row r="464" spans="2:12" x14ac:dyDescent="0.2">
      <c r="B464" s="27"/>
      <c r="C464" s="27"/>
      <c r="D464" s="22"/>
      <c r="E464" s="38"/>
      <c r="F464" s="38"/>
      <c r="H464" s="29"/>
      <c r="I464" s="29"/>
      <c r="J464" s="30"/>
      <c r="K464" s="42"/>
      <c r="L464" s="42"/>
    </row>
    <row r="465" spans="2:12" x14ac:dyDescent="0.2">
      <c r="B465" s="27"/>
      <c r="C465" s="27"/>
      <c r="D465" s="22"/>
      <c r="E465" s="38"/>
      <c r="F465" s="38"/>
      <c r="H465" s="29"/>
      <c r="I465" s="29"/>
      <c r="J465" s="30"/>
      <c r="K465" s="42"/>
      <c r="L465" s="42"/>
    </row>
    <row r="466" spans="2:12" x14ac:dyDescent="0.2">
      <c r="B466" s="27"/>
      <c r="C466" s="27"/>
      <c r="D466" s="22"/>
      <c r="E466" s="38"/>
      <c r="F466" s="38"/>
      <c r="H466" s="29"/>
      <c r="I466" s="29"/>
      <c r="J466" s="30"/>
      <c r="K466" s="42"/>
      <c r="L466" s="42"/>
    </row>
    <row r="467" spans="2:12" x14ac:dyDescent="0.2">
      <c r="B467" s="27"/>
      <c r="C467" s="27"/>
      <c r="D467" s="22"/>
      <c r="E467" s="38"/>
      <c r="F467" s="38"/>
      <c r="H467" s="29"/>
      <c r="I467" s="29"/>
      <c r="J467" s="30"/>
      <c r="K467" s="42"/>
      <c r="L467" s="42"/>
    </row>
    <row r="468" spans="2:12" x14ac:dyDescent="0.2">
      <c r="B468" s="27"/>
      <c r="C468" s="27"/>
      <c r="D468" s="22"/>
      <c r="E468" s="38"/>
      <c r="F468" s="38"/>
      <c r="H468" s="29"/>
      <c r="I468" s="29"/>
      <c r="J468" s="30"/>
      <c r="K468" s="42"/>
      <c r="L468" s="42"/>
    </row>
    <row r="469" spans="2:12" x14ac:dyDescent="0.2">
      <c r="B469" s="27"/>
      <c r="C469" s="27"/>
      <c r="D469" s="22"/>
      <c r="E469" s="38"/>
      <c r="F469" s="38"/>
      <c r="H469" s="29"/>
      <c r="I469" s="29"/>
      <c r="J469" s="30"/>
      <c r="K469" s="42"/>
      <c r="L469" s="42"/>
    </row>
    <row r="470" spans="2:12" x14ac:dyDescent="0.2">
      <c r="B470" s="27"/>
      <c r="C470" s="27"/>
      <c r="D470" s="22"/>
      <c r="E470" s="38"/>
      <c r="F470" s="38"/>
      <c r="H470" s="29"/>
      <c r="I470" s="29"/>
      <c r="J470" s="30"/>
      <c r="K470" s="42"/>
      <c r="L470" s="42"/>
    </row>
    <row r="471" spans="2:12" x14ac:dyDescent="0.2">
      <c r="B471" s="27"/>
      <c r="C471" s="27"/>
      <c r="D471" s="22"/>
      <c r="E471" s="38"/>
      <c r="F471" s="38"/>
      <c r="H471" s="29"/>
      <c r="I471" s="29"/>
      <c r="J471" s="30"/>
      <c r="K471" s="42"/>
      <c r="L471" s="42"/>
    </row>
    <row r="472" spans="2:12" x14ac:dyDescent="0.2">
      <c r="B472" s="27"/>
      <c r="C472" s="27"/>
      <c r="D472" s="22"/>
      <c r="E472" s="38"/>
      <c r="F472" s="38"/>
      <c r="H472" s="29"/>
      <c r="I472" s="29"/>
      <c r="J472" s="30"/>
      <c r="K472" s="42"/>
      <c r="L472" s="42"/>
    </row>
    <row r="473" spans="2:12" x14ac:dyDescent="0.2">
      <c r="B473" s="27"/>
      <c r="C473" s="27"/>
      <c r="D473" s="22"/>
      <c r="E473" s="38"/>
      <c r="F473" s="38"/>
      <c r="H473" s="29"/>
      <c r="I473" s="29"/>
      <c r="J473" s="30"/>
      <c r="K473" s="42"/>
      <c r="L473" s="42"/>
    </row>
    <row r="474" spans="2:12" x14ac:dyDescent="0.2">
      <c r="B474" s="27"/>
      <c r="C474" s="27"/>
      <c r="D474" s="22"/>
      <c r="E474" s="38"/>
      <c r="F474" s="38"/>
      <c r="H474" s="29"/>
      <c r="I474" s="29"/>
      <c r="J474" s="30"/>
      <c r="K474" s="42"/>
      <c r="L474" s="42"/>
    </row>
    <row r="475" spans="2:12" x14ac:dyDescent="0.2">
      <c r="B475" s="27"/>
      <c r="C475" s="27"/>
      <c r="D475" s="22"/>
      <c r="E475" s="38"/>
      <c r="F475" s="38"/>
      <c r="H475" s="29"/>
      <c r="I475" s="29"/>
      <c r="J475" s="30"/>
      <c r="K475" s="42"/>
      <c r="L475" s="42"/>
    </row>
    <row r="476" spans="2:12" x14ac:dyDescent="0.2">
      <c r="B476" s="27"/>
      <c r="C476" s="27"/>
      <c r="D476" s="22"/>
      <c r="E476" s="38"/>
      <c r="F476" s="38"/>
      <c r="H476" s="29"/>
      <c r="I476" s="29"/>
      <c r="J476" s="30"/>
      <c r="K476" s="42"/>
      <c r="L476" s="42"/>
    </row>
    <row r="477" spans="2:12" x14ac:dyDescent="0.2">
      <c r="B477" s="27"/>
      <c r="C477" s="27"/>
      <c r="D477" s="22"/>
      <c r="E477" s="38"/>
      <c r="F477" s="38"/>
      <c r="H477" s="29"/>
      <c r="I477" s="29"/>
      <c r="J477" s="30"/>
      <c r="K477" s="42"/>
      <c r="L477" s="42"/>
    </row>
    <row r="478" spans="2:12" x14ac:dyDescent="0.2">
      <c r="B478" s="27"/>
      <c r="C478" s="27"/>
      <c r="D478" s="22"/>
      <c r="E478" s="38"/>
      <c r="F478" s="38"/>
      <c r="H478" s="29"/>
      <c r="I478" s="29"/>
      <c r="J478" s="30"/>
      <c r="K478" s="42"/>
      <c r="L478" s="42"/>
    </row>
    <row r="479" spans="2:12" x14ac:dyDescent="0.2">
      <c r="B479" s="27"/>
      <c r="C479" s="27"/>
      <c r="D479" s="22"/>
      <c r="E479" s="38"/>
      <c r="F479" s="38"/>
      <c r="H479" s="29"/>
      <c r="I479" s="29"/>
      <c r="J479" s="30"/>
      <c r="K479" s="42"/>
      <c r="L479" s="42"/>
    </row>
    <row r="480" spans="2:12" x14ac:dyDescent="0.2">
      <c r="B480" s="27"/>
      <c r="C480" s="27"/>
      <c r="D480" s="22"/>
      <c r="E480" s="38"/>
      <c r="F480" s="38"/>
      <c r="H480" s="29"/>
      <c r="I480" s="29"/>
      <c r="J480" s="30"/>
      <c r="K480" s="42"/>
      <c r="L480" s="42"/>
    </row>
    <row r="481" spans="2:12" x14ac:dyDescent="0.2">
      <c r="B481" s="27"/>
      <c r="C481" s="27"/>
      <c r="D481" s="22"/>
      <c r="E481" s="38"/>
      <c r="F481" s="38"/>
      <c r="H481" s="29"/>
      <c r="I481" s="29"/>
      <c r="J481" s="30"/>
      <c r="K481" s="42"/>
      <c r="L481" s="42"/>
    </row>
    <row r="482" spans="2:12" x14ac:dyDescent="0.2">
      <c r="B482" s="27"/>
      <c r="C482" s="27"/>
      <c r="D482" s="22"/>
      <c r="E482" s="38"/>
      <c r="F482" s="38"/>
      <c r="H482" s="29"/>
      <c r="I482" s="29"/>
      <c r="J482" s="30"/>
      <c r="K482" s="42"/>
      <c r="L482" s="42"/>
    </row>
    <row r="483" spans="2:12" x14ac:dyDescent="0.2">
      <c r="B483" s="27"/>
      <c r="C483" s="27"/>
      <c r="D483" s="22"/>
      <c r="E483" s="38"/>
      <c r="F483" s="38"/>
      <c r="H483" s="29"/>
      <c r="I483" s="29"/>
      <c r="J483" s="30"/>
      <c r="K483" s="42"/>
      <c r="L483" s="42"/>
    </row>
    <row r="484" spans="2:12" x14ac:dyDescent="0.2">
      <c r="B484" s="27"/>
      <c r="C484" s="27"/>
      <c r="D484" s="22"/>
      <c r="E484" s="38"/>
      <c r="F484" s="38"/>
      <c r="H484" s="29"/>
      <c r="I484" s="29"/>
      <c r="J484" s="30"/>
      <c r="K484" s="42"/>
      <c r="L484" s="42"/>
    </row>
    <row r="485" spans="2:12" x14ac:dyDescent="0.2">
      <c r="B485" s="27"/>
      <c r="C485" s="27"/>
      <c r="D485" s="22"/>
      <c r="E485" s="38"/>
      <c r="F485" s="38"/>
      <c r="H485" s="29"/>
      <c r="I485" s="29"/>
      <c r="J485" s="30"/>
      <c r="K485" s="42"/>
      <c r="L485" s="42"/>
    </row>
    <row r="486" spans="2:12" x14ac:dyDescent="0.2">
      <c r="B486" s="27"/>
      <c r="C486" s="27"/>
      <c r="D486" s="22"/>
      <c r="E486" s="38"/>
      <c r="F486" s="38"/>
      <c r="H486" s="29"/>
      <c r="I486" s="29"/>
      <c r="J486" s="30"/>
      <c r="K486" s="42"/>
      <c r="L486" s="42"/>
    </row>
    <row r="487" spans="2:12" x14ac:dyDescent="0.2">
      <c r="B487" s="27"/>
      <c r="C487" s="27"/>
      <c r="D487" s="22"/>
      <c r="E487" s="38"/>
      <c r="F487" s="38"/>
      <c r="H487" s="29"/>
      <c r="I487" s="29"/>
      <c r="J487" s="30"/>
      <c r="K487" s="42"/>
      <c r="L487" s="42"/>
    </row>
    <row r="488" spans="2:12" x14ac:dyDescent="0.2">
      <c r="B488" s="27"/>
      <c r="C488" s="27"/>
      <c r="D488" s="22"/>
      <c r="E488" s="38"/>
      <c r="F488" s="38"/>
      <c r="H488" s="29"/>
      <c r="I488" s="29"/>
      <c r="J488" s="30"/>
      <c r="K488" s="42"/>
      <c r="L488" s="42"/>
    </row>
    <row r="489" spans="2:12" x14ac:dyDescent="0.2">
      <c r="B489" s="27"/>
      <c r="C489" s="27"/>
      <c r="D489" s="22"/>
      <c r="E489" s="38"/>
      <c r="F489" s="38"/>
      <c r="H489" s="29"/>
      <c r="I489" s="29"/>
      <c r="J489" s="30"/>
      <c r="K489" s="42"/>
      <c r="L489" s="42"/>
    </row>
    <row r="490" spans="2:12" x14ac:dyDescent="0.2">
      <c r="B490" s="27"/>
      <c r="C490" s="27"/>
      <c r="D490" s="22"/>
      <c r="E490" s="38"/>
      <c r="F490" s="38"/>
      <c r="H490" s="29"/>
      <c r="I490" s="29"/>
      <c r="J490" s="30"/>
      <c r="K490" s="42"/>
      <c r="L490" s="42"/>
    </row>
    <row r="491" spans="2:12" x14ac:dyDescent="0.2">
      <c r="B491" s="27"/>
      <c r="C491" s="27"/>
      <c r="D491" s="22"/>
      <c r="E491" s="38"/>
      <c r="F491" s="38"/>
      <c r="H491" s="29"/>
      <c r="I491" s="29"/>
      <c r="J491" s="30"/>
      <c r="K491" s="42"/>
      <c r="L491" s="42"/>
    </row>
    <row r="492" spans="2:12" x14ac:dyDescent="0.2">
      <c r="B492" s="27"/>
      <c r="C492" s="27"/>
      <c r="D492" s="22"/>
      <c r="E492" s="38"/>
      <c r="F492" s="38"/>
      <c r="H492" s="29"/>
      <c r="I492" s="29"/>
      <c r="J492" s="30"/>
      <c r="K492" s="42"/>
      <c r="L492" s="42"/>
    </row>
    <row r="493" spans="2:12" x14ac:dyDescent="0.2">
      <c r="B493" s="27"/>
      <c r="C493" s="27"/>
      <c r="D493" s="22"/>
      <c r="E493" s="38"/>
      <c r="F493" s="38"/>
      <c r="H493" s="29"/>
      <c r="I493" s="29"/>
      <c r="J493" s="30"/>
      <c r="K493" s="42"/>
      <c r="L493" s="42"/>
    </row>
    <row r="494" spans="2:12" x14ac:dyDescent="0.2">
      <c r="B494" s="27"/>
      <c r="C494" s="27"/>
      <c r="D494" s="22"/>
      <c r="E494" s="38"/>
      <c r="F494" s="38"/>
      <c r="H494" s="29"/>
      <c r="I494" s="29"/>
      <c r="J494" s="30"/>
      <c r="K494" s="42"/>
      <c r="L494" s="42"/>
    </row>
    <row r="495" spans="2:12" x14ac:dyDescent="0.2">
      <c r="B495" s="27"/>
      <c r="C495" s="27"/>
      <c r="D495" s="22"/>
      <c r="E495" s="38"/>
      <c r="F495" s="38"/>
      <c r="H495" s="29"/>
      <c r="I495" s="29"/>
      <c r="J495" s="30"/>
      <c r="K495" s="42"/>
      <c r="L495" s="42"/>
    </row>
    <row r="496" spans="2:12" x14ac:dyDescent="0.2">
      <c r="B496" s="27"/>
      <c r="C496" s="27"/>
      <c r="D496" s="22"/>
      <c r="E496" s="38"/>
      <c r="F496" s="38"/>
      <c r="H496" s="29"/>
      <c r="I496" s="29"/>
      <c r="J496" s="30"/>
      <c r="K496" s="42"/>
      <c r="L496" s="42"/>
    </row>
    <row r="497" spans="2:12" x14ac:dyDescent="0.2">
      <c r="B497" s="27"/>
      <c r="C497" s="27"/>
      <c r="D497" s="22"/>
      <c r="E497" s="38"/>
      <c r="F497" s="38"/>
      <c r="H497" s="29"/>
      <c r="I497" s="29"/>
      <c r="J497" s="30"/>
      <c r="K497" s="42"/>
      <c r="L497" s="42"/>
    </row>
    <row r="498" spans="2:12" x14ac:dyDescent="0.2">
      <c r="B498" s="27"/>
      <c r="C498" s="27"/>
      <c r="D498" s="22"/>
      <c r="E498" s="38"/>
      <c r="F498" s="38"/>
      <c r="H498" s="29"/>
      <c r="I498" s="29"/>
      <c r="J498" s="30"/>
      <c r="K498" s="42"/>
      <c r="L498" s="42"/>
    </row>
    <row r="499" spans="2:12" x14ac:dyDescent="0.2">
      <c r="B499" s="27"/>
      <c r="C499" s="27"/>
      <c r="D499" s="22"/>
      <c r="E499" s="38"/>
      <c r="F499" s="38"/>
      <c r="H499" s="29"/>
      <c r="I499" s="29"/>
      <c r="J499" s="30"/>
      <c r="K499" s="42"/>
      <c r="L499" s="42"/>
    </row>
    <row r="500" spans="2:12" x14ac:dyDescent="0.2">
      <c r="B500" s="27"/>
      <c r="C500" s="27"/>
      <c r="D500" s="22"/>
      <c r="E500" s="38"/>
      <c r="F500" s="38"/>
      <c r="H500" s="29"/>
      <c r="I500" s="29"/>
      <c r="J500" s="30"/>
      <c r="K500" s="42"/>
      <c r="L500" s="42"/>
    </row>
    <row r="501" spans="2:12" x14ac:dyDescent="0.2">
      <c r="B501" s="27"/>
      <c r="C501" s="27"/>
      <c r="D501" s="22"/>
      <c r="E501" s="38"/>
      <c r="F501" s="38"/>
      <c r="H501" s="29"/>
      <c r="I501" s="29"/>
      <c r="J501" s="30"/>
      <c r="K501" s="42"/>
      <c r="L501" s="42"/>
    </row>
    <row r="502" spans="2:12" x14ac:dyDescent="0.2">
      <c r="B502" s="27"/>
      <c r="C502" s="27"/>
      <c r="D502" s="22"/>
      <c r="E502" s="38"/>
      <c r="F502" s="38"/>
      <c r="H502" s="29"/>
      <c r="I502" s="29"/>
      <c r="J502" s="30"/>
      <c r="K502" s="42"/>
      <c r="L502" s="42"/>
    </row>
    <row r="503" spans="2:12" x14ac:dyDescent="0.2">
      <c r="B503" s="27"/>
      <c r="C503" s="27"/>
      <c r="D503" s="22"/>
      <c r="E503" s="38"/>
      <c r="F503" s="38"/>
      <c r="H503" s="29"/>
      <c r="I503" s="29"/>
      <c r="J503" s="30"/>
      <c r="K503" s="42"/>
      <c r="L503" s="42"/>
    </row>
    <row r="504" spans="2:12" x14ac:dyDescent="0.2">
      <c r="B504" s="27"/>
      <c r="C504" s="27"/>
      <c r="D504" s="22"/>
      <c r="E504" s="38"/>
      <c r="F504" s="38"/>
      <c r="H504" s="29"/>
      <c r="I504" s="29"/>
      <c r="J504" s="30"/>
      <c r="K504" s="42"/>
      <c r="L504" s="42"/>
    </row>
    <row r="505" spans="2:12" x14ac:dyDescent="0.2">
      <c r="B505" s="27"/>
      <c r="C505" s="27"/>
      <c r="D505" s="22"/>
      <c r="E505" s="38"/>
      <c r="F505" s="38"/>
      <c r="H505" s="29"/>
      <c r="I505" s="29"/>
      <c r="J505" s="30"/>
      <c r="K505" s="42"/>
      <c r="L505" s="42"/>
    </row>
    <row r="506" spans="2:12" x14ac:dyDescent="0.2">
      <c r="B506" s="27"/>
      <c r="C506" s="27"/>
      <c r="D506" s="22"/>
      <c r="E506" s="38"/>
      <c r="F506" s="38"/>
      <c r="H506" s="29"/>
      <c r="I506" s="29"/>
      <c r="J506" s="30"/>
      <c r="K506" s="42"/>
      <c r="L506" s="42"/>
    </row>
    <row r="507" spans="2:12" x14ac:dyDescent="0.2">
      <c r="B507" s="27"/>
      <c r="C507" s="27"/>
      <c r="D507" s="22"/>
      <c r="E507" s="38"/>
      <c r="F507" s="38"/>
      <c r="H507" s="29"/>
      <c r="I507" s="29"/>
      <c r="J507" s="30"/>
      <c r="K507" s="42"/>
      <c r="L507" s="42"/>
    </row>
    <row r="508" spans="2:12" x14ac:dyDescent="0.2">
      <c r="B508" s="27"/>
      <c r="C508" s="27"/>
      <c r="D508" s="22"/>
      <c r="E508" s="38"/>
      <c r="F508" s="38"/>
      <c r="H508" s="29"/>
      <c r="I508" s="29"/>
      <c r="J508" s="30"/>
      <c r="K508" s="42"/>
      <c r="L508" s="42"/>
    </row>
    <row r="509" spans="2:12" x14ac:dyDescent="0.2">
      <c r="B509" s="27"/>
      <c r="C509" s="27"/>
      <c r="D509" s="22"/>
      <c r="E509" s="38"/>
      <c r="F509" s="38"/>
      <c r="H509" s="29"/>
      <c r="I509" s="29"/>
      <c r="J509" s="30"/>
      <c r="K509" s="42"/>
      <c r="L509" s="42"/>
    </row>
    <row r="510" spans="2:12" x14ac:dyDescent="0.2">
      <c r="B510" s="27"/>
      <c r="C510" s="27"/>
      <c r="D510" s="22"/>
      <c r="E510" s="38"/>
      <c r="F510" s="38"/>
      <c r="H510" s="29"/>
      <c r="I510" s="29"/>
      <c r="J510" s="30"/>
      <c r="K510" s="42"/>
      <c r="L510" s="42"/>
    </row>
    <row r="511" spans="2:12" x14ac:dyDescent="0.2">
      <c r="B511" s="27"/>
      <c r="C511" s="27"/>
      <c r="D511" s="22"/>
      <c r="E511" s="38"/>
      <c r="F511" s="38"/>
      <c r="H511" s="29"/>
      <c r="I511" s="29"/>
      <c r="J511" s="30"/>
      <c r="K511" s="42"/>
      <c r="L511" s="42"/>
    </row>
    <row r="512" spans="2:12" x14ac:dyDescent="0.2">
      <c r="B512" s="27"/>
      <c r="C512" s="27"/>
      <c r="D512" s="22"/>
      <c r="E512" s="38"/>
      <c r="F512" s="38"/>
      <c r="H512" s="29"/>
      <c r="I512" s="29"/>
      <c r="J512" s="30"/>
      <c r="K512" s="42"/>
      <c r="L512" s="42"/>
    </row>
    <row r="513" spans="2:12" x14ac:dyDescent="0.2">
      <c r="B513" s="27"/>
      <c r="C513" s="27"/>
      <c r="D513" s="22"/>
      <c r="E513" s="38"/>
      <c r="F513" s="38"/>
      <c r="H513" s="29"/>
      <c r="I513" s="29"/>
      <c r="J513" s="30"/>
      <c r="K513" s="42"/>
      <c r="L513" s="42"/>
    </row>
    <row r="514" spans="2:12" x14ac:dyDescent="0.2">
      <c r="B514" s="27"/>
      <c r="C514" s="27"/>
      <c r="D514" s="22"/>
      <c r="E514" s="38"/>
      <c r="F514" s="38"/>
      <c r="H514" s="29"/>
      <c r="I514" s="29"/>
      <c r="J514" s="30"/>
      <c r="K514" s="42"/>
      <c r="L514" s="42"/>
    </row>
    <row r="515" spans="2:12" x14ac:dyDescent="0.2">
      <c r="B515" s="27"/>
      <c r="C515" s="27"/>
      <c r="D515" s="22"/>
      <c r="E515" s="38"/>
      <c r="F515" s="38"/>
      <c r="H515" s="29"/>
      <c r="I515" s="29"/>
      <c r="J515" s="30"/>
      <c r="K515" s="42"/>
      <c r="L515" s="42"/>
    </row>
    <row r="516" spans="2:12" x14ac:dyDescent="0.2">
      <c r="B516" s="27"/>
      <c r="C516" s="27"/>
      <c r="D516" s="22"/>
      <c r="E516" s="38"/>
      <c r="F516" s="38"/>
      <c r="H516" s="29"/>
      <c r="I516" s="29"/>
      <c r="J516" s="30"/>
      <c r="K516" s="42"/>
      <c r="L516" s="42"/>
    </row>
    <row r="517" spans="2:12" x14ac:dyDescent="0.2">
      <c r="B517" s="27"/>
      <c r="C517" s="27"/>
      <c r="D517" s="22"/>
      <c r="E517" s="38"/>
      <c r="F517" s="38"/>
      <c r="H517" s="29"/>
      <c r="I517" s="29"/>
      <c r="J517" s="30"/>
      <c r="K517" s="42"/>
      <c r="L517" s="42"/>
    </row>
    <row r="518" spans="2:12" x14ac:dyDescent="0.2">
      <c r="B518" s="27"/>
      <c r="C518" s="27"/>
      <c r="D518" s="22"/>
      <c r="E518" s="38"/>
      <c r="F518" s="38"/>
      <c r="H518" s="29"/>
      <c r="I518" s="29"/>
      <c r="J518" s="30"/>
      <c r="K518" s="42"/>
      <c r="L518" s="42"/>
    </row>
    <row r="519" spans="2:12" x14ac:dyDescent="0.2">
      <c r="B519" s="27"/>
      <c r="C519" s="27"/>
      <c r="D519" s="22"/>
      <c r="E519" s="38"/>
      <c r="F519" s="38"/>
      <c r="H519" s="29"/>
      <c r="I519" s="29"/>
      <c r="J519" s="30"/>
      <c r="K519" s="42"/>
      <c r="L519" s="42"/>
    </row>
    <row r="520" spans="2:12" x14ac:dyDescent="0.2">
      <c r="B520" s="27"/>
      <c r="C520" s="27"/>
      <c r="D520" s="22"/>
      <c r="E520" s="38"/>
      <c r="F520" s="38"/>
      <c r="H520" s="29"/>
      <c r="I520" s="29"/>
      <c r="J520" s="30"/>
      <c r="K520" s="42"/>
      <c r="L520" s="42"/>
    </row>
    <row r="521" spans="2:12" x14ac:dyDescent="0.2">
      <c r="B521" s="27"/>
      <c r="C521" s="27"/>
      <c r="D521" s="22"/>
      <c r="E521" s="38"/>
      <c r="F521" s="38"/>
      <c r="H521" s="29"/>
      <c r="I521" s="29"/>
      <c r="J521" s="30"/>
      <c r="K521" s="42"/>
      <c r="L521" s="42"/>
    </row>
    <row r="522" spans="2:12" x14ac:dyDescent="0.2">
      <c r="B522" s="27"/>
      <c r="C522" s="27"/>
      <c r="D522" s="22"/>
      <c r="E522" s="38"/>
      <c r="F522" s="38"/>
      <c r="H522" s="29"/>
      <c r="I522" s="29"/>
      <c r="J522" s="30"/>
      <c r="K522" s="42"/>
      <c r="L522" s="42"/>
    </row>
    <row r="523" spans="2:12" x14ac:dyDescent="0.2">
      <c r="B523" s="27"/>
      <c r="C523" s="27"/>
      <c r="D523" s="22"/>
      <c r="E523" s="38"/>
      <c r="F523" s="38"/>
      <c r="H523" s="29"/>
      <c r="I523" s="29"/>
      <c r="J523" s="30"/>
      <c r="K523" s="42"/>
      <c r="L523" s="42"/>
    </row>
    <row r="524" spans="2:12" x14ac:dyDescent="0.2">
      <c r="B524" s="27"/>
      <c r="C524" s="27"/>
      <c r="D524" s="22"/>
      <c r="E524" s="38"/>
      <c r="F524" s="38"/>
      <c r="H524" s="29"/>
      <c r="I524" s="29"/>
      <c r="J524" s="30"/>
      <c r="K524" s="42"/>
      <c r="L524" s="42"/>
    </row>
    <row r="525" spans="2:12" x14ac:dyDescent="0.2">
      <c r="B525" s="27"/>
      <c r="C525" s="27"/>
      <c r="D525" s="22"/>
      <c r="E525" s="38"/>
      <c r="F525" s="38"/>
      <c r="H525" s="29"/>
      <c r="I525" s="29"/>
      <c r="J525" s="30"/>
      <c r="K525" s="42"/>
      <c r="L525" s="42"/>
    </row>
    <row r="526" spans="2:12" x14ac:dyDescent="0.2">
      <c r="B526" s="27"/>
      <c r="C526" s="27"/>
      <c r="D526" s="22"/>
      <c r="E526" s="38"/>
      <c r="F526" s="38"/>
      <c r="H526" s="29"/>
      <c r="I526" s="29"/>
      <c r="J526" s="30"/>
      <c r="K526" s="42"/>
      <c r="L526" s="42"/>
    </row>
    <row r="527" spans="2:12" x14ac:dyDescent="0.2">
      <c r="B527" s="27"/>
      <c r="C527" s="27"/>
      <c r="D527" s="22"/>
      <c r="E527" s="38"/>
      <c r="F527" s="38"/>
      <c r="H527" s="29"/>
      <c r="I527" s="29"/>
      <c r="J527" s="30"/>
      <c r="K527" s="42"/>
      <c r="L527" s="42"/>
    </row>
    <row r="528" spans="2:12" x14ac:dyDescent="0.2">
      <c r="B528" s="27"/>
      <c r="C528" s="27"/>
      <c r="D528" s="22"/>
      <c r="E528" s="38"/>
      <c r="F528" s="38"/>
      <c r="H528" s="29"/>
      <c r="I528" s="29"/>
      <c r="J528" s="30"/>
      <c r="K528" s="42"/>
      <c r="L528" s="42"/>
    </row>
    <row r="529" spans="2:12" x14ac:dyDescent="0.2">
      <c r="B529" s="27"/>
      <c r="C529" s="27"/>
      <c r="D529" s="22"/>
      <c r="E529" s="38"/>
      <c r="F529" s="38"/>
      <c r="H529" s="29"/>
      <c r="I529" s="29"/>
      <c r="J529" s="30"/>
      <c r="K529" s="42"/>
      <c r="L529" s="42"/>
    </row>
    <row r="530" spans="2:12" x14ac:dyDescent="0.2">
      <c r="B530" s="27"/>
      <c r="C530" s="27"/>
      <c r="D530" s="22"/>
      <c r="E530" s="38"/>
      <c r="F530" s="38"/>
      <c r="H530" s="29"/>
      <c r="I530" s="29"/>
      <c r="J530" s="30"/>
      <c r="K530" s="42"/>
      <c r="L530" s="42"/>
    </row>
    <row r="531" spans="2:12" x14ac:dyDescent="0.2">
      <c r="B531" s="27"/>
      <c r="C531" s="27"/>
      <c r="D531" s="22"/>
      <c r="E531" s="38"/>
      <c r="F531" s="38"/>
      <c r="H531" s="29"/>
      <c r="I531" s="29"/>
      <c r="J531" s="30"/>
      <c r="K531" s="42"/>
      <c r="L531" s="42"/>
    </row>
    <row r="532" spans="2:12" x14ac:dyDescent="0.2">
      <c r="B532" s="27"/>
      <c r="C532" s="27"/>
      <c r="D532" s="22"/>
      <c r="E532" s="38"/>
      <c r="F532" s="38"/>
      <c r="H532" s="29"/>
      <c r="I532" s="29"/>
      <c r="J532" s="30"/>
      <c r="K532" s="42"/>
      <c r="L532" s="42"/>
    </row>
    <row r="533" spans="2:12" x14ac:dyDescent="0.2">
      <c r="B533" s="27"/>
      <c r="C533" s="27"/>
      <c r="D533" s="22"/>
      <c r="E533" s="38"/>
      <c r="F533" s="38"/>
      <c r="H533" s="29"/>
      <c r="I533" s="29"/>
      <c r="J533" s="30"/>
      <c r="K533" s="42"/>
      <c r="L533" s="42"/>
    </row>
    <row r="534" spans="2:12" x14ac:dyDescent="0.2">
      <c r="B534" s="27"/>
      <c r="C534" s="27"/>
      <c r="D534" s="22"/>
      <c r="E534" s="38"/>
      <c r="F534" s="38"/>
      <c r="H534" s="29"/>
      <c r="I534" s="29"/>
      <c r="J534" s="30"/>
      <c r="K534" s="42"/>
      <c r="L534" s="42"/>
    </row>
    <row r="535" spans="2:12" x14ac:dyDescent="0.2">
      <c r="B535" s="27"/>
      <c r="C535" s="27"/>
      <c r="D535" s="22"/>
      <c r="E535" s="38"/>
      <c r="F535" s="38"/>
      <c r="H535" s="29"/>
      <c r="I535" s="29"/>
      <c r="J535" s="30"/>
      <c r="K535" s="42"/>
      <c r="L535" s="42"/>
    </row>
    <row r="536" spans="2:12" x14ac:dyDescent="0.2">
      <c r="B536" s="27"/>
      <c r="C536" s="27"/>
      <c r="D536" s="22"/>
      <c r="E536" s="38"/>
      <c r="F536" s="38"/>
      <c r="H536" s="29"/>
      <c r="I536" s="29"/>
      <c r="J536" s="30"/>
      <c r="K536" s="42"/>
      <c r="L536" s="42"/>
    </row>
    <row r="537" spans="2:12" x14ac:dyDescent="0.2">
      <c r="B537" s="27"/>
      <c r="C537" s="27"/>
      <c r="D537" s="22"/>
      <c r="E537" s="38"/>
      <c r="F537" s="38"/>
      <c r="H537" s="29"/>
      <c r="I537" s="29"/>
      <c r="J537" s="30"/>
      <c r="K537" s="42"/>
      <c r="L537" s="42"/>
    </row>
    <row r="538" spans="2:12" x14ac:dyDescent="0.2">
      <c r="B538" s="27"/>
      <c r="C538" s="27"/>
      <c r="D538" s="22"/>
      <c r="E538" s="38"/>
      <c r="F538" s="38"/>
      <c r="H538" s="29"/>
      <c r="I538" s="29"/>
      <c r="J538" s="30"/>
      <c r="K538" s="42"/>
      <c r="L538" s="42"/>
    </row>
    <row r="539" spans="2:12" x14ac:dyDescent="0.2">
      <c r="B539" s="27"/>
      <c r="C539" s="27"/>
      <c r="D539" s="22"/>
      <c r="E539" s="38"/>
      <c r="F539" s="38"/>
      <c r="H539" s="29"/>
      <c r="I539" s="29"/>
      <c r="J539" s="30"/>
      <c r="K539" s="42"/>
      <c r="L539" s="42"/>
    </row>
    <row r="540" spans="2:12" x14ac:dyDescent="0.2">
      <c r="B540" s="27"/>
      <c r="C540" s="27"/>
      <c r="D540" s="22"/>
      <c r="E540" s="38"/>
      <c r="F540" s="38"/>
      <c r="H540" s="29"/>
      <c r="I540" s="29"/>
      <c r="J540" s="30"/>
      <c r="K540" s="42"/>
      <c r="L540" s="42"/>
    </row>
    <row r="541" spans="2:12" x14ac:dyDescent="0.2">
      <c r="B541" s="27"/>
      <c r="C541" s="27"/>
      <c r="D541" s="22"/>
      <c r="E541" s="38"/>
      <c r="F541" s="38"/>
      <c r="H541" s="29"/>
      <c r="I541" s="29"/>
      <c r="J541" s="30"/>
      <c r="K541" s="42"/>
      <c r="L541" s="42"/>
    </row>
    <row r="542" spans="2:12" x14ac:dyDescent="0.2">
      <c r="B542" s="27"/>
      <c r="C542" s="27"/>
      <c r="D542" s="22"/>
      <c r="E542" s="38"/>
      <c r="F542" s="38"/>
      <c r="H542" s="29"/>
      <c r="I542" s="29"/>
      <c r="J542" s="30"/>
      <c r="K542" s="42"/>
      <c r="L542" s="42"/>
    </row>
    <row r="543" spans="2:12" x14ac:dyDescent="0.2">
      <c r="B543" s="27"/>
      <c r="C543" s="27"/>
      <c r="D543" s="22"/>
      <c r="E543" s="38"/>
      <c r="F543" s="38"/>
      <c r="H543" s="29"/>
      <c r="I543" s="29"/>
      <c r="J543" s="30"/>
      <c r="K543" s="42"/>
      <c r="L543" s="42"/>
    </row>
    <row r="544" spans="2:12" x14ac:dyDescent="0.2">
      <c r="B544" s="27"/>
      <c r="C544" s="27"/>
      <c r="D544" s="22"/>
      <c r="E544" s="38"/>
      <c r="F544" s="38"/>
      <c r="H544" s="29"/>
      <c r="I544" s="29"/>
      <c r="J544" s="30"/>
      <c r="K544" s="42"/>
      <c r="L544" s="42"/>
    </row>
    <row r="545" spans="2:12" x14ac:dyDescent="0.2">
      <c r="B545" s="27"/>
      <c r="C545" s="27"/>
      <c r="D545" s="22"/>
      <c r="E545" s="38"/>
      <c r="F545" s="38"/>
      <c r="H545" s="29"/>
      <c r="I545" s="29"/>
      <c r="J545" s="30"/>
      <c r="K545" s="42"/>
      <c r="L545" s="42"/>
    </row>
    <row r="546" spans="2:12" x14ac:dyDescent="0.2">
      <c r="B546" s="27"/>
      <c r="C546" s="27"/>
      <c r="D546" s="22"/>
      <c r="E546" s="38"/>
      <c r="F546" s="38"/>
      <c r="H546" s="29"/>
      <c r="I546" s="29"/>
      <c r="J546" s="30"/>
      <c r="K546" s="42"/>
      <c r="L546" s="42"/>
    </row>
    <row r="547" spans="2:12" x14ac:dyDescent="0.2">
      <c r="B547" s="27"/>
      <c r="C547" s="27"/>
      <c r="D547" s="22"/>
      <c r="E547" s="38"/>
      <c r="F547" s="38"/>
      <c r="H547" s="29"/>
      <c r="I547" s="29"/>
      <c r="J547" s="30"/>
      <c r="K547" s="42"/>
      <c r="L547" s="42"/>
    </row>
    <row r="548" spans="2:12" x14ac:dyDescent="0.2">
      <c r="B548" s="27"/>
      <c r="C548" s="27"/>
      <c r="D548" s="22"/>
      <c r="E548" s="38"/>
      <c r="F548" s="38"/>
      <c r="H548" s="29"/>
      <c r="I548" s="29"/>
      <c r="J548" s="30"/>
      <c r="K548" s="42"/>
      <c r="L548" s="42"/>
    </row>
    <row r="549" spans="2:12" x14ac:dyDescent="0.2">
      <c r="B549" s="27"/>
      <c r="C549" s="27"/>
      <c r="D549" s="22"/>
      <c r="E549" s="38"/>
      <c r="F549" s="38"/>
      <c r="H549" s="29"/>
      <c r="I549" s="29"/>
      <c r="J549" s="30"/>
      <c r="K549" s="42"/>
      <c r="L549" s="42"/>
    </row>
    <row r="550" spans="2:12" x14ac:dyDescent="0.2">
      <c r="B550" s="27"/>
      <c r="C550" s="27"/>
      <c r="D550" s="22"/>
      <c r="E550" s="38"/>
      <c r="F550" s="38"/>
      <c r="H550" s="29"/>
      <c r="I550" s="29"/>
      <c r="J550" s="30"/>
      <c r="K550" s="42"/>
      <c r="L550" s="42"/>
    </row>
    <row r="551" spans="2:12" x14ac:dyDescent="0.2">
      <c r="B551" s="27"/>
      <c r="C551" s="27"/>
      <c r="D551" s="22"/>
      <c r="E551" s="38"/>
      <c r="F551" s="38"/>
      <c r="H551" s="29"/>
      <c r="I551" s="29"/>
      <c r="J551" s="30"/>
      <c r="K551" s="42"/>
      <c r="L551" s="42"/>
    </row>
    <row r="552" spans="2:12" x14ac:dyDescent="0.2">
      <c r="B552" s="27"/>
      <c r="C552" s="27"/>
      <c r="D552" s="22"/>
      <c r="E552" s="38"/>
      <c r="F552" s="38"/>
      <c r="H552" s="29"/>
      <c r="I552" s="29"/>
      <c r="J552" s="30"/>
      <c r="K552" s="42"/>
      <c r="L552" s="42"/>
    </row>
    <row r="553" spans="2:12" x14ac:dyDescent="0.2">
      <c r="B553" s="27"/>
      <c r="C553" s="27"/>
      <c r="D553" s="22"/>
      <c r="E553" s="38"/>
      <c r="F553" s="38"/>
      <c r="H553" s="29"/>
      <c r="I553" s="29"/>
      <c r="J553" s="30"/>
      <c r="K553" s="42"/>
      <c r="L553" s="42"/>
    </row>
    <row r="554" spans="2:12" x14ac:dyDescent="0.2">
      <c r="B554" s="27"/>
      <c r="C554" s="27"/>
      <c r="D554" s="22"/>
      <c r="E554" s="38"/>
      <c r="F554" s="38"/>
      <c r="H554" s="29"/>
      <c r="I554" s="29"/>
      <c r="J554" s="30"/>
      <c r="K554" s="42"/>
      <c r="L554" s="42"/>
    </row>
    <row r="555" spans="2:12" x14ac:dyDescent="0.2">
      <c r="B555" s="27"/>
      <c r="C555" s="27"/>
      <c r="D555" s="22"/>
      <c r="E555" s="38"/>
      <c r="F555" s="38"/>
      <c r="H555" s="29"/>
      <c r="I555" s="29"/>
      <c r="J555" s="30"/>
      <c r="K555" s="42"/>
      <c r="L555" s="42"/>
    </row>
    <row r="556" spans="2:12" x14ac:dyDescent="0.2">
      <c r="B556" s="27"/>
      <c r="C556" s="27"/>
      <c r="D556" s="22"/>
      <c r="E556" s="38"/>
      <c r="F556" s="38"/>
      <c r="H556" s="29"/>
      <c r="I556" s="29"/>
      <c r="J556" s="30"/>
      <c r="K556" s="42"/>
      <c r="L556" s="42"/>
    </row>
    <row r="557" spans="2:12" x14ac:dyDescent="0.2">
      <c r="B557" s="27"/>
      <c r="C557" s="27"/>
      <c r="D557" s="22"/>
      <c r="E557" s="38"/>
      <c r="F557" s="38"/>
      <c r="H557" s="29"/>
      <c r="I557" s="29"/>
      <c r="J557" s="30"/>
      <c r="K557" s="42"/>
      <c r="L557" s="42"/>
    </row>
    <row r="558" spans="2:12" x14ac:dyDescent="0.2">
      <c r="B558" s="27"/>
      <c r="C558" s="27"/>
      <c r="D558" s="22"/>
      <c r="E558" s="38"/>
      <c r="F558" s="38"/>
      <c r="H558" s="29"/>
      <c r="I558" s="29"/>
      <c r="J558" s="30"/>
      <c r="K558" s="42"/>
      <c r="L558" s="42"/>
    </row>
    <row r="559" spans="2:12" x14ac:dyDescent="0.2">
      <c r="B559" s="27"/>
      <c r="C559" s="27"/>
      <c r="D559" s="22"/>
      <c r="E559" s="38"/>
      <c r="F559" s="38"/>
      <c r="H559" s="29"/>
      <c r="I559" s="29"/>
      <c r="J559" s="30"/>
      <c r="K559" s="42"/>
      <c r="L559" s="42"/>
    </row>
    <row r="560" spans="2:12" x14ac:dyDescent="0.2">
      <c r="B560" s="27"/>
      <c r="C560" s="27"/>
      <c r="D560" s="22"/>
      <c r="E560" s="38"/>
      <c r="F560" s="38"/>
      <c r="H560" s="29"/>
      <c r="I560" s="29"/>
      <c r="J560" s="30"/>
      <c r="K560" s="42"/>
      <c r="L560" s="42"/>
    </row>
    <row r="561" spans="2:12" x14ac:dyDescent="0.2">
      <c r="B561" s="27"/>
      <c r="C561" s="27"/>
      <c r="D561" s="22"/>
      <c r="E561" s="38"/>
      <c r="F561" s="38"/>
      <c r="H561" s="29"/>
      <c r="I561" s="29"/>
      <c r="J561" s="30"/>
      <c r="K561" s="42"/>
      <c r="L561" s="42"/>
    </row>
    <row r="562" spans="2:12" x14ac:dyDescent="0.2">
      <c r="B562" s="27"/>
      <c r="C562" s="27"/>
      <c r="D562" s="22"/>
      <c r="E562" s="38"/>
      <c r="F562" s="38"/>
      <c r="H562" s="29"/>
      <c r="I562" s="29"/>
      <c r="J562" s="30"/>
      <c r="K562" s="42"/>
      <c r="L562" s="42"/>
    </row>
    <row r="563" spans="2:12" x14ac:dyDescent="0.2">
      <c r="B563" s="27"/>
      <c r="C563" s="27"/>
      <c r="D563" s="22"/>
      <c r="E563" s="38"/>
      <c r="F563" s="38"/>
      <c r="H563" s="29"/>
      <c r="I563" s="29"/>
      <c r="J563" s="30"/>
      <c r="K563" s="42"/>
      <c r="L563" s="42"/>
    </row>
    <row r="564" spans="2:12" x14ac:dyDescent="0.2">
      <c r="B564" s="27"/>
      <c r="C564" s="27"/>
      <c r="D564" s="22"/>
      <c r="E564" s="38"/>
      <c r="F564" s="38"/>
      <c r="H564" s="29"/>
      <c r="I564" s="29"/>
      <c r="J564" s="30"/>
      <c r="K564" s="42"/>
      <c r="L564" s="42"/>
    </row>
    <row r="565" spans="2:12" x14ac:dyDescent="0.2">
      <c r="B565" s="27"/>
      <c r="C565" s="27"/>
      <c r="D565" s="22"/>
      <c r="E565" s="38"/>
      <c r="F565" s="38"/>
      <c r="H565" s="29"/>
      <c r="I565" s="29"/>
      <c r="J565" s="30"/>
      <c r="K565" s="42"/>
      <c r="L565" s="42"/>
    </row>
    <row r="566" spans="2:12" x14ac:dyDescent="0.2">
      <c r="B566" s="27"/>
      <c r="C566" s="27"/>
      <c r="D566" s="22"/>
      <c r="E566" s="38"/>
      <c r="F566" s="38"/>
      <c r="H566" s="29"/>
      <c r="I566" s="29"/>
      <c r="J566" s="30"/>
      <c r="K566" s="42"/>
      <c r="L566" s="42"/>
    </row>
    <row r="567" spans="2:12" x14ac:dyDescent="0.2">
      <c r="B567" s="27"/>
      <c r="C567" s="27"/>
      <c r="D567" s="22"/>
      <c r="E567" s="38"/>
      <c r="F567" s="38"/>
      <c r="H567" s="29"/>
      <c r="I567" s="29"/>
      <c r="J567" s="30"/>
      <c r="K567" s="42"/>
      <c r="L567" s="42"/>
    </row>
    <row r="568" spans="2:12" x14ac:dyDescent="0.2">
      <c r="B568" s="27"/>
      <c r="C568" s="27"/>
      <c r="D568" s="22"/>
      <c r="E568" s="38"/>
      <c r="F568" s="38"/>
      <c r="H568" s="29"/>
      <c r="I568" s="29"/>
      <c r="J568" s="30"/>
      <c r="K568" s="42"/>
      <c r="L568" s="42"/>
    </row>
    <row r="569" spans="2:12" x14ac:dyDescent="0.2">
      <c r="B569" s="27"/>
      <c r="C569" s="27"/>
      <c r="D569" s="22"/>
      <c r="E569" s="38"/>
      <c r="F569" s="38"/>
      <c r="H569" s="29"/>
      <c r="I569" s="29"/>
      <c r="J569" s="30"/>
      <c r="K569" s="42"/>
      <c r="L569" s="42"/>
    </row>
    <row r="570" spans="2:12" x14ac:dyDescent="0.2">
      <c r="B570" s="27"/>
      <c r="C570" s="27"/>
      <c r="D570" s="22"/>
      <c r="E570" s="38"/>
      <c r="F570" s="38"/>
      <c r="H570" s="29"/>
      <c r="I570" s="29"/>
      <c r="J570" s="30"/>
      <c r="K570" s="42"/>
      <c r="L570" s="42"/>
    </row>
    <row r="571" spans="2:12" x14ac:dyDescent="0.2">
      <c r="B571" s="27"/>
      <c r="C571" s="27"/>
      <c r="D571" s="22"/>
      <c r="E571" s="38"/>
      <c r="F571" s="38"/>
      <c r="H571" s="29"/>
      <c r="I571" s="29"/>
      <c r="J571" s="30"/>
      <c r="K571" s="42"/>
      <c r="L571" s="42"/>
    </row>
    <row r="572" spans="2:12" x14ac:dyDescent="0.2">
      <c r="B572" s="27"/>
      <c r="C572" s="27"/>
      <c r="D572" s="22"/>
      <c r="E572" s="38"/>
      <c r="F572" s="38"/>
      <c r="H572" s="29"/>
      <c r="I572" s="29"/>
      <c r="J572" s="30"/>
      <c r="K572" s="42"/>
      <c r="L572" s="42"/>
    </row>
    <row r="573" spans="2:12" x14ac:dyDescent="0.2">
      <c r="B573" s="27"/>
      <c r="C573" s="27"/>
      <c r="D573" s="22"/>
      <c r="E573" s="38"/>
      <c r="F573" s="38"/>
      <c r="H573" s="29"/>
      <c r="I573" s="29"/>
      <c r="J573" s="30"/>
      <c r="K573" s="42"/>
      <c r="L573" s="42"/>
    </row>
    <row r="574" spans="2:12" x14ac:dyDescent="0.2">
      <c r="B574" s="27"/>
      <c r="C574" s="27"/>
      <c r="D574" s="22"/>
      <c r="E574" s="38"/>
      <c r="F574" s="38"/>
      <c r="H574" s="29"/>
      <c r="I574" s="29"/>
      <c r="J574" s="30"/>
      <c r="K574" s="42"/>
      <c r="L574" s="42"/>
    </row>
    <row r="575" spans="2:12" x14ac:dyDescent="0.2">
      <c r="B575" s="27"/>
      <c r="C575" s="27"/>
      <c r="D575" s="22"/>
      <c r="E575" s="38"/>
      <c r="F575" s="38"/>
      <c r="H575" s="29"/>
      <c r="I575" s="29"/>
      <c r="J575" s="30"/>
      <c r="K575" s="42"/>
      <c r="L575" s="42"/>
    </row>
    <row r="576" spans="2:12" x14ac:dyDescent="0.2">
      <c r="B576" s="27"/>
      <c r="C576" s="27"/>
      <c r="D576" s="22"/>
      <c r="E576" s="38"/>
      <c r="F576" s="38"/>
      <c r="H576" s="29"/>
      <c r="I576" s="29"/>
      <c r="J576" s="30"/>
      <c r="K576" s="42"/>
      <c r="L576" s="42"/>
    </row>
    <row r="577" spans="2:12" x14ac:dyDescent="0.2">
      <c r="B577" s="27"/>
      <c r="C577" s="27"/>
      <c r="D577" s="22"/>
      <c r="E577" s="38"/>
      <c r="F577" s="38"/>
      <c r="H577" s="29"/>
      <c r="I577" s="29"/>
      <c r="J577" s="30"/>
      <c r="K577" s="42"/>
      <c r="L577" s="42"/>
    </row>
    <row r="578" spans="2:12" x14ac:dyDescent="0.2">
      <c r="B578" s="27"/>
      <c r="C578" s="27"/>
      <c r="D578" s="22"/>
      <c r="E578" s="38"/>
      <c r="F578" s="38"/>
      <c r="H578" s="29"/>
      <c r="I578" s="29"/>
      <c r="J578" s="30"/>
      <c r="K578" s="42"/>
      <c r="L578" s="42"/>
    </row>
    <row r="579" spans="2:12" x14ac:dyDescent="0.2">
      <c r="B579" s="27"/>
      <c r="C579" s="27"/>
      <c r="D579" s="22"/>
      <c r="E579" s="38"/>
      <c r="F579" s="38"/>
      <c r="H579" s="29"/>
      <c r="I579" s="29"/>
      <c r="J579" s="30"/>
      <c r="K579" s="42"/>
      <c r="L579" s="42"/>
    </row>
    <row r="580" spans="2:12" x14ac:dyDescent="0.2">
      <c r="B580" s="27"/>
      <c r="C580" s="27"/>
      <c r="D580" s="22"/>
      <c r="E580" s="38"/>
      <c r="F580" s="38"/>
      <c r="H580" s="29"/>
      <c r="I580" s="29"/>
      <c r="J580" s="30"/>
      <c r="K580" s="42"/>
      <c r="L580" s="42"/>
    </row>
    <row r="581" spans="2:12" x14ac:dyDescent="0.2">
      <c r="B581" s="27"/>
      <c r="C581" s="27"/>
      <c r="D581" s="22"/>
      <c r="E581" s="38"/>
      <c r="F581" s="38"/>
      <c r="H581" s="29"/>
      <c r="I581" s="29"/>
      <c r="J581" s="30"/>
      <c r="K581" s="42"/>
      <c r="L581" s="42"/>
    </row>
    <row r="582" spans="2:12" x14ac:dyDescent="0.2">
      <c r="B582" s="27"/>
      <c r="C582" s="27"/>
      <c r="D582" s="22"/>
      <c r="E582" s="38"/>
      <c r="F582" s="38"/>
      <c r="H582" s="29"/>
      <c r="I582" s="29"/>
      <c r="J582" s="30"/>
      <c r="K582" s="42"/>
      <c r="L582" s="42"/>
    </row>
    <row r="583" spans="2:12" x14ac:dyDescent="0.2">
      <c r="B583" s="27"/>
      <c r="C583" s="27"/>
      <c r="D583" s="22"/>
      <c r="E583" s="38"/>
      <c r="F583" s="38"/>
      <c r="H583" s="29"/>
      <c r="I583" s="29"/>
      <c r="J583" s="30"/>
      <c r="K583" s="42"/>
      <c r="L583" s="42"/>
    </row>
    <row r="584" spans="2:12" x14ac:dyDescent="0.2">
      <c r="B584" s="27"/>
      <c r="C584" s="27"/>
      <c r="D584" s="22"/>
      <c r="E584" s="38"/>
      <c r="F584" s="38"/>
      <c r="H584" s="29"/>
      <c r="I584" s="29"/>
      <c r="J584" s="30"/>
      <c r="K584" s="42"/>
      <c r="L584" s="42"/>
    </row>
    <row r="585" spans="2:12" x14ac:dyDescent="0.2">
      <c r="B585" s="27"/>
      <c r="C585" s="27"/>
      <c r="D585" s="22"/>
      <c r="E585" s="38"/>
      <c r="F585" s="38"/>
      <c r="H585" s="29"/>
      <c r="I585" s="29"/>
      <c r="J585" s="30"/>
      <c r="K585" s="42"/>
      <c r="L585" s="42"/>
    </row>
    <row r="586" spans="2:12" x14ac:dyDescent="0.2">
      <c r="B586" s="27"/>
      <c r="C586" s="27"/>
      <c r="D586" s="22"/>
      <c r="E586" s="38"/>
      <c r="F586" s="38"/>
      <c r="H586" s="29"/>
      <c r="I586" s="29"/>
      <c r="J586" s="30"/>
      <c r="K586" s="42"/>
      <c r="L586" s="42"/>
    </row>
    <row r="587" spans="2:12" x14ac:dyDescent="0.2">
      <c r="B587" s="27"/>
      <c r="C587" s="27"/>
      <c r="D587" s="22"/>
      <c r="E587" s="38"/>
      <c r="F587" s="38"/>
      <c r="H587" s="29"/>
      <c r="I587" s="29"/>
      <c r="J587" s="30"/>
      <c r="K587" s="42"/>
      <c r="L587" s="42"/>
    </row>
    <row r="588" spans="2:12" x14ac:dyDescent="0.2">
      <c r="B588" s="27"/>
      <c r="C588" s="27"/>
      <c r="D588" s="22"/>
      <c r="E588" s="38"/>
      <c r="F588" s="38"/>
      <c r="H588" s="29"/>
      <c r="I588" s="29"/>
      <c r="J588" s="30"/>
      <c r="K588" s="42"/>
      <c r="L588" s="42"/>
    </row>
    <row r="589" spans="2:12" x14ac:dyDescent="0.2">
      <c r="B589" s="27"/>
      <c r="C589" s="27"/>
      <c r="D589" s="22"/>
      <c r="E589" s="38"/>
      <c r="F589" s="38"/>
      <c r="H589" s="29"/>
      <c r="I589" s="29"/>
      <c r="J589" s="30"/>
      <c r="K589" s="42"/>
      <c r="L589" s="42"/>
    </row>
    <row r="590" spans="2:12" x14ac:dyDescent="0.2">
      <c r="B590" s="27"/>
      <c r="C590" s="27"/>
      <c r="D590" s="22"/>
      <c r="E590" s="38"/>
      <c r="F590" s="38"/>
      <c r="H590" s="29"/>
      <c r="I590" s="29"/>
      <c r="J590" s="30"/>
      <c r="K590" s="42"/>
      <c r="L590" s="42"/>
    </row>
    <row r="591" spans="2:12" x14ac:dyDescent="0.2">
      <c r="B591" s="27"/>
      <c r="C591" s="27"/>
      <c r="D591" s="22"/>
      <c r="E591" s="38"/>
      <c r="F591" s="38"/>
      <c r="H591" s="29"/>
      <c r="I591" s="29"/>
      <c r="J591" s="30"/>
      <c r="K591" s="42"/>
      <c r="L591" s="42"/>
    </row>
    <row r="592" spans="2:12" x14ac:dyDescent="0.2">
      <c r="B592" s="27"/>
      <c r="C592" s="27"/>
      <c r="D592" s="22"/>
      <c r="E592" s="38"/>
      <c r="F592" s="38"/>
      <c r="H592" s="29"/>
      <c r="I592" s="29"/>
      <c r="J592" s="30"/>
      <c r="K592" s="42"/>
      <c r="L592" s="42"/>
    </row>
    <row r="593" spans="2:12" x14ac:dyDescent="0.2">
      <c r="B593" s="27"/>
      <c r="C593" s="27"/>
      <c r="D593" s="22"/>
      <c r="E593" s="38"/>
      <c r="F593" s="38"/>
      <c r="H593" s="29"/>
      <c r="I593" s="29"/>
      <c r="J593" s="30"/>
      <c r="K593" s="42"/>
      <c r="L593" s="42"/>
    </row>
    <row r="594" spans="2:12" x14ac:dyDescent="0.2">
      <c r="B594" s="27"/>
      <c r="C594" s="27"/>
      <c r="D594" s="22"/>
      <c r="E594" s="38"/>
      <c r="F594" s="38"/>
      <c r="H594" s="29"/>
      <c r="I594" s="29"/>
      <c r="J594" s="30"/>
      <c r="K594" s="42"/>
      <c r="L594" s="42"/>
    </row>
    <row r="595" spans="2:12" x14ac:dyDescent="0.2">
      <c r="B595" s="27"/>
      <c r="C595" s="27"/>
      <c r="D595" s="22"/>
      <c r="E595" s="38"/>
      <c r="F595" s="38"/>
      <c r="H595" s="29"/>
      <c r="I595" s="29"/>
      <c r="J595" s="30"/>
      <c r="K595" s="42"/>
      <c r="L595" s="42"/>
    </row>
    <row r="596" spans="2:12" x14ac:dyDescent="0.2">
      <c r="B596" s="27"/>
      <c r="C596" s="27"/>
      <c r="D596" s="22"/>
      <c r="E596" s="38"/>
      <c r="F596" s="38"/>
      <c r="H596" s="29"/>
      <c r="I596" s="29"/>
      <c r="J596" s="30"/>
      <c r="K596" s="42"/>
      <c r="L596" s="42"/>
    </row>
    <row r="597" spans="2:12" x14ac:dyDescent="0.2">
      <c r="B597" s="27"/>
      <c r="C597" s="27"/>
      <c r="D597" s="22"/>
      <c r="E597" s="38"/>
      <c r="F597" s="38"/>
      <c r="H597" s="29"/>
      <c r="I597" s="29"/>
      <c r="J597" s="30"/>
      <c r="K597" s="42"/>
      <c r="L597" s="42"/>
    </row>
    <row r="598" spans="2:12" x14ac:dyDescent="0.2">
      <c r="B598" s="27"/>
      <c r="C598" s="27"/>
      <c r="D598" s="22"/>
      <c r="E598" s="38"/>
      <c r="F598" s="38"/>
      <c r="H598" s="29"/>
      <c r="I598" s="29"/>
      <c r="J598" s="30"/>
      <c r="K598" s="42"/>
      <c r="L598" s="42"/>
    </row>
    <row r="599" spans="2:12" x14ac:dyDescent="0.2">
      <c r="B599" s="27"/>
      <c r="C599" s="27"/>
      <c r="D599" s="22"/>
      <c r="E599" s="38"/>
      <c r="F599" s="38"/>
      <c r="H599" s="29"/>
      <c r="I599" s="29"/>
      <c r="J599" s="30"/>
      <c r="K599" s="42"/>
      <c r="L599" s="42"/>
    </row>
    <row r="600" spans="2:12" x14ac:dyDescent="0.2">
      <c r="B600" s="27"/>
      <c r="C600" s="27"/>
      <c r="D600" s="22"/>
      <c r="E600" s="38"/>
      <c r="F600" s="38"/>
      <c r="H600" s="29"/>
      <c r="I600" s="29"/>
      <c r="J600" s="30"/>
      <c r="K600" s="42"/>
      <c r="L600" s="42"/>
    </row>
    <row r="601" spans="2:12" x14ac:dyDescent="0.2">
      <c r="B601" s="27"/>
      <c r="C601" s="27"/>
      <c r="D601" s="22"/>
      <c r="E601" s="38"/>
      <c r="F601" s="38"/>
      <c r="H601" s="29"/>
      <c r="I601" s="29"/>
      <c r="J601" s="30"/>
      <c r="K601" s="42"/>
      <c r="L601" s="42"/>
    </row>
    <row r="602" spans="2:12" x14ac:dyDescent="0.2">
      <c r="B602" s="27"/>
      <c r="C602" s="27"/>
      <c r="D602" s="22"/>
      <c r="E602" s="38"/>
      <c r="F602" s="38"/>
      <c r="H602" s="29"/>
      <c r="I602" s="29"/>
      <c r="J602" s="30"/>
      <c r="K602" s="42"/>
      <c r="L602" s="42"/>
    </row>
    <row r="603" spans="2:12" x14ac:dyDescent="0.2">
      <c r="B603" s="27"/>
      <c r="C603" s="27"/>
      <c r="D603" s="22"/>
      <c r="E603" s="38"/>
      <c r="F603" s="38"/>
      <c r="H603" s="29"/>
      <c r="I603" s="29"/>
      <c r="J603" s="30"/>
      <c r="K603" s="42"/>
      <c r="L603" s="42"/>
    </row>
    <row r="604" spans="2:12" x14ac:dyDescent="0.2">
      <c r="B604" s="27"/>
      <c r="C604" s="27"/>
      <c r="D604" s="22"/>
      <c r="E604" s="38"/>
      <c r="F604" s="38"/>
      <c r="H604" s="29"/>
      <c r="I604" s="29"/>
      <c r="J604" s="30"/>
      <c r="K604" s="42"/>
      <c r="L604" s="42"/>
    </row>
    <row r="605" spans="2:12" x14ac:dyDescent="0.2">
      <c r="B605" s="27"/>
      <c r="C605" s="27"/>
      <c r="D605" s="22"/>
      <c r="E605" s="38"/>
      <c r="F605" s="38"/>
      <c r="H605" s="29"/>
      <c r="I605" s="29"/>
      <c r="J605" s="30"/>
      <c r="K605" s="42"/>
      <c r="L605" s="42"/>
    </row>
    <row r="606" spans="2:12" x14ac:dyDescent="0.2">
      <c r="B606" s="27"/>
      <c r="C606" s="27"/>
      <c r="D606" s="22"/>
      <c r="E606" s="38"/>
      <c r="F606" s="38"/>
      <c r="H606" s="29"/>
      <c r="I606" s="29"/>
      <c r="J606" s="30"/>
      <c r="K606" s="42"/>
      <c r="L606" s="42"/>
    </row>
    <row r="607" spans="2:12" x14ac:dyDescent="0.2">
      <c r="B607" s="27"/>
      <c r="C607" s="27"/>
      <c r="D607" s="22"/>
      <c r="E607" s="38"/>
      <c r="F607" s="38"/>
      <c r="H607" s="29"/>
      <c r="I607" s="29"/>
      <c r="J607" s="30"/>
      <c r="K607" s="42"/>
      <c r="L607" s="42"/>
    </row>
    <row r="608" spans="2:12" x14ac:dyDescent="0.2">
      <c r="B608" s="27"/>
      <c r="C608" s="27"/>
      <c r="D608" s="22"/>
      <c r="E608" s="38"/>
      <c r="F608" s="38"/>
      <c r="H608" s="29"/>
      <c r="I608" s="29"/>
      <c r="J608" s="30"/>
      <c r="K608" s="42"/>
      <c r="L608" s="42"/>
    </row>
    <row r="609" spans="2:12" x14ac:dyDescent="0.2">
      <c r="B609" s="27"/>
      <c r="C609" s="27"/>
      <c r="D609" s="22"/>
      <c r="E609" s="38"/>
      <c r="F609" s="38"/>
      <c r="H609" s="29"/>
      <c r="I609" s="29"/>
      <c r="J609" s="30"/>
      <c r="K609" s="42"/>
      <c r="L609" s="42"/>
    </row>
    <row r="610" spans="2:12" x14ac:dyDescent="0.2">
      <c r="B610" s="27"/>
      <c r="C610" s="27"/>
      <c r="D610" s="22"/>
      <c r="E610" s="38"/>
      <c r="F610" s="38"/>
      <c r="H610" s="29"/>
      <c r="I610" s="29"/>
      <c r="J610" s="30"/>
      <c r="K610" s="42"/>
      <c r="L610" s="42"/>
    </row>
    <row r="611" spans="2:12" x14ac:dyDescent="0.2">
      <c r="B611" s="27"/>
      <c r="C611" s="27"/>
      <c r="D611" s="22"/>
      <c r="E611" s="38"/>
      <c r="F611" s="38"/>
      <c r="H611" s="29"/>
      <c r="I611" s="29"/>
      <c r="J611" s="30"/>
      <c r="K611" s="42"/>
      <c r="L611" s="42"/>
    </row>
    <row r="612" spans="2:12" x14ac:dyDescent="0.2">
      <c r="B612" s="27"/>
      <c r="C612" s="27"/>
      <c r="D612" s="22"/>
      <c r="E612" s="38"/>
      <c r="F612" s="38"/>
      <c r="H612" s="29"/>
      <c r="I612" s="29"/>
      <c r="J612" s="30"/>
      <c r="K612" s="42"/>
      <c r="L612" s="42"/>
    </row>
    <row r="613" spans="2:12" x14ac:dyDescent="0.2">
      <c r="B613" s="27"/>
      <c r="C613" s="27"/>
      <c r="D613" s="22"/>
      <c r="E613" s="38"/>
      <c r="F613" s="38"/>
      <c r="H613" s="29"/>
      <c r="I613" s="29"/>
      <c r="J613" s="30"/>
      <c r="K613" s="42"/>
      <c r="L613" s="42"/>
    </row>
    <row r="614" spans="2:12" x14ac:dyDescent="0.2">
      <c r="B614" s="27"/>
      <c r="C614" s="27"/>
      <c r="D614" s="22"/>
      <c r="E614" s="38"/>
      <c r="F614" s="38"/>
      <c r="H614" s="29"/>
      <c r="I614" s="29"/>
      <c r="J614" s="30"/>
      <c r="K614" s="42"/>
      <c r="L614" s="42"/>
    </row>
    <row r="615" spans="2:12" x14ac:dyDescent="0.2">
      <c r="B615" s="27"/>
      <c r="C615" s="27"/>
      <c r="D615" s="22"/>
      <c r="E615" s="38"/>
      <c r="F615" s="38"/>
      <c r="H615" s="29"/>
      <c r="I615" s="29"/>
      <c r="J615" s="30"/>
      <c r="K615" s="42"/>
      <c r="L615" s="42"/>
    </row>
    <row r="616" spans="2:12" x14ac:dyDescent="0.2">
      <c r="B616" s="27"/>
      <c r="C616" s="27"/>
      <c r="D616" s="22"/>
      <c r="E616" s="38"/>
      <c r="F616" s="38"/>
      <c r="H616" s="29"/>
      <c r="I616" s="29"/>
      <c r="J616" s="30"/>
      <c r="K616" s="42"/>
      <c r="L616" s="42"/>
    </row>
    <row r="617" spans="2:12" x14ac:dyDescent="0.2">
      <c r="B617" s="27"/>
      <c r="C617" s="27"/>
      <c r="D617" s="22"/>
      <c r="E617" s="38"/>
      <c r="F617" s="38"/>
      <c r="H617" s="29"/>
      <c r="I617" s="29"/>
      <c r="J617" s="30"/>
      <c r="K617" s="42"/>
      <c r="L617" s="42"/>
    </row>
    <row r="618" spans="2:12" x14ac:dyDescent="0.2">
      <c r="B618" s="27"/>
      <c r="C618" s="27"/>
      <c r="D618" s="22"/>
      <c r="E618" s="38"/>
      <c r="F618" s="38"/>
      <c r="H618" s="29"/>
      <c r="I618" s="29"/>
      <c r="J618" s="30"/>
      <c r="K618" s="42"/>
      <c r="L618" s="42"/>
    </row>
    <row r="619" spans="2:12" x14ac:dyDescent="0.2">
      <c r="B619" s="27"/>
      <c r="C619" s="27"/>
      <c r="D619" s="22"/>
      <c r="E619" s="38"/>
      <c r="F619" s="38"/>
      <c r="H619" s="29"/>
      <c r="I619" s="29"/>
      <c r="J619" s="30"/>
      <c r="K619" s="42"/>
      <c r="L619" s="42"/>
    </row>
    <row r="620" spans="2:12" x14ac:dyDescent="0.2">
      <c r="B620" s="27"/>
      <c r="C620" s="27"/>
      <c r="D620" s="22"/>
      <c r="E620" s="38"/>
      <c r="F620" s="38"/>
      <c r="H620" s="29"/>
      <c r="I620" s="29"/>
      <c r="J620" s="30"/>
      <c r="K620" s="42"/>
      <c r="L620" s="42"/>
    </row>
    <row r="621" spans="2:12" x14ac:dyDescent="0.2">
      <c r="B621" s="27"/>
      <c r="C621" s="27"/>
      <c r="D621" s="22"/>
      <c r="E621" s="38"/>
      <c r="F621" s="38"/>
      <c r="H621" s="29"/>
      <c r="I621" s="29"/>
      <c r="J621" s="30"/>
      <c r="K621" s="42"/>
      <c r="L621" s="42"/>
    </row>
    <row r="622" spans="2:12" x14ac:dyDescent="0.2">
      <c r="B622" s="27"/>
      <c r="C622" s="27"/>
      <c r="D622" s="22"/>
      <c r="E622" s="38"/>
      <c r="F622" s="38"/>
      <c r="H622" s="29"/>
      <c r="I622" s="29"/>
      <c r="J622" s="30"/>
      <c r="K622" s="42"/>
      <c r="L622" s="42"/>
    </row>
    <row r="623" spans="2:12" x14ac:dyDescent="0.2">
      <c r="B623" s="27"/>
      <c r="C623" s="27"/>
      <c r="D623" s="22"/>
      <c r="E623" s="38"/>
      <c r="F623" s="38"/>
      <c r="H623" s="29"/>
      <c r="I623" s="29"/>
      <c r="J623" s="30"/>
      <c r="K623" s="42"/>
      <c r="L623" s="42"/>
    </row>
    <row r="624" spans="2:12" x14ac:dyDescent="0.2">
      <c r="B624" s="27"/>
      <c r="C624" s="27"/>
      <c r="D624" s="22"/>
      <c r="E624" s="38"/>
      <c r="F624" s="38"/>
      <c r="H624" s="29"/>
      <c r="I624" s="29"/>
      <c r="J624" s="30"/>
      <c r="K624" s="42"/>
      <c r="L624" s="42"/>
    </row>
    <row r="625" spans="2:12" x14ac:dyDescent="0.2">
      <c r="B625" s="27"/>
      <c r="C625" s="27"/>
      <c r="D625" s="22"/>
      <c r="E625" s="38"/>
      <c r="F625" s="38"/>
      <c r="H625" s="29"/>
      <c r="I625" s="29"/>
      <c r="J625" s="30"/>
      <c r="K625" s="42"/>
      <c r="L625" s="42"/>
    </row>
    <row r="626" spans="2:12" x14ac:dyDescent="0.2">
      <c r="B626" s="27"/>
      <c r="C626" s="27"/>
      <c r="D626" s="22"/>
      <c r="E626" s="38"/>
      <c r="F626" s="38"/>
      <c r="H626" s="29"/>
      <c r="I626" s="29"/>
      <c r="J626" s="30"/>
      <c r="K626" s="42"/>
      <c r="L626" s="42"/>
    </row>
    <row r="627" spans="2:12" x14ac:dyDescent="0.2">
      <c r="B627" s="27"/>
      <c r="C627" s="27"/>
      <c r="D627" s="22"/>
      <c r="E627" s="38"/>
      <c r="F627" s="38"/>
      <c r="H627" s="29"/>
      <c r="I627" s="29"/>
      <c r="J627" s="30"/>
      <c r="K627" s="42"/>
      <c r="L627" s="42"/>
    </row>
    <row r="628" spans="2:12" x14ac:dyDescent="0.2">
      <c r="B628" s="27"/>
      <c r="C628" s="27"/>
      <c r="D628" s="22"/>
      <c r="E628" s="38"/>
      <c r="F628" s="38"/>
      <c r="H628" s="29"/>
      <c r="I628" s="29"/>
      <c r="J628" s="30"/>
      <c r="K628" s="42"/>
      <c r="L628" s="42"/>
    </row>
    <row r="629" spans="2:12" x14ac:dyDescent="0.2">
      <c r="B629" s="27"/>
      <c r="C629" s="27"/>
      <c r="D629" s="22"/>
      <c r="E629" s="38"/>
      <c r="F629" s="38"/>
      <c r="H629" s="29"/>
      <c r="I629" s="29"/>
      <c r="J629" s="30"/>
      <c r="K629" s="42"/>
      <c r="L629" s="42"/>
    </row>
    <row r="630" spans="2:12" x14ac:dyDescent="0.2">
      <c r="B630" s="27"/>
      <c r="C630" s="27"/>
      <c r="D630" s="22"/>
      <c r="E630" s="38"/>
      <c r="F630" s="38"/>
      <c r="H630" s="29"/>
      <c r="I630" s="29"/>
      <c r="J630" s="30"/>
      <c r="K630" s="42"/>
      <c r="L630" s="42"/>
    </row>
    <row r="631" spans="2:12" x14ac:dyDescent="0.2">
      <c r="B631" s="27"/>
      <c r="C631" s="27"/>
      <c r="D631" s="22"/>
      <c r="E631" s="38"/>
      <c r="F631" s="38"/>
      <c r="H631" s="29"/>
      <c r="I631" s="29"/>
      <c r="J631" s="30"/>
      <c r="K631" s="42"/>
      <c r="L631" s="42"/>
    </row>
    <row r="632" spans="2:12" x14ac:dyDescent="0.2">
      <c r="B632" s="27"/>
      <c r="C632" s="27"/>
      <c r="D632" s="22"/>
      <c r="E632" s="38"/>
      <c r="F632" s="38"/>
      <c r="H632" s="29"/>
      <c r="I632" s="29"/>
      <c r="J632" s="30"/>
      <c r="K632" s="42"/>
      <c r="L632" s="42"/>
    </row>
    <row r="633" spans="2:12" x14ac:dyDescent="0.2">
      <c r="B633" s="27"/>
      <c r="C633" s="27"/>
      <c r="D633" s="22"/>
      <c r="E633" s="38"/>
      <c r="F633" s="38"/>
      <c r="H633" s="29"/>
      <c r="I633" s="29"/>
      <c r="J633" s="30"/>
      <c r="K633" s="42"/>
      <c r="L633" s="42"/>
    </row>
    <row r="634" spans="2:12" x14ac:dyDescent="0.2">
      <c r="B634" s="27"/>
      <c r="C634" s="27"/>
      <c r="D634" s="22"/>
      <c r="E634" s="38"/>
      <c r="F634" s="38"/>
      <c r="H634" s="29"/>
      <c r="I634" s="29"/>
      <c r="J634" s="30"/>
      <c r="K634" s="42"/>
      <c r="L634" s="42"/>
    </row>
    <row r="635" spans="2:12" x14ac:dyDescent="0.2">
      <c r="B635" s="27"/>
      <c r="C635" s="27"/>
      <c r="D635" s="22"/>
      <c r="E635" s="38"/>
      <c r="F635" s="38"/>
      <c r="H635" s="29"/>
      <c r="I635" s="29"/>
      <c r="J635" s="30"/>
      <c r="K635" s="42"/>
      <c r="L635" s="42"/>
    </row>
    <row r="636" spans="2:12" x14ac:dyDescent="0.2">
      <c r="B636" s="27"/>
      <c r="C636" s="27"/>
      <c r="D636" s="22"/>
      <c r="E636" s="38"/>
      <c r="F636" s="38"/>
      <c r="H636" s="29"/>
      <c r="I636" s="29"/>
      <c r="J636" s="30"/>
      <c r="K636" s="42"/>
      <c r="L636" s="42"/>
    </row>
    <row r="637" spans="2:12" x14ac:dyDescent="0.2">
      <c r="B637" s="27"/>
      <c r="C637" s="27"/>
      <c r="D637" s="22"/>
      <c r="E637" s="38"/>
      <c r="F637" s="38"/>
      <c r="H637" s="29"/>
      <c r="I637" s="29"/>
      <c r="J637" s="30"/>
      <c r="K637" s="42"/>
      <c r="L637" s="42"/>
    </row>
    <row r="638" spans="2:12" x14ac:dyDescent="0.2">
      <c r="B638" s="27"/>
      <c r="C638" s="27"/>
      <c r="D638" s="22"/>
      <c r="E638" s="38"/>
      <c r="F638" s="38"/>
      <c r="H638" s="29"/>
      <c r="I638" s="29"/>
      <c r="J638" s="30"/>
      <c r="K638" s="42"/>
      <c r="L638" s="42"/>
    </row>
    <row r="639" spans="2:12" x14ac:dyDescent="0.2">
      <c r="B639" s="27"/>
      <c r="C639" s="27"/>
      <c r="D639" s="22"/>
      <c r="E639" s="38"/>
      <c r="F639" s="38"/>
      <c r="H639" s="29"/>
      <c r="I639" s="29"/>
      <c r="J639" s="30"/>
      <c r="K639" s="42"/>
      <c r="L639" s="42"/>
    </row>
    <row r="640" spans="2:12" x14ac:dyDescent="0.2">
      <c r="B640" s="27"/>
      <c r="C640" s="27"/>
      <c r="D640" s="22"/>
      <c r="E640" s="38"/>
      <c r="F640" s="38"/>
      <c r="H640" s="29"/>
      <c r="I640" s="29"/>
      <c r="J640" s="30"/>
      <c r="K640" s="42"/>
      <c r="L640" s="42"/>
    </row>
    <row r="641" spans="2:12" x14ac:dyDescent="0.2">
      <c r="B641" s="27"/>
      <c r="C641" s="27"/>
      <c r="D641" s="22"/>
      <c r="E641" s="38"/>
      <c r="F641" s="38"/>
      <c r="H641" s="29"/>
      <c r="I641" s="29"/>
      <c r="J641" s="30"/>
      <c r="K641" s="42"/>
      <c r="L641" s="42"/>
    </row>
    <row r="642" spans="2:12" x14ac:dyDescent="0.2">
      <c r="B642" s="27"/>
      <c r="C642" s="27"/>
      <c r="D642" s="22"/>
      <c r="E642" s="38"/>
      <c r="F642" s="38"/>
      <c r="H642" s="29"/>
      <c r="I642" s="29"/>
      <c r="J642" s="30"/>
      <c r="K642" s="42"/>
      <c r="L642" s="42"/>
    </row>
    <row r="643" spans="2:12" x14ac:dyDescent="0.2">
      <c r="B643" s="27"/>
      <c r="C643" s="27"/>
      <c r="D643" s="22"/>
      <c r="E643" s="38"/>
      <c r="F643" s="38"/>
      <c r="H643" s="29"/>
      <c r="I643" s="29"/>
      <c r="J643" s="30"/>
      <c r="K643" s="42"/>
      <c r="L643" s="42"/>
    </row>
    <row r="644" spans="2:12" x14ac:dyDescent="0.2">
      <c r="B644" s="27"/>
      <c r="C644" s="27"/>
      <c r="D644" s="22"/>
      <c r="E644" s="38"/>
      <c r="F644" s="38"/>
      <c r="H644" s="29"/>
      <c r="I644" s="29"/>
      <c r="J644" s="30"/>
      <c r="K644" s="42"/>
      <c r="L644" s="42"/>
    </row>
    <row r="645" spans="2:12" x14ac:dyDescent="0.2">
      <c r="B645" s="27"/>
      <c r="C645" s="27"/>
      <c r="D645" s="22"/>
      <c r="E645" s="38"/>
      <c r="F645" s="38"/>
      <c r="H645" s="29"/>
      <c r="I645" s="29"/>
      <c r="J645" s="30"/>
      <c r="K645" s="42"/>
      <c r="L645" s="42"/>
    </row>
    <row r="646" spans="2:12" x14ac:dyDescent="0.2">
      <c r="B646" s="27"/>
      <c r="C646" s="27"/>
      <c r="D646" s="22"/>
      <c r="E646" s="38"/>
      <c r="F646" s="38"/>
      <c r="H646" s="29"/>
      <c r="I646" s="29"/>
      <c r="J646" s="30"/>
      <c r="K646" s="42"/>
      <c r="L646" s="42"/>
    </row>
    <row r="647" spans="2:12" x14ac:dyDescent="0.2">
      <c r="B647" s="27"/>
      <c r="C647" s="27"/>
      <c r="D647" s="22"/>
      <c r="E647" s="38"/>
      <c r="F647" s="38"/>
      <c r="H647" s="29"/>
      <c r="I647" s="29"/>
      <c r="J647" s="30"/>
      <c r="K647" s="42"/>
      <c r="L647" s="42"/>
    </row>
    <row r="648" spans="2:12" x14ac:dyDescent="0.2">
      <c r="B648" s="27"/>
      <c r="C648" s="27"/>
      <c r="D648" s="22"/>
      <c r="E648" s="38"/>
      <c r="F648" s="38"/>
      <c r="H648" s="29"/>
      <c r="I648" s="29"/>
      <c r="J648" s="30"/>
      <c r="K648" s="42"/>
      <c r="L648" s="42"/>
    </row>
    <row r="649" spans="2:12" x14ac:dyDescent="0.2">
      <c r="B649" s="27"/>
      <c r="C649" s="27"/>
      <c r="D649" s="22"/>
      <c r="E649" s="38"/>
      <c r="F649" s="38"/>
      <c r="H649" s="29"/>
      <c r="I649" s="29"/>
      <c r="J649" s="30"/>
      <c r="K649" s="42"/>
      <c r="L649" s="42"/>
    </row>
    <row r="650" spans="2:12" x14ac:dyDescent="0.2">
      <c r="B650" s="27"/>
      <c r="C650" s="27"/>
      <c r="D650" s="22"/>
      <c r="E650" s="38"/>
      <c r="F650" s="38"/>
      <c r="H650" s="29"/>
      <c r="I650" s="29"/>
      <c r="J650" s="30"/>
      <c r="K650" s="42"/>
      <c r="L650" s="42"/>
    </row>
    <row r="651" spans="2:12" x14ac:dyDescent="0.2">
      <c r="B651" s="27"/>
      <c r="C651" s="27"/>
      <c r="D651" s="22"/>
      <c r="E651" s="38"/>
      <c r="F651" s="38"/>
      <c r="H651" s="29"/>
      <c r="I651" s="29"/>
      <c r="J651" s="30"/>
      <c r="K651" s="42"/>
      <c r="L651" s="42"/>
    </row>
    <row r="652" spans="2:12" x14ac:dyDescent="0.2">
      <c r="B652" s="27"/>
      <c r="C652" s="27"/>
      <c r="D652" s="22"/>
      <c r="E652" s="38"/>
      <c r="F652" s="38"/>
      <c r="H652" s="29"/>
      <c r="I652" s="29"/>
      <c r="J652" s="30"/>
      <c r="K652" s="42"/>
      <c r="L652" s="42"/>
    </row>
    <row r="653" spans="2:12" x14ac:dyDescent="0.2">
      <c r="B653" s="27"/>
      <c r="C653" s="27"/>
      <c r="D653" s="22"/>
      <c r="E653" s="38"/>
      <c r="F653" s="38"/>
      <c r="H653" s="29"/>
      <c r="I653" s="29"/>
      <c r="J653" s="30"/>
      <c r="K653" s="42"/>
      <c r="L653" s="42"/>
    </row>
    <row r="654" spans="2:12" x14ac:dyDescent="0.2">
      <c r="B654" s="27"/>
      <c r="C654" s="27"/>
      <c r="D654" s="22"/>
      <c r="E654" s="38"/>
      <c r="F654" s="38"/>
      <c r="H654" s="29"/>
      <c r="I654" s="29"/>
      <c r="J654" s="30"/>
      <c r="K654" s="42"/>
      <c r="L654" s="42"/>
    </row>
    <row r="655" spans="2:12" x14ac:dyDescent="0.2">
      <c r="B655" s="27"/>
      <c r="C655" s="27"/>
      <c r="D655" s="22"/>
      <c r="E655" s="38"/>
      <c r="F655" s="38"/>
      <c r="H655" s="29"/>
      <c r="I655" s="29"/>
      <c r="J655" s="30"/>
      <c r="K655" s="42"/>
      <c r="L655" s="42"/>
    </row>
    <row r="656" spans="2:12" x14ac:dyDescent="0.2">
      <c r="B656" s="27"/>
      <c r="C656" s="27"/>
      <c r="D656" s="22"/>
      <c r="E656" s="38"/>
      <c r="F656" s="38"/>
      <c r="H656" s="29"/>
      <c r="I656" s="29"/>
      <c r="J656" s="30"/>
      <c r="K656" s="42"/>
      <c r="L656" s="42"/>
    </row>
    <row r="657" spans="2:12" x14ac:dyDescent="0.2">
      <c r="B657" s="27"/>
      <c r="C657" s="27"/>
      <c r="D657" s="22"/>
      <c r="E657" s="38"/>
      <c r="F657" s="38"/>
      <c r="H657" s="29"/>
      <c r="I657" s="29"/>
      <c r="J657" s="30"/>
      <c r="K657" s="42"/>
      <c r="L657" s="42"/>
    </row>
    <row r="658" spans="2:12" x14ac:dyDescent="0.2">
      <c r="B658" s="27"/>
      <c r="C658" s="27"/>
      <c r="D658" s="22"/>
      <c r="E658" s="38"/>
      <c r="F658" s="38"/>
      <c r="H658" s="29"/>
      <c r="I658" s="29"/>
      <c r="J658" s="30"/>
      <c r="K658" s="42"/>
      <c r="L658" s="42"/>
    </row>
    <row r="659" spans="2:12" x14ac:dyDescent="0.2">
      <c r="B659" s="27"/>
      <c r="C659" s="27"/>
      <c r="D659" s="22"/>
      <c r="E659" s="38"/>
      <c r="F659" s="38"/>
      <c r="H659" s="29"/>
      <c r="I659" s="29"/>
      <c r="J659" s="30"/>
      <c r="K659" s="42"/>
      <c r="L659" s="42"/>
    </row>
    <row r="660" spans="2:12" x14ac:dyDescent="0.2">
      <c r="B660" s="27"/>
      <c r="C660" s="27"/>
      <c r="D660" s="22"/>
      <c r="E660" s="38"/>
      <c r="F660" s="38"/>
      <c r="H660" s="29"/>
      <c r="I660" s="29"/>
      <c r="J660" s="30"/>
      <c r="K660" s="42"/>
      <c r="L660" s="42"/>
    </row>
    <row r="661" spans="2:12" x14ac:dyDescent="0.2">
      <c r="B661" s="27"/>
      <c r="C661" s="27"/>
      <c r="D661" s="22"/>
      <c r="E661" s="38"/>
      <c r="F661" s="38"/>
      <c r="H661" s="29"/>
      <c r="I661" s="29"/>
      <c r="J661" s="30"/>
      <c r="K661" s="42"/>
      <c r="L661" s="42"/>
    </row>
    <row r="662" spans="2:12" x14ac:dyDescent="0.2">
      <c r="B662" s="27"/>
      <c r="C662" s="27"/>
      <c r="D662" s="22"/>
      <c r="E662" s="38"/>
      <c r="F662" s="38"/>
      <c r="H662" s="29"/>
      <c r="I662" s="29"/>
      <c r="J662" s="30"/>
      <c r="K662" s="42"/>
      <c r="L662" s="42"/>
    </row>
    <row r="663" spans="2:12" x14ac:dyDescent="0.2">
      <c r="B663" s="27"/>
      <c r="C663" s="27"/>
      <c r="D663" s="22"/>
      <c r="E663" s="38"/>
      <c r="F663" s="38"/>
      <c r="H663" s="29"/>
      <c r="I663" s="29"/>
      <c r="J663" s="30"/>
      <c r="K663" s="42"/>
      <c r="L663" s="42"/>
    </row>
    <row r="664" spans="2:12" x14ac:dyDescent="0.2">
      <c r="B664" s="27"/>
      <c r="C664" s="27"/>
      <c r="D664" s="22"/>
      <c r="E664" s="38"/>
      <c r="F664" s="38"/>
      <c r="H664" s="29"/>
      <c r="I664" s="29"/>
      <c r="J664" s="30"/>
      <c r="K664" s="42"/>
      <c r="L664" s="42"/>
    </row>
    <row r="665" spans="2:12" x14ac:dyDescent="0.2">
      <c r="B665" s="27"/>
      <c r="C665" s="27"/>
      <c r="D665" s="22"/>
      <c r="E665" s="38"/>
      <c r="F665" s="38"/>
      <c r="H665" s="29"/>
      <c r="I665" s="29"/>
      <c r="J665" s="30"/>
      <c r="K665" s="42"/>
      <c r="L665" s="42"/>
    </row>
    <row r="666" spans="2:12" x14ac:dyDescent="0.2">
      <c r="B666" s="27"/>
      <c r="C666" s="27"/>
      <c r="D666" s="22"/>
      <c r="E666" s="38"/>
      <c r="F666" s="38"/>
      <c r="H666" s="29"/>
      <c r="I666" s="29"/>
      <c r="J666" s="30"/>
      <c r="K666" s="42"/>
      <c r="L666" s="42"/>
    </row>
    <row r="667" spans="2:12" x14ac:dyDescent="0.2">
      <c r="B667" s="27"/>
      <c r="C667" s="27"/>
      <c r="D667" s="22"/>
      <c r="E667" s="38"/>
      <c r="F667" s="38"/>
      <c r="H667" s="29"/>
      <c r="I667" s="29"/>
      <c r="J667" s="30"/>
      <c r="K667" s="42"/>
      <c r="L667" s="42"/>
    </row>
    <row r="668" spans="2:12" x14ac:dyDescent="0.2">
      <c r="B668" s="27"/>
      <c r="C668" s="27"/>
      <c r="D668" s="22"/>
      <c r="E668" s="38"/>
      <c r="F668" s="38"/>
      <c r="H668" s="29"/>
      <c r="I668" s="29"/>
      <c r="J668" s="30"/>
      <c r="K668" s="42"/>
      <c r="L668" s="42"/>
    </row>
    <row r="669" spans="2:12" x14ac:dyDescent="0.2">
      <c r="B669" s="27"/>
      <c r="C669" s="27"/>
      <c r="D669" s="22"/>
      <c r="E669" s="38"/>
      <c r="F669" s="38"/>
      <c r="H669" s="29"/>
      <c r="I669" s="29"/>
      <c r="J669" s="30"/>
      <c r="K669" s="42"/>
      <c r="L669" s="42"/>
    </row>
    <row r="670" spans="2:12" x14ac:dyDescent="0.2">
      <c r="B670" s="27"/>
      <c r="C670" s="27"/>
      <c r="D670" s="22"/>
      <c r="E670" s="38"/>
      <c r="F670" s="38"/>
      <c r="H670" s="29"/>
      <c r="I670" s="29"/>
      <c r="J670" s="30"/>
      <c r="K670" s="42"/>
      <c r="L670" s="42"/>
    </row>
    <row r="671" spans="2:12" x14ac:dyDescent="0.2">
      <c r="B671" s="27"/>
      <c r="C671" s="27"/>
      <c r="D671" s="22"/>
      <c r="E671" s="38"/>
      <c r="F671" s="38"/>
      <c r="H671" s="29"/>
      <c r="I671" s="29"/>
      <c r="J671" s="30"/>
      <c r="K671" s="42"/>
      <c r="L671" s="42"/>
    </row>
    <row r="672" spans="2:12" x14ac:dyDescent="0.2">
      <c r="B672" s="27"/>
      <c r="C672" s="27"/>
      <c r="D672" s="22"/>
      <c r="E672" s="38"/>
      <c r="F672" s="38"/>
      <c r="H672" s="29"/>
      <c r="I672" s="29"/>
      <c r="J672" s="30"/>
      <c r="K672" s="42"/>
      <c r="L672" s="42"/>
    </row>
    <row r="673" spans="2:12" x14ac:dyDescent="0.2">
      <c r="B673" s="27"/>
      <c r="C673" s="27"/>
      <c r="D673" s="22"/>
      <c r="E673" s="38"/>
      <c r="F673" s="38"/>
      <c r="H673" s="29"/>
      <c r="I673" s="29"/>
      <c r="J673" s="30"/>
      <c r="K673" s="42"/>
      <c r="L673" s="42"/>
    </row>
    <row r="674" spans="2:12" x14ac:dyDescent="0.2">
      <c r="B674" s="27"/>
      <c r="C674" s="27"/>
      <c r="D674" s="22"/>
      <c r="E674" s="38"/>
      <c r="F674" s="38"/>
      <c r="H674" s="29"/>
      <c r="I674" s="29"/>
      <c r="J674" s="30"/>
      <c r="K674" s="42"/>
      <c r="L674" s="42"/>
    </row>
    <row r="675" spans="2:12" x14ac:dyDescent="0.2">
      <c r="B675" s="27"/>
      <c r="C675" s="27"/>
      <c r="D675" s="22"/>
      <c r="E675" s="38"/>
      <c r="F675" s="38"/>
      <c r="H675" s="29"/>
      <c r="I675" s="29"/>
      <c r="J675" s="30"/>
      <c r="K675" s="42"/>
      <c r="L675" s="42"/>
    </row>
    <row r="676" spans="2:12" x14ac:dyDescent="0.2">
      <c r="B676" s="27"/>
      <c r="C676" s="27"/>
      <c r="D676" s="22"/>
      <c r="E676" s="38"/>
      <c r="F676" s="38"/>
      <c r="H676" s="29"/>
      <c r="I676" s="29"/>
      <c r="J676" s="30"/>
      <c r="K676" s="42"/>
      <c r="L676" s="42"/>
    </row>
    <row r="677" spans="2:12" x14ac:dyDescent="0.2">
      <c r="B677" s="27"/>
      <c r="C677" s="27"/>
      <c r="D677" s="22"/>
      <c r="E677" s="38"/>
      <c r="F677" s="38"/>
      <c r="H677" s="29"/>
      <c r="I677" s="29"/>
      <c r="J677" s="30"/>
      <c r="K677" s="42"/>
      <c r="L677" s="42"/>
    </row>
    <row r="678" spans="2:12" x14ac:dyDescent="0.2">
      <c r="B678" s="27"/>
      <c r="C678" s="27"/>
      <c r="D678" s="22"/>
      <c r="E678" s="38"/>
      <c r="F678" s="38"/>
      <c r="H678" s="29"/>
      <c r="I678" s="29"/>
      <c r="J678" s="30"/>
      <c r="K678" s="42"/>
      <c r="L678" s="42"/>
    </row>
    <row r="679" spans="2:12" x14ac:dyDescent="0.2">
      <c r="B679" s="27"/>
      <c r="C679" s="27"/>
      <c r="D679" s="22"/>
      <c r="E679" s="38"/>
      <c r="F679" s="38"/>
      <c r="H679" s="29"/>
      <c r="I679" s="29"/>
      <c r="J679" s="30"/>
      <c r="K679" s="42"/>
      <c r="L679" s="42"/>
    </row>
    <row r="680" spans="2:12" x14ac:dyDescent="0.2">
      <c r="B680" s="27"/>
      <c r="C680" s="27"/>
      <c r="D680" s="22"/>
      <c r="E680" s="38"/>
      <c r="F680" s="38"/>
      <c r="H680" s="29"/>
      <c r="I680" s="29"/>
      <c r="J680" s="30"/>
      <c r="K680" s="42"/>
      <c r="L680" s="42"/>
    </row>
    <row r="681" spans="2:12" x14ac:dyDescent="0.2">
      <c r="B681" s="27"/>
      <c r="C681" s="27"/>
      <c r="D681" s="22"/>
      <c r="E681" s="38"/>
      <c r="F681" s="38"/>
      <c r="H681" s="29"/>
      <c r="I681" s="29"/>
      <c r="J681" s="30"/>
      <c r="K681" s="42"/>
      <c r="L681" s="42"/>
    </row>
    <row r="682" spans="2:12" x14ac:dyDescent="0.2">
      <c r="B682" s="27"/>
      <c r="C682" s="27"/>
      <c r="D682" s="22"/>
      <c r="E682" s="38"/>
      <c r="F682" s="38"/>
      <c r="H682" s="29"/>
      <c r="I682" s="29"/>
      <c r="J682" s="30"/>
      <c r="K682" s="42"/>
      <c r="L682" s="42"/>
    </row>
    <row r="683" spans="2:12" x14ac:dyDescent="0.2">
      <c r="B683" s="27"/>
      <c r="C683" s="27"/>
      <c r="D683" s="22"/>
      <c r="E683" s="38"/>
      <c r="F683" s="38"/>
      <c r="H683" s="29"/>
      <c r="I683" s="29"/>
      <c r="J683" s="30"/>
      <c r="K683" s="42"/>
      <c r="L683" s="42"/>
    </row>
    <row r="684" spans="2:12" x14ac:dyDescent="0.2">
      <c r="B684" s="27"/>
      <c r="C684" s="27"/>
      <c r="D684" s="22"/>
      <c r="E684" s="38"/>
      <c r="F684" s="38"/>
      <c r="H684" s="29"/>
      <c r="I684" s="29"/>
      <c r="J684" s="30"/>
      <c r="K684" s="42"/>
      <c r="L684" s="42"/>
    </row>
    <row r="685" spans="2:12" x14ac:dyDescent="0.2">
      <c r="B685" s="27"/>
      <c r="C685" s="27"/>
      <c r="D685" s="22"/>
      <c r="E685" s="38"/>
      <c r="F685" s="38"/>
      <c r="H685" s="29"/>
      <c r="I685" s="29"/>
      <c r="J685" s="30"/>
      <c r="K685" s="42"/>
      <c r="L685" s="42"/>
    </row>
    <row r="686" spans="2:12" x14ac:dyDescent="0.2">
      <c r="B686" s="27"/>
      <c r="C686" s="27"/>
      <c r="D686" s="22"/>
      <c r="E686" s="38"/>
      <c r="F686" s="38"/>
      <c r="H686" s="29"/>
      <c r="I686" s="29"/>
      <c r="J686" s="30"/>
      <c r="K686" s="42"/>
      <c r="L686" s="42"/>
    </row>
    <row r="687" spans="2:12" x14ac:dyDescent="0.2">
      <c r="B687" s="27"/>
      <c r="C687" s="27"/>
      <c r="D687" s="22"/>
      <c r="E687" s="38"/>
      <c r="F687" s="38"/>
      <c r="H687" s="29"/>
      <c r="I687" s="29"/>
      <c r="J687" s="30"/>
      <c r="K687" s="42"/>
      <c r="L687" s="42"/>
    </row>
    <row r="688" spans="2:12" x14ac:dyDescent="0.2">
      <c r="B688" s="27"/>
      <c r="C688" s="27"/>
      <c r="D688" s="22"/>
      <c r="E688" s="38"/>
      <c r="F688" s="38"/>
      <c r="H688" s="29"/>
      <c r="I688" s="29"/>
      <c r="J688" s="30"/>
      <c r="K688" s="42"/>
      <c r="L688" s="42"/>
    </row>
    <row r="689" spans="2:12" x14ac:dyDescent="0.2">
      <c r="B689" s="27"/>
      <c r="C689" s="27"/>
      <c r="D689" s="22"/>
      <c r="E689" s="38"/>
      <c r="F689" s="38"/>
      <c r="H689" s="29"/>
      <c r="I689" s="29"/>
      <c r="J689" s="30"/>
      <c r="K689" s="42"/>
      <c r="L689" s="42"/>
    </row>
    <row r="690" spans="2:12" x14ac:dyDescent="0.2">
      <c r="B690" s="27"/>
      <c r="C690" s="27"/>
      <c r="D690" s="22"/>
      <c r="E690" s="38"/>
      <c r="F690" s="38"/>
      <c r="H690" s="29"/>
      <c r="I690" s="29"/>
      <c r="J690" s="30"/>
      <c r="K690" s="42"/>
      <c r="L690" s="42"/>
    </row>
    <row r="691" spans="2:12" x14ac:dyDescent="0.2">
      <c r="B691" s="27"/>
      <c r="C691" s="27"/>
      <c r="D691" s="22"/>
      <c r="E691" s="38"/>
      <c r="F691" s="38"/>
      <c r="H691" s="29"/>
      <c r="I691" s="29"/>
      <c r="J691" s="30"/>
      <c r="K691" s="42"/>
      <c r="L691" s="42"/>
    </row>
    <row r="692" spans="2:12" x14ac:dyDescent="0.2">
      <c r="B692" s="27"/>
      <c r="C692" s="27"/>
      <c r="D692" s="22"/>
      <c r="E692" s="38"/>
      <c r="F692" s="38"/>
      <c r="H692" s="29"/>
      <c r="I692" s="29"/>
      <c r="J692" s="30"/>
      <c r="K692" s="42"/>
      <c r="L692" s="42"/>
    </row>
    <row r="693" spans="2:12" x14ac:dyDescent="0.2">
      <c r="B693" s="27"/>
      <c r="C693" s="27"/>
      <c r="D693" s="22"/>
      <c r="E693" s="38"/>
      <c r="F693" s="38"/>
      <c r="H693" s="29"/>
      <c r="I693" s="29"/>
      <c r="J693" s="30"/>
      <c r="K693" s="42"/>
      <c r="L693" s="42"/>
    </row>
    <row r="694" spans="2:12" x14ac:dyDescent="0.2">
      <c r="B694" s="27"/>
      <c r="C694" s="27"/>
      <c r="D694" s="22"/>
      <c r="E694" s="38"/>
      <c r="F694" s="38"/>
      <c r="H694" s="29"/>
      <c r="I694" s="29"/>
      <c r="J694" s="30"/>
      <c r="K694" s="42"/>
      <c r="L694" s="42"/>
    </row>
    <row r="695" spans="2:12" x14ac:dyDescent="0.2">
      <c r="B695" s="27"/>
      <c r="C695" s="27"/>
      <c r="D695" s="22"/>
      <c r="E695" s="38"/>
      <c r="F695" s="38"/>
      <c r="H695" s="29"/>
      <c r="I695" s="29"/>
      <c r="J695" s="30"/>
      <c r="K695" s="42"/>
      <c r="L695" s="42"/>
    </row>
    <row r="696" spans="2:12" x14ac:dyDescent="0.2">
      <c r="B696" s="27"/>
      <c r="C696" s="27"/>
      <c r="D696" s="22"/>
      <c r="E696" s="38"/>
      <c r="F696" s="38"/>
      <c r="H696" s="29"/>
      <c r="I696" s="29"/>
      <c r="J696" s="30"/>
      <c r="K696" s="42"/>
      <c r="L696" s="42"/>
    </row>
    <row r="697" spans="2:12" x14ac:dyDescent="0.2">
      <c r="B697" s="27"/>
      <c r="C697" s="27"/>
      <c r="D697" s="22"/>
      <c r="E697" s="38"/>
      <c r="F697" s="38"/>
      <c r="H697" s="29"/>
      <c r="I697" s="29"/>
      <c r="J697" s="30"/>
      <c r="K697" s="42"/>
      <c r="L697" s="42"/>
    </row>
    <row r="698" spans="2:12" x14ac:dyDescent="0.2">
      <c r="B698" s="27"/>
      <c r="C698" s="27"/>
      <c r="D698" s="22"/>
      <c r="E698" s="38"/>
      <c r="F698" s="38"/>
      <c r="H698" s="29"/>
      <c r="I698" s="29"/>
      <c r="J698" s="30"/>
      <c r="K698" s="42"/>
      <c r="L698" s="42"/>
    </row>
    <row r="699" spans="2:12" x14ac:dyDescent="0.2">
      <c r="B699" s="27"/>
      <c r="C699" s="27"/>
      <c r="D699" s="22"/>
      <c r="E699" s="38"/>
      <c r="F699" s="38"/>
      <c r="H699" s="29"/>
      <c r="I699" s="29"/>
      <c r="J699" s="30"/>
      <c r="K699" s="42"/>
      <c r="L699" s="42"/>
    </row>
    <row r="700" spans="2:12" x14ac:dyDescent="0.2">
      <c r="B700" s="27"/>
      <c r="C700" s="27"/>
      <c r="D700" s="22"/>
      <c r="E700" s="38"/>
      <c r="F700" s="38"/>
      <c r="H700" s="29"/>
      <c r="I700" s="29"/>
      <c r="J700" s="30"/>
      <c r="K700" s="42"/>
      <c r="L700" s="42"/>
    </row>
    <row r="701" spans="2:12" x14ac:dyDescent="0.2">
      <c r="B701" s="27"/>
      <c r="C701" s="27"/>
      <c r="D701" s="22"/>
      <c r="E701" s="38"/>
      <c r="F701" s="38"/>
      <c r="H701" s="29"/>
      <c r="I701" s="29"/>
      <c r="J701" s="30"/>
      <c r="K701" s="42"/>
      <c r="L701" s="42"/>
    </row>
    <row r="702" spans="2:12" x14ac:dyDescent="0.2">
      <c r="B702" s="27"/>
      <c r="C702" s="27"/>
      <c r="D702" s="22"/>
      <c r="E702" s="38"/>
      <c r="F702" s="38"/>
      <c r="H702" s="29"/>
      <c r="I702" s="29"/>
      <c r="J702" s="30"/>
      <c r="K702" s="42"/>
      <c r="L702" s="42"/>
    </row>
    <row r="703" spans="2:12" x14ac:dyDescent="0.2">
      <c r="B703" s="27"/>
      <c r="C703" s="27"/>
      <c r="D703" s="22"/>
      <c r="E703" s="38"/>
      <c r="F703" s="38"/>
      <c r="H703" s="29"/>
      <c r="I703" s="29"/>
      <c r="J703" s="30"/>
      <c r="K703" s="42"/>
      <c r="L703" s="42"/>
    </row>
    <row r="704" spans="2:12" x14ac:dyDescent="0.2">
      <c r="B704" s="27"/>
      <c r="C704" s="27"/>
      <c r="D704" s="22"/>
      <c r="E704" s="38"/>
      <c r="F704" s="38"/>
      <c r="H704" s="29"/>
      <c r="I704" s="29"/>
      <c r="J704" s="30"/>
      <c r="K704" s="42"/>
      <c r="L704" s="42"/>
    </row>
    <row r="705" spans="2:12" x14ac:dyDescent="0.2">
      <c r="B705" s="27"/>
      <c r="C705" s="27"/>
      <c r="D705" s="22"/>
      <c r="E705" s="38"/>
      <c r="F705" s="38"/>
      <c r="H705" s="29"/>
      <c r="I705" s="29"/>
      <c r="J705" s="30"/>
      <c r="K705" s="42"/>
      <c r="L705" s="42"/>
    </row>
    <row r="706" spans="2:12" x14ac:dyDescent="0.2">
      <c r="B706" s="27"/>
      <c r="C706" s="27"/>
      <c r="D706" s="22"/>
      <c r="E706" s="38"/>
      <c r="F706" s="38"/>
      <c r="H706" s="29"/>
      <c r="I706" s="29"/>
      <c r="J706" s="30"/>
      <c r="K706" s="42"/>
      <c r="L706" s="42"/>
    </row>
    <row r="707" spans="2:12" x14ac:dyDescent="0.2">
      <c r="B707" s="27"/>
      <c r="C707" s="27"/>
      <c r="D707" s="22"/>
      <c r="E707" s="38"/>
      <c r="F707" s="38"/>
      <c r="H707" s="29"/>
      <c r="I707" s="29"/>
      <c r="J707" s="30"/>
      <c r="K707" s="42"/>
      <c r="L707" s="42"/>
    </row>
    <row r="708" spans="2:12" x14ac:dyDescent="0.2">
      <c r="B708" s="27"/>
      <c r="C708" s="27"/>
      <c r="D708" s="22"/>
      <c r="E708" s="38"/>
      <c r="F708" s="38"/>
      <c r="H708" s="29"/>
      <c r="I708" s="29"/>
      <c r="J708" s="30"/>
      <c r="K708" s="42"/>
      <c r="L708" s="42"/>
    </row>
    <row r="709" spans="2:12" x14ac:dyDescent="0.2">
      <c r="B709" s="27"/>
      <c r="C709" s="27"/>
      <c r="D709" s="22"/>
      <c r="E709" s="38"/>
      <c r="F709" s="38"/>
      <c r="H709" s="29"/>
      <c r="I709" s="29"/>
      <c r="J709" s="30"/>
      <c r="K709" s="42"/>
      <c r="L709" s="42"/>
    </row>
    <row r="710" spans="2:12" x14ac:dyDescent="0.2">
      <c r="B710" s="27"/>
      <c r="C710" s="27"/>
      <c r="D710" s="22"/>
      <c r="E710" s="38"/>
      <c r="F710" s="38"/>
      <c r="H710" s="29"/>
      <c r="I710" s="29"/>
      <c r="J710" s="30"/>
      <c r="K710" s="42"/>
      <c r="L710" s="42"/>
    </row>
    <row r="711" spans="2:12" x14ac:dyDescent="0.2">
      <c r="B711" s="27"/>
      <c r="C711" s="27"/>
      <c r="D711" s="22"/>
      <c r="E711" s="38"/>
      <c r="F711" s="38"/>
      <c r="H711" s="29"/>
      <c r="I711" s="29"/>
      <c r="J711" s="30"/>
      <c r="K711" s="42"/>
      <c r="L711" s="42"/>
    </row>
    <row r="712" spans="2:12" x14ac:dyDescent="0.2">
      <c r="B712" s="27"/>
      <c r="C712" s="27"/>
      <c r="D712" s="22"/>
      <c r="E712" s="38"/>
      <c r="F712" s="38"/>
      <c r="H712" s="29"/>
      <c r="I712" s="29"/>
      <c r="J712" s="30"/>
      <c r="K712" s="42"/>
      <c r="L712" s="42"/>
    </row>
    <row r="713" spans="2:12" x14ac:dyDescent="0.2">
      <c r="B713" s="27"/>
      <c r="C713" s="27"/>
      <c r="D713" s="22"/>
      <c r="E713" s="38"/>
      <c r="F713" s="38"/>
      <c r="H713" s="29"/>
      <c r="I713" s="29"/>
      <c r="J713" s="30"/>
      <c r="K713" s="42"/>
      <c r="L713" s="42"/>
    </row>
    <row r="714" spans="2:12" x14ac:dyDescent="0.2">
      <c r="B714" s="27"/>
      <c r="C714" s="27"/>
      <c r="D714" s="22"/>
      <c r="E714" s="38"/>
      <c r="F714" s="38"/>
      <c r="H714" s="29"/>
      <c r="I714" s="29"/>
      <c r="J714" s="30"/>
      <c r="K714" s="42"/>
      <c r="L714" s="42"/>
    </row>
    <row r="715" spans="2:12" x14ac:dyDescent="0.2">
      <c r="B715" s="27"/>
      <c r="C715" s="27"/>
      <c r="D715" s="22"/>
      <c r="E715" s="38"/>
      <c r="F715" s="38"/>
      <c r="H715" s="29"/>
      <c r="I715" s="29"/>
      <c r="J715" s="30"/>
      <c r="K715" s="42"/>
      <c r="L715" s="42"/>
    </row>
    <row r="716" spans="2:12" x14ac:dyDescent="0.2">
      <c r="B716" s="27"/>
      <c r="C716" s="27"/>
      <c r="D716" s="22"/>
      <c r="E716" s="38"/>
      <c r="F716" s="38"/>
      <c r="H716" s="29"/>
      <c r="I716" s="29"/>
      <c r="J716" s="30"/>
      <c r="K716" s="42"/>
      <c r="L716" s="42"/>
    </row>
    <row r="717" spans="2:12" x14ac:dyDescent="0.2">
      <c r="B717" s="27"/>
      <c r="C717" s="27"/>
      <c r="D717" s="22"/>
      <c r="E717" s="38"/>
      <c r="F717" s="38"/>
      <c r="H717" s="29"/>
      <c r="I717" s="29"/>
      <c r="J717" s="30"/>
      <c r="K717" s="42"/>
      <c r="L717" s="42"/>
    </row>
    <row r="718" spans="2:12" x14ac:dyDescent="0.2">
      <c r="B718" s="27"/>
      <c r="C718" s="27"/>
      <c r="D718" s="22"/>
      <c r="E718" s="38"/>
      <c r="F718" s="38"/>
      <c r="H718" s="29"/>
      <c r="I718" s="29"/>
      <c r="J718" s="30"/>
      <c r="K718" s="42"/>
      <c r="L718" s="42"/>
    </row>
    <row r="719" spans="2:12" x14ac:dyDescent="0.2">
      <c r="B719" s="27"/>
      <c r="C719" s="27"/>
      <c r="D719" s="22"/>
      <c r="E719" s="38"/>
      <c r="F719" s="38"/>
      <c r="H719" s="29"/>
      <c r="I719" s="29"/>
      <c r="J719" s="30"/>
      <c r="K719" s="42"/>
      <c r="L719" s="42"/>
    </row>
    <row r="720" spans="2:12" x14ac:dyDescent="0.2">
      <c r="B720" s="27"/>
      <c r="C720" s="27"/>
      <c r="D720" s="22"/>
      <c r="E720" s="38"/>
      <c r="F720" s="38"/>
      <c r="H720" s="29"/>
      <c r="I720" s="29"/>
      <c r="J720" s="30"/>
      <c r="K720" s="42"/>
      <c r="L720" s="42"/>
    </row>
    <row r="721" spans="2:12" x14ac:dyDescent="0.2">
      <c r="B721" s="27"/>
      <c r="C721" s="27"/>
      <c r="D721" s="22"/>
      <c r="E721" s="38"/>
      <c r="F721" s="38"/>
      <c r="H721" s="29"/>
      <c r="I721" s="29"/>
      <c r="J721" s="30"/>
      <c r="K721" s="42"/>
      <c r="L721" s="42"/>
    </row>
    <row r="722" spans="2:12" x14ac:dyDescent="0.2">
      <c r="B722" s="27"/>
      <c r="C722" s="27"/>
      <c r="D722" s="22"/>
      <c r="E722" s="38"/>
      <c r="F722" s="38"/>
      <c r="H722" s="29"/>
      <c r="I722" s="29"/>
      <c r="J722" s="30"/>
      <c r="K722" s="42"/>
      <c r="L722" s="42"/>
    </row>
    <row r="723" spans="2:12" x14ac:dyDescent="0.2">
      <c r="B723" s="27"/>
      <c r="C723" s="27"/>
      <c r="D723" s="22"/>
      <c r="E723" s="38"/>
      <c r="F723" s="38"/>
      <c r="H723" s="29"/>
      <c r="I723" s="29"/>
      <c r="J723" s="30"/>
      <c r="K723" s="42"/>
      <c r="L723" s="42"/>
    </row>
    <row r="724" spans="2:12" x14ac:dyDescent="0.2">
      <c r="B724" s="27"/>
      <c r="C724" s="27"/>
      <c r="D724" s="22"/>
      <c r="E724" s="38"/>
      <c r="F724" s="38"/>
      <c r="H724" s="29"/>
      <c r="I724" s="29"/>
      <c r="J724" s="30"/>
      <c r="K724" s="42"/>
      <c r="L724" s="42"/>
    </row>
    <row r="725" spans="2:12" x14ac:dyDescent="0.2">
      <c r="B725" s="27"/>
      <c r="C725" s="27"/>
      <c r="D725" s="22"/>
      <c r="E725" s="38"/>
      <c r="F725" s="38"/>
      <c r="H725" s="29"/>
      <c r="I725" s="29"/>
      <c r="J725" s="30"/>
      <c r="K725" s="42"/>
      <c r="L725" s="42"/>
    </row>
    <row r="726" spans="2:12" x14ac:dyDescent="0.2">
      <c r="B726" s="27"/>
      <c r="C726" s="27"/>
      <c r="D726" s="22"/>
      <c r="E726" s="38"/>
      <c r="F726" s="38"/>
      <c r="H726" s="29"/>
      <c r="I726" s="29"/>
      <c r="J726" s="30"/>
      <c r="K726" s="42"/>
      <c r="L726" s="42"/>
    </row>
    <row r="727" spans="2:12" x14ac:dyDescent="0.2">
      <c r="B727" s="27"/>
      <c r="C727" s="27"/>
      <c r="D727" s="22"/>
      <c r="E727" s="38"/>
      <c r="F727" s="38"/>
      <c r="H727" s="29"/>
      <c r="I727" s="29"/>
      <c r="J727" s="30"/>
      <c r="K727" s="42"/>
      <c r="L727" s="42"/>
    </row>
    <row r="728" spans="2:12" x14ac:dyDescent="0.2">
      <c r="B728" s="27"/>
      <c r="C728" s="27"/>
      <c r="D728" s="22"/>
      <c r="E728" s="38"/>
      <c r="F728" s="38"/>
      <c r="H728" s="29"/>
      <c r="I728" s="29"/>
      <c r="J728" s="30"/>
      <c r="K728" s="42"/>
      <c r="L728" s="42"/>
    </row>
    <row r="729" spans="2:12" x14ac:dyDescent="0.2">
      <c r="B729" s="27"/>
      <c r="C729" s="27"/>
      <c r="D729" s="22"/>
      <c r="E729" s="38"/>
      <c r="F729" s="38"/>
      <c r="H729" s="29"/>
      <c r="I729" s="29"/>
      <c r="J729" s="30"/>
      <c r="K729" s="42"/>
      <c r="L729" s="42"/>
    </row>
    <row r="730" spans="2:12" x14ac:dyDescent="0.2">
      <c r="B730" s="27"/>
      <c r="C730" s="27"/>
      <c r="D730" s="22"/>
      <c r="E730" s="38"/>
      <c r="F730" s="38"/>
      <c r="H730" s="29"/>
      <c r="I730" s="29"/>
      <c r="J730" s="30"/>
      <c r="K730" s="42"/>
      <c r="L730" s="42"/>
    </row>
    <row r="731" spans="2:12" x14ac:dyDescent="0.2">
      <c r="B731" s="27"/>
      <c r="C731" s="27"/>
      <c r="D731" s="22"/>
      <c r="E731" s="38"/>
      <c r="F731" s="38"/>
      <c r="H731" s="29"/>
      <c r="I731" s="29"/>
      <c r="J731" s="30"/>
      <c r="K731" s="42"/>
      <c r="L731" s="42"/>
    </row>
    <row r="732" spans="2:12" x14ac:dyDescent="0.2">
      <c r="B732" s="27"/>
      <c r="C732" s="27"/>
      <c r="D732" s="22"/>
      <c r="E732" s="38"/>
      <c r="F732" s="38"/>
      <c r="H732" s="29"/>
      <c r="I732" s="29"/>
      <c r="J732" s="30"/>
      <c r="K732" s="42"/>
      <c r="L732" s="42"/>
    </row>
    <row r="733" spans="2:12" x14ac:dyDescent="0.2">
      <c r="B733" s="27"/>
      <c r="C733" s="27"/>
      <c r="D733" s="22"/>
      <c r="E733" s="38"/>
      <c r="F733" s="38"/>
      <c r="H733" s="29"/>
      <c r="I733" s="29"/>
      <c r="J733" s="30"/>
      <c r="K733" s="42"/>
      <c r="L733" s="42"/>
    </row>
    <row r="734" spans="2:12" x14ac:dyDescent="0.2">
      <c r="B734" s="27"/>
      <c r="C734" s="27"/>
      <c r="D734" s="22"/>
      <c r="E734" s="38"/>
      <c r="F734" s="38"/>
      <c r="H734" s="29"/>
      <c r="I734" s="29"/>
      <c r="J734" s="30"/>
      <c r="K734" s="42"/>
      <c r="L734" s="42"/>
    </row>
    <row r="735" spans="2:12" x14ac:dyDescent="0.2">
      <c r="B735" s="27"/>
      <c r="C735" s="27"/>
      <c r="D735" s="22"/>
      <c r="E735" s="38"/>
      <c r="F735" s="38"/>
      <c r="H735" s="29"/>
      <c r="I735" s="29"/>
      <c r="J735" s="30"/>
      <c r="K735" s="42"/>
      <c r="L735" s="42"/>
    </row>
    <row r="736" spans="2:12" x14ac:dyDescent="0.2">
      <c r="B736" s="27"/>
      <c r="C736" s="27"/>
      <c r="D736" s="22"/>
      <c r="E736" s="38"/>
      <c r="F736" s="38"/>
      <c r="H736" s="29"/>
      <c r="I736" s="29"/>
      <c r="J736" s="30"/>
      <c r="K736" s="42"/>
      <c r="L736" s="42"/>
    </row>
    <row r="737" spans="2:12" x14ac:dyDescent="0.2">
      <c r="B737" s="27"/>
      <c r="C737" s="27"/>
      <c r="D737" s="22"/>
      <c r="E737" s="38"/>
      <c r="F737" s="38"/>
      <c r="H737" s="29"/>
      <c r="I737" s="29"/>
      <c r="J737" s="30"/>
      <c r="K737" s="42"/>
      <c r="L737" s="42"/>
    </row>
    <row r="738" spans="2:12" x14ac:dyDescent="0.2">
      <c r="B738" s="27"/>
      <c r="C738" s="27"/>
      <c r="D738" s="22"/>
      <c r="E738" s="38"/>
      <c r="F738" s="38"/>
      <c r="H738" s="29"/>
      <c r="I738" s="29"/>
      <c r="J738" s="30"/>
      <c r="K738" s="42"/>
      <c r="L738" s="42"/>
    </row>
    <row r="739" spans="2:12" x14ac:dyDescent="0.2">
      <c r="B739" s="27"/>
      <c r="C739" s="27"/>
      <c r="D739" s="22"/>
      <c r="E739" s="38"/>
      <c r="F739" s="38"/>
      <c r="H739" s="29"/>
      <c r="I739" s="29"/>
      <c r="J739" s="30"/>
      <c r="K739" s="42"/>
      <c r="L739" s="42"/>
    </row>
    <row r="740" spans="2:12" x14ac:dyDescent="0.2">
      <c r="B740" s="27"/>
      <c r="C740" s="27"/>
      <c r="D740" s="22"/>
      <c r="E740" s="38"/>
      <c r="F740" s="38"/>
      <c r="H740" s="29"/>
      <c r="I740" s="29"/>
      <c r="J740" s="30"/>
      <c r="K740" s="42"/>
      <c r="L740" s="42"/>
    </row>
    <row r="741" spans="2:12" x14ac:dyDescent="0.2">
      <c r="B741" s="27"/>
      <c r="C741" s="27"/>
      <c r="D741" s="22"/>
      <c r="E741" s="38"/>
      <c r="F741" s="38"/>
      <c r="H741" s="29"/>
      <c r="I741" s="29"/>
      <c r="J741" s="30"/>
      <c r="K741" s="42"/>
      <c r="L741" s="42"/>
    </row>
    <row r="742" spans="2:12" x14ac:dyDescent="0.2">
      <c r="B742" s="27"/>
      <c r="C742" s="27"/>
      <c r="D742" s="22"/>
      <c r="E742" s="38"/>
      <c r="F742" s="38"/>
      <c r="H742" s="29"/>
      <c r="I742" s="29"/>
      <c r="J742" s="30"/>
      <c r="K742" s="42"/>
      <c r="L742" s="42"/>
    </row>
    <row r="743" spans="2:12" x14ac:dyDescent="0.2">
      <c r="B743" s="27"/>
      <c r="C743" s="27"/>
      <c r="D743" s="22"/>
      <c r="E743" s="38"/>
      <c r="F743" s="38"/>
      <c r="H743" s="29"/>
      <c r="I743" s="29"/>
      <c r="J743" s="30"/>
      <c r="K743" s="42"/>
      <c r="L743" s="42"/>
    </row>
    <row r="744" spans="2:12" x14ac:dyDescent="0.2">
      <c r="B744" s="27"/>
      <c r="C744" s="27"/>
      <c r="D744" s="22"/>
      <c r="E744" s="38"/>
      <c r="F744" s="38"/>
      <c r="H744" s="29"/>
      <c r="I744" s="29"/>
      <c r="J744" s="30"/>
      <c r="K744" s="42"/>
      <c r="L744" s="42"/>
    </row>
    <row r="745" spans="2:12" x14ac:dyDescent="0.2">
      <c r="B745" s="27"/>
      <c r="C745" s="27"/>
      <c r="D745" s="22"/>
      <c r="E745" s="38"/>
      <c r="F745" s="38"/>
      <c r="H745" s="29"/>
      <c r="I745" s="29"/>
      <c r="J745" s="30"/>
      <c r="K745" s="42"/>
      <c r="L745" s="42"/>
    </row>
    <row r="746" spans="2:12" x14ac:dyDescent="0.2">
      <c r="B746" s="27"/>
      <c r="C746" s="27"/>
      <c r="D746" s="22"/>
      <c r="E746" s="38"/>
      <c r="F746" s="38"/>
      <c r="H746" s="29"/>
      <c r="I746" s="29"/>
      <c r="J746" s="30"/>
      <c r="K746" s="42"/>
      <c r="L746" s="42"/>
    </row>
    <row r="747" spans="2:12" x14ac:dyDescent="0.2">
      <c r="B747" s="27"/>
      <c r="C747" s="27"/>
      <c r="D747" s="22"/>
      <c r="E747" s="38"/>
      <c r="F747" s="38"/>
      <c r="H747" s="29"/>
      <c r="I747" s="29"/>
      <c r="J747" s="30"/>
      <c r="K747" s="42"/>
      <c r="L747" s="42"/>
    </row>
    <row r="748" spans="2:12" x14ac:dyDescent="0.2">
      <c r="B748" s="27"/>
      <c r="C748" s="27"/>
      <c r="D748" s="22"/>
      <c r="E748" s="38"/>
      <c r="F748" s="38"/>
      <c r="H748" s="29"/>
      <c r="I748" s="29"/>
      <c r="J748" s="30"/>
      <c r="K748" s="42"/>
      <c r="L748" s="42"/>
    </row>
    <row r="749" spans="2:12" x14ac:dyDescent="0.2">
      <c r="B749" s="27"/>
      <c r="C749" s="27"/>
      <c r="D749" s="22"/>
      <c r="E749" s="38"/>
      <c r="F749" s="38"/>
      <c r="H749" s="29"/>
      <c r="I749" s="29"/>
      <c r="J749" s="30"/>
      <c r="K749" s="42"/>
      <c r="L749" s="42"/>
    </row>
    <row r="750" spans="2:12" x14ac:dyDescent="0.2">
      <c r="B750" s="27"/>
      <c r="C750" s="27"/>
      <c r="D750" s="22"/>
      <c r="E750" s="38"/>
      <c r="F750" s="38"/>
      <c r="H750" s="29"/>
      <c r="I750" s="29"/>
      <c r="J750" s="30"/>
      <c r="K750" s="42"/>
      <c r="L750" s="42"/>
    </row>
    <row r="751" spans="2:12" x14ac:dyDescent="0.2">
      <c r="B751" s="27"/>
      <c r="C751" s="27"/>
      <c r="D751" s="22"/>
      <c r="E751" s="38"/>
      <c r="F751" s="38"/>
      <c r="H751" s="29"/>
      <c r="I751" s="29"/>
      <c r="J751" s="30"/>
      <c r="K751" s="42"/>
      <c r="L751" s="42"/>
    </row>
    <row r="752" spans="2:12" x14ac:dyDescent="0.2">
      <c r="B752" s="27"/>
      <c r="C752" s="27"/>
      <c r="D752" s="22"/>
      <c r="E752" s="38"/>
      <c r="F752" s="38"/>
      <c r="H752" s="29"/>
      <c r="I752" s="29"/>
      <c r="J752" s="30"/>
      <c r="K752" s="42"/>
      <c r="L752" s="42"/>
    </row>
    <row r="753" spans="2:12" x14ac:dyDescent="0.2">
      <c r="B753" s="27"/>
      <c r="C753" s="27"/>
      <c r="D753" s="22"/>
      <c r="E753" s="38"/>
      <c r="F753" s="38"/>
      <c r="H753" s="29"/>
      <c r="I753" s="29"/>
      <c r="J753" s="30"/>
      <c r="K753" s="42"/>
      <c r="L753" s="42"/>
    </row>
    <row r="754" spans="2:12" x14ac:dyDescent="0.2">
      <c r="B754" s="27"/>
      <c r="C754" s="27"/>
      <c r="D754" s="22"/>
      <c r="E754" s="38"/>
      <c r="F754" s="38"/>
      <c r="H754" s="29"/>
      <c r="I754" s="29"/>
      <c r="J754" s="30"/>
      <c r="K754" s="42"/>
      <c r="L754" s="42"/>
    </row>
    <row r="755" spans="2:12" x14ac:dyDescent="0.2">
      <c r="B755" s="27"/>
      <c r="C755" s="27"/>
      <c r="D755" s="22"/>
      <c r="E755" s="38"/>
      <c r="F755" s="38"/>
      <c r="H755" s="29"/>
      <c r="I755" s="29"/>
      <c r="J755" s="30"/>
      <c r="K755" s="42"/>
      <c r="L755" s="42"/>
    </row>
    <row r="756" spans="2:12" x14ac:dyDescent="0.2">
      <c r="B756" s="27"/>
      <c r="C756" s="27"/>
      <c r="D756" s="22"/>
      <c r="E756" s="38"/>
      <c r="F756" s="38"/>
      <c r="H756" s="29"/>
      <c r="I756" s="29"/>
      <c r="J756" s="30"/>
      <c r="K756" s="42"/>
      <c r="L756" s="42"/>
    </row>
    <row r="757" spans="2:12" x14ac:dyDescent="0.2">
      <c r="B757" s="27"/>
      <c r="C757" s="27"/>
      <c r="D757" s="22"/>
      <c r="E757" s="38"/>
      <c r="F757" s="38"/>
      <c r="H757" s="29"/>
      <c r="I757" s="29"/>
      <c r="J757" s="30"/>
      <c r="K757" s="42"/>
      <c r="L757" s="42"/>
    </row>
    <row r="758" spans="2:12" x14ac:dyDescent="0.2">
      <c r="B758" s="27"/>
      <c r="C758" s="27"/>
      <c r="D758" s="22"/>
      <c r="E758" s="38"/>
      <c r="F758" s="38"/>
      <c r="H758" s="29"/>
      <c r="I758" s="29"/>
      <c r="J758" s="30"/>
      <c r="K758" s="42"/>
      <c r="L758" s="42"/>
    </row>
    <row r="759" spans="2:12" x14ac:dyDescent="0.2">
      <c r="B759" s="27"/>
      <c r="C759" s="27"/>
      <c r="D759" s="22"/>
      <c r="E759" s="38"/>
      <c r="F759" s="38"/>
      <c r="H759" s="29"/>
      <c r="I759" s="29"/>
      <c r="J759" s="30"/>
      <c r="K759" s="42"/>
      <c r="L759" s="42"/>
    </row>
    <row r="760" spans="2:12" x14ac:dyDescent="0.2">
      <c r="B760" s="27"/>
      <c r="C760" s="27"/>
      <c r="D760" s="22"/>
      <c r="E760" s="38"/>
      <c r="F760" s="38"/>
      <c r="H760" s="29"/>
      <c r="I760" s="29"/>
      <c r="J760" s="30"/>
      <c r="K760" s="42"/>
      <c r="L760" s="42"/>
    </row>
    <row r="761" spans="2:12" x14ac:dyDescent="0.2">
      <c r="B761" s="27"/>
      <c r="C761" s="27"/>
      <c r="D761" s="22"/>
      <c r="E761" s="38"/>
      <c r="F761" s="38"/>
      <c r="H761" s="29"/>
      <c r="I761" s="29"/>
      <c r="J761" s="30"/>
      <c r="K761" s="42"/>
      <c r="L761" s="42"/>
    </row>
    <row r="762" spans="2:12" x14ac:dyDescent="0.2">
      <c r="B762" s="27"/>
      <c r="C762" s="27"/>
      <c r="D762" s="22"/>
      <c r="E762" s="38"/>
      <c r="F762" s="38"/>
      <c r="H762" s="29"/>
      <c r="I762" s="29"/>
      <c r="J762" s="30"/>
      <c r="K762" s="42"/>
      <c r="L762" s="42"/>
    </row>
    <row r="763" spans="2:12" x14ac:dyDescent="0.2">
      <c r="B763" s="27"/>
      <c r="C763" s="27"/>
      <c r="D763" s="22"/>
      <c r="E763" s="38"/>
      <c r="F763" s="38"/>
      <c r="H763" s="29"/>
      <c r="I763" s="29"/>
      <c r="J763" s="30"/>
      <c r="K763" s="42"/>
      <c r="L763" s="42"/>
    </row>
    <row r="764" spans="2:12" x14ac:dyDescent="0.2">
      <c r="B764" s="27"/>
      <c r="C764" s="27"/>
      <c r="D764" s="22"/>
      <c r="E764" s="38"/>
      <c r="F764" s="38"/>
      <c r="H764" s="29"/>
      <c r="I764" s="29"/>
      <c r="J764" s="30"/>
      <c r="K764" s="42"/>
      <c r="L764" s="42"/>
    </row>
    <row r="765" spans="2:12" x14ac:dyDescent="0.2">
      <c r="B765" s="27"/>
      <c r="C765" s="27"/>
      <c r="D765" s="22"/>
      <c r="E765" s="38"/>
      <c r="F765" s="38"/>
      <c r="H765" s="29"/>
      <c r="I765" s="29"/>
      <c r="J765" s="30"/>
      <c r="K765" s="42"/>
      <c r="L765" s="42"/>
    </row>
    <row r="766" spans="2:12" x14ac:dyDescent="0.2">
      <c r="B766" s="27"/>
      <c r="C766" s="27"/>
      <c r="D766" s="22"/>
      <c r="E766" s="38"/>
      <c r="F766" s="38"/>
      <c r="H766" s="29"/>
      <c r="I766" s="29"/>
      <c r="J766" s="30"/>
      <c r="K766" s="42"/>
      <c r="L766" s="42"/>
    </row>
    <row r="767" spans="2:12" x14ac:dyDescent="0.2">
      <c r="B767" s="27"/>
      <c r="C767" s="27"/>
      <c r="D767" s="22"/>
      <c r="E767" s="38"/>
      <c r="F767" s="38"/>
      <c r="H767" s="29"/>
      <c r="I767" s="29"/>
      <c r="J767" s="30"/>
      <c r="K767" s="42"/>
      <c r="L767" s="42"/>
    </row>
    <row r="768" spans="2:12" x14ac:dyDescent="0.2">
      <c r="B768" s="27"/>
      <c r="C768" s="27"/>
      <c r="D768" s="22"/>
      <c r="E768" s="38"/>
      <c r="F768" s="38"/>
      <c r="H768" s="29"/>
      <c r="I768" s="29"/>
      <c r="J768" s="30"/>
      <c r="K768" s="42"/>
      <c r="L768" s="42"/>
    </row>
    <row r="769" spans="2:12" x14ac:dyDescent="0.2">
      <c r="B769" s="27"/>
      <c r="C769" s="27"/>
      <c r="D769" s="22"/>
      <c r="E769" s="38"/>
      <c r="F769" s="38"/>
      <c r="H769" s="29"/>
      <c r="I769" s="29"/>
      <c r="J769" s="30"/>
      <c r="K769" s="42"/>
      <c r="L769" s="42"/>
    </row>
    <row r="770" spans="2:12" x14ac:dyDescent="0.2">
      <c r="B770" s="27"/>
      <c r="C770" s="27"/>
      <c r="D770" s="22"/>
      <c r="E770" s="38"/>
      <c r="F770" s="38"/>
      <c r="H770" s="29"/>
      <c r="I770" s="29"/>
      <c r="J770" s="30"/>
      <c r="K770" s="42"/>
      <c r="L770" s="42"/>
    </row>
    <row r="771" spans="2:12" x14ac:dyDescent="0.2">
      <c r="B771" s="27"/>
      <c r="C771" s="27"/>
      <c r="D771" s="22"/>
      <c r="E771" s="38"/>
      <c r="F771" s="38"/>
      <c r="H771" s="29"/>
      <c r="I771" s="29"/>
      <c r="J771" s="30"/>
      <c r="K771" s="42"/>
      <c r="L771" s="42"/>
    </row>
    <row r="772" spans="2:12" x14ac:dyDescent="0.2">
      <c r="B772" s="27"/>
      <c r="C772" s="27"/>
      <c r="D772" s="22"/>
      <c r="E772" s="38"/>
      <c r="F772" s="38"/>
      <c r="H772" s="29"/>
      <c r="I772" s="29"/>
      <c r="J772" s="30"/>
      <c r="K772" s="42"/>
      <c r="L772" s="42"/>
    </row>
    <row r="773" spans="2:12" x14ac:dyDescent="0.2">
      <c r="B773" s="27"/>
      <c r="C773" s="27"/>
      <c r="D773" s="22"/>
      <c r="E773" s="38"/>
      <c r="F773" s="38"/>
      <c r="H773" s="29"/>
      <c r="I773" s="29"/>
      <c r="J773" s="30"/>
      <c r="K773" s="42"/>
      <c r="L773" s="42"/>
    </row>
    <row r="774" spans="2:12" x14ac:dyDescent="0.2">
      <c r="B774" s="27"/>
      <c r="C774" s="27"/>
      <c r="D774" s="22"/>
      <c r="E774" s="38"/>
      <c r="F774" s="38"/>
      <c r="H774" s="29"/>
      <c r="I774" s="29"/>
      <c r="J774" s="30"/>
      <c r="K774" s="42"/>
      <c r="L774" s="42"/>
    </row>
    <row r="775" spans="2:12" x14ac:dyDescent="0.2">
      <c r="B775" s="27"/>
      <c r="C775" s="27"/>
      <c r="D775" s="22"/>
      <c r="E775" s="38"/>
      <c r="F775" s="38"/>
      <c r="H775" s="29"/>
      <c r="I775" s="29"/>
      <c r="J775" s="30"/>
      <c r="K775" s="42"/>
      <c r="L775" s="42"/>
    </row>
    <row r="776" spans="2:12" x14ac:dyDescent="0.2">
      <c r="B776" s="27"/>
      <c r="C776" s="27"/>
      <c r="D776" s="22"/>
      <c r="E776" s="38"/>
      <c r="F776" s="38"/>
      <c r="H776" s="29"/>
      <c r="I776" s="29"/>
      <c r="J776" s="30"/>
      <c r="K776" s="42"/>
      <c r="L776" s="42"/>
    </row>
    <row r="777" spans="2:12" x14ac:dyDescent="0.2">
      <c r="B777" s="27"/>
      <c r="C777" s="27"/>
      <c r="D777" s="22"/>
      <c r="E777" s="38"/>
      <c r="F777" s="38"/>
      <c r="H777" s="29"/>
      <c r="I777" s="29"/>
      <c r="J777" s="30"/>
      <c r="K777" s="42"/>
      <c r="L777" s="42"/>
    </row>
    <row r="778" spans="2:12" x14ac:dyDescent="0.2">
      <c r="B778" s="27"/>
      <c r="C778" s="27"/>
      <c r="D778" s="22"/>
      <c r="E778" s="38"/>
      <c r="F778" s="38"/>
      <c r="H778" s="29"/>
      <c r="I778" s="29"/>
      <c r="J778" s="30"/>
      <c r="K778" s="42"/>
      <c r="L778" s="42"/>
    </row>
    <row r="779" spans="2:12" x14ac:dyDescent="0.2">
      <c r="B779" s="27"/>
      <c r="C779" s="27"/>
      <c r="D779" s="22"/>
      <c r="E779" s="38"/>
      <c r="F779" s="38"/>
      <c r="H779" s="29"/>
      <c r="I779" s="29"/>
      <c r="J779" s="30"/>
      <c r="K779" s="42"/>
      <c r="L779" s="42"/>
    </row>
    <row r="780" spans="2:12" x14ac:dyDescent="0.2">
      <c r="B780" s="27"/>
      <c r="C780" s="27"/>
      <c r="D780" s="22"/>
      <c r="E780" s="38"/>
      <c r="F780" s="38"/>
      <c r="H780" s="29"/>
      <c r="I780" s="29"/>
      <c r="J780" s="30"/>
      <c r="K780" s="42"/>
      <c r="L780" s="42"/>
    </row>
    <row r="781" spans="2:12" x14ac:dyDescent="0.2">
      <c r="B781" s="27"/>
      <c r="C781" s="27"/>
      <c r="D781" s="22"/>
      <c r="E781" s="38"/>
      <c r="F781" s="38"/>
      <c r="H781" s="29"/>
      <c r="I781" s="29"/>
      <c r="J781" s="30"/>
      <c r="K781" s="42"/>
      <c r="L781" s="42"/>
    </row>
    <row r="782" spans="2:12" x14ac:dyDescent="0.2">
      <c r="B782" s="27"/>
      <c r="C782" s="27"/>
      <c r="D782" s="22"/>
      <c r="E782" s="38"/>
      <c r="F782" s="38"/>
      <c r="H782" s="29"/>
      <c r="I782" s="29"/>
      <c r="J782" s="30"/>
      <c r="K782" s="42"/>
      <c r="L782" s="42"/>
    </row>
    <row r="783" spans="2:12" x14ac:dyDescent="0.2">
      <c r="B783" s="27"/>
      <c r="C783" s="27"/>
      <c r="D783" s="22"/>
      <c r="E783" s="38"/>
      <c r="F783" s="38"/>
      <c r="H783" s="29"/>
      <c r="I783" s="29"/>
      <c r="J783" s="30"/>
      <c r="K783" s="42"/>
      <c r="L783" s="42"/>
    </row>
    <row r="784" spans="2:12" x14ac:dyDescent="0.2">
      <c r="B784" s="27"/>
      <c r="C784" s="27"/>
      <c r="D784" s="22"/>
      <c r="E784" s="38"/>
      <c r="F784" s="38"/>
      <c r="H784" s="29"/>
      <c r="I784" s="29"/>
      <c r="J784" s="30"/>
      <c r="K784" s="42"/>
      <c r="L784" s="42"/>
    </row>
    <row r="785" spans="2:12" x14ac:dyDescent="0.2">
      <c r="B785" s="27"/>
      <c r="C785" s="27"/>
      <c r="D785" s="22"/>
      <c r="E785" s="38"/>
      <c r="F785" s="38"/>
      <c r="H785" s="29"/>
      <c r="I785" s="29"/>
      <c r="J785" s="30"/>
      <c r="K785" s="42"/>
      <c r="L785" s="42"/>
    </row>
    <row r="786" spans="2:12" x14ac:dyDescent="0.2">
      <c r="B786" s="27"/>
      <c r="C786" s="27"/>
      <c r="D786" s="22"/>
      <c r="E786" s="38"/>
      <c r="F786" s="38"/>
      <c r="H786" s="29"/>
      <c r="I786" s="29"/>
      <c r="J786" s="30"/>
      <c r="K786" s="42"/>
      <c r="L786" s="42"/>
    </row>
    <row r="787" spans="2:12" x14ac:dyDescent="0.2">
      <c r="B787" s="27"/>
      <c r="C787" s="27"/>
      <c r="D787" s="22"/>
      <c r="E787" s="38"/>
      <c r="F787" s="38"/>
      <c r="H787" s="29"/>
      <c r="I787" s="29"/>
      <c r="J787" s="30"/>
      <c r="K787" s="42"/>
      <c r="L787" s="42"/>
    </row>
    <row r="788" spans="2:12" x14ac:dyDescent="0.2">
      <c r="B788" s="27"/>
      <c r="C788" s="27"/>
      <c r="D788" s="22"/>
      <c r="E788" s="38"/>
      <c r="F788" s="38"/>
      <c r="H788" s="29"/>
      <c r="I788" s="29"/>
      <c r="J788" s="30"/>
      <c r="K788" s="42"/>
      <c r="L788" s="42"/>
    </row>
    <row r="789" spans="2:12" x14ac:dyDescent="0.2">
      <c r="B789" s="27"/>
      <c r="C789" s="27"/>
      <c r="D789" s="22"/>
      <c r="E789" s="38"/>
      <c r="F789" s="38"/>
      <c r="H789" s="29"/>
      <c r="I789" s="29"/>
      <c r="J789" s="30"/>
      <c r="K789" s="42"/>
      <c r="L789" s="42"/>
    </row>
    <row r="790" spans="2:12" x14ac:dyDescent="0.2">
      <c r="B790" s="27"/>
      <c r="C790" s="27"/>
      <c r="D790" s="22"/>
      <c r="E790" s="38"/>
      <c r="F790" s="38"/>
      <c r="H790" s="29"/>
      <c r="I790" s="29"/>
      <c r="J790" s="30"/>
      <c r="K790" s="42"/>
      <c r="L790" s="42"/>
    </row>
    <row r="791" spans="2:12" x14ac:dyDescent="0.2">
      <c r="B791" s="27"/>
      <c r="C791" s="27"/>
      <c r="D791" s="22"/>
      <c r="E791" s="38"/>
      <c r="F791" s="38"/>
      <c r="H791" s="29"/>
      <c r="I791" s="29"/>
      <c r="J791" s="30"/>
      <c r="K791" s="42"/>
      <c r="L791" s="42"/>
    </row>
    <row r="792" spans="2:12" x14ac:dyDescent="0.2">
      <c r="B792" s="27"/>
      <c r="C792" s="27"/>
      <c r="D792" s="22"/>
      <c r="E792" s="38"/>
      <c r="F792" s="38"/>
      <c r="H792" s="29"/>
      <c r="I792" s="29"/>
      <c r="J792" s="30"/>
      <c r="K792" s="42"/>
      <c r="L792" s="42"/>
    </row>
    <row r="793" spans="2:12" x14ac:dyDescent="0.2">
      <c r="B793" s="27"/>
      <c r="C793" s="27"/>
      <c r="D793" s="22"/>
      <c r="E793" s="38"/>
      <c r="F793" s="38"/>
      <c r="H793" s="29"/>
      <c r="I793" s="29"/>
      <c r="J793" s="30"/>
      <c r="K793" s="42"/>
      <c r="L793" s="42"/>
    </row>
    <row r="794" spans="2:12" x14ac:dyDescent="0.2">
      <c r="B794" s="27"/>
      <c r="C794" s="27"/>
      <c r="D794" s="22"/>
      <c r="E794" s="38"/>
      <c r="F794" s="38"/>
      <c r="H794" s="29"/>
      <c r="I794" s="29"/>
      <c r="J794" s="30"/>
      <c r="K794" s="42"/>
      <c r="L794" s="42"/>
    </row>
    <row r="795" spans="2:12" x14ac:dyDescent="0.2">
      <c r="B795" s="27"/>
      <c r="C795" s="27"/>
      <c r="D795" s="22"/>
      <c r="E795" s="38"/>
      <c r="F795" s="38"/>
      <c r="H795" s="29"/>
      <c r="I795" s="29"/>
      <c r="J795" s="30"/>
      <c r="K795" s="42"/>
      <c r="L795" s="42"/>
    </row>
    <row r="796" spans="2:12" x14ac:dyDescent="0.2">
      <c r="B796" s="27"/>
      <c r="C796" s="27"/>
      <c r="D796" s="22"/>
      <c r="E796" s="38"/>
      <c r="F796" s="38"/>
      <c r="H796" s="29"/>
      <c r="I796" s="29"/>
      <c r="J796" s="30"/>
      <c r="K796" s="42"/>
      <c r="L796" s="42"/>
    </row>
    <row r="797" spans="2:12" x14ac:dyDescent="0.2">
      <c r="B797" s="27"/>
      <c r="C797" s="27"/>
      <c r="D797" s="22"/>
      <c r="E797" s="38"/>
      <c r="F797" s="38"/>
      <c r="H797" s="29"/>
      <c r="I797" s="29"/>
      <c r="J797" s="30"/>
      <c r="K797" s="42"/>
      <c r="L797" s="42"/>
    </row>
    <row r="798" spans="2:12" x14ac:dyDescent="0.2">
      <c r="B798" s="27"/>
      <c r="C798" s="27"/>
      <c r="D798" s="22"/>
      <c r="E798" s="38"/>
      <c r="F798" s="38"/>
      <c r="H798" s="29"/>
      <c r="I798" s="29"/>
      <c r="J798" s="30"/>
      <c r="K798" s="42"/>
      <c r="L798" s="42"/>
    </row>
    <row r="799" spans="2:12" x14ac:dyDescent="0.2">
      <c r="B799" s="27"/>
      <c r="C799" s="27"/>
      <c r="D799" s="22"/>
      <c r="E799" s="38"/>
      <c r="F799" s="38"/>
      <c r="H799" s="29"/>
      <c r="I799" s="29"/>
      <c r="J799" s="30"/>
      <c r="K799" s="42"/>
      <c r="L799" s="42"/>
    </row>
    <row r="800" spans="2:12" x14ac:dyDescent="0.2">
      <c r="B800" s="27"/>
      <c r="C800" s="27"/>
      <c r="D800" s="22"/>
      <c r="E800" s="38"/>
      <c r="F800" s="38"/>
      <c r="H800" s="29"/>
      <c r="I800" s="29"/>
      <c r="J800" s="30"/>
      <c r="K800" s="42"/>
      <c r="L800" s="42"/>
    </row>
    <row r="801" spans="2:12" x14ac:dyDescent="0.2">
      <c r="B801" s="27"/>
      <c r="C801" s="27"/>
      <c r="D801" s="22"/>
      <c r="E801" s="38"/>
      <c r="F801" s="38"/>
      <c r="H801" s="29"/>
      <c r="I801" s="29"/>
      <c r="J801" s="30"/>
      <c r="K801" s="42"/>
      <c r="L801" s="42"/>
    </row>
    <row r="802" spans="2:12" x14ac:dyDescent="0.2">
      <c r="B802" s="27"/>
      <c r="C802" s="27"/>
      <c r="D802" s="22"/>
      <c r="E802" s="38"/>
      <c r="F802" s="38"/>
      <c r="H802" s="29"/>
      <c r="I802" s="29"/>
      <c r="J802" s="30"/>
      <c r="K802" s="42"/>
      <c r="L802" s="42"/>
    </row>
    <row r="803" spans="2:12" x14ac:dyDescent="0.2">
      <c r="B803" s="27"/>
      <c r="C803" s="27"/>
      <c r="D803" s="22"/>
      <c r="E803" s="38"/>
      <c r="F803" s="38"/>
      <c r="H803" s="29"/>
      <c r="I803" s="29"/>
      <c r="J803" s="30"/>
      <c r="K803" s="42"/>
      <c r="L803" s="42"/>
    </row>
    <row r="804" spans="2:12" x14ac:dyDescent="0.2">
      <c r="B804" s="27"/>
      <c r="C804" s="27"/>
      <c r="D804" s="22"/>
      <c r="E804" s="38"/>
      <c r="F804" s="38"/>
      <c r="H804" s="29"/>
      <c r="I804" s="29"/>
      <c r="J804" s="30"/>
      <c r="K804" s="42"/>
      <c r="L804" s="42"/>
    </row>
    <row r="805" spans="2:12" x14ac:dyDescent="0.2">
      <c r="B805" s="27"/>
      <c r="C805" s="27"/>
      <c r="D805" s="22"/>
      <c r="E805" s="38"/>
      <c r="F805" s="38"/>
      <c r="H805" s="29"/>
      <c r="I805" s="29"/>
      <c r="J805" s="30"/>
      <c r="K805" s="42"/>
      <c r="L805" s="42"/>
    </row>
    <row r="806" spans="2:12" x14ac:dyDescent="0.2">
      <c r="B806" s="27"/>
      <c r="C806" s="27"/>
      <c r="D806" s="22"/>
      <c r="E806" s="38"/>
      <c r="F806" s="38"/>
      <c r="H806" s="29"/>
      <c r="I806" s="29"/>
      <c r="J806" s="30"/>
      <c r="K806" s="42"/>
      <c r="L806" s="42"/>
    </row>
    <row r="807" spans="2:12" x14ac:dyDescent="0.2">
      <c r="B807" s="27"/>
      <c r="C807" s="27"/>
      <c r="D807" s="22"/>
      <c r="E807" s="38"/>
      <c r="F807" s="38"/>
      <c r="H807" s="29"/>
      <c r="I807" s="29"/>
      <c r="J807" s="30"/>
      <c r="K807" s="42"/>
      <c r="L807" s="42"/>
    </row>
    <row r="808" spans="2:12" x14ac:dyDescent="0.2">
      <c r="B808" s="27"/>
      <c r="C808" s="27"/>
      <c r="D808" s="22"/>
      <c r="E808" s="38"/>
      <c r="F808" s="38"/>
      <c r="H808" s="29"/>
      <c r="I808" s="29"/>
      <c r="J808" s="30"/>
      <c r="K808" s="42"/>
      <c r="L808" s="42"/>
    </row>
    <row r="809" spans="2:12" x14ac:dyDescent="0.2">
      <c r="B809" s="27"/>
      <c r="C809" s="27"/>
      <c r="D809" s="22"/>
      <c r="E809" s="38"/>
      <c r="F809" s="38"/>
      <c r="H809" s="29"/>
      <c r="I809" s="29"/>
      <c r="J809" s="30"/>
      <c r="K809" s="42"/>
      <c r="L809" s="42"/>
    </row>
    <row r="810" spans="2:12" x14ac:dyDescent="0.2">
      <c r="B810" s="27"/>
      <c r="C810" s="27"/>
      <c r="D810" s="22"/>
      <c r="E810" s="38"/>
      <c r="F810" s="38"/>
      <c r="H810" s="29"/>
      <c r="I810" s="29"/>
      <c r="J810" s="30"/>
      <c r="K810" s="42"/>
      <c r="L810" s="42"/>
    </row>
    <row r="811" spans="2:12" x14ac:dyDescent="0.2">
      <c r="B811" s="27"/>
      <c r="C811" s="27"/>
      <c r="D811" s="22"/>
      <c r="E811" s="38"/>
      <c r="F811" s="38"/>
      <c r="H811" s="29"/>
      <c r="I811" s="29"/>
      <c r="J811" s="30"/>
      <c r="K811" s="42"/>
      <c r="L811" s="42"/>
    </row>
    <row r="812" spans="2:12" x14ac:dyDescent="0.2">
      <c r="B812" s="27"/>
      <c r="C812" s="27"/>
      <c r="D812" s="22"/>
      <c r="E812" s="38"/>
      <c r="F812" s="38"/>
      <c r="H812" s="29"/>
      <c r="I812" s="29"/>
      <c r="J812" s="30"/>
      <c r="K812" s="42"/>
      <c r="L812" s="42"/>
    </row>
    <row r="813" spans="2:12" x14ac:dyDescent="0.2">
      <c r="B813" s="27"/>
      <c r="C813" s="27"/>
      <c r="D813" s="22"/>
      <c r="E813" s="38"/>
      <c r="F813" s="38"/>
      <c r="H813" s="29"/>
      <c r="I813" s="29"/>
      <c r="J813" s="30"/>
      <c r="K813" s="42"/>
      <c r="L813" s="42"/>
    </row>
    <row r="814" spans="2:12" x14ac:dyDescent="0.2">
      <c r="B814" s="27"/>
      <c r="C814" s="27"/>
      <c r="D814" s="22"/>
      <c r="E814" s="38"/>
      <c r="F814" s="38"/>
      <c r="H814" s="29"/>
      <c r="I814" s="29"/>
      <c r="J814" s="30"/>
      <c r="K814" s="42"/>
      <c r="L814" s="42"/>
    </row>
    <row r="815" spans="2:12" x14ac:dyDescent="0.2">
      <c r="B815" s="27"/>
      <c r="C815" s="27"/>
      <c r="D815" s="22"/>
      <c r="E815" s="38"/>
      <c r="F815" s="38"/>
      <c r="H815" s="29"/>
      <c r="I815" s="29"/>
      <c r="J815" s="30"/>
      <c r="K815" s="42"/>
      <c r="L815" s="42"/>
    </row>
    <row r="816" spans="2:12" x14ac:dyDescent="0.2">
      <c r="B816" s="27"/>
      <c r="C816" s="27"/>
      <c r="D816" s="22"/>
      <c r="E816" s="38"/>
      <c r="F816" s="38"/>
      <c r="H816" s="29"/>
      <c r="I816" s="29"/>
      <c r="J816" s="30"/>
      <c r="K816" s="42"/>
      <c r="L816" s="42"/>
    </row>
    <row r="817" spans="2:12" x14ac:dyDescent="0.2">
      <c r="B817" s="27"/>
      <c r="C817" s="27"/>
      <c r="D817" s="22"/>
      <c r="E817" s="38"/>
      <c r="F817" s="38"/>
      <c r="H817" s="29"/>
      <c r="I817" s="29"/>
      <c r="J817" s="30"/>
      <c r="K817" s="42"/>
      <c r="L817" s="42"/>
    </row>
    <row r="818" spans="2:12" x14ac:dyDescent="0.2">
      <c r="B818" s="27"/>
      <c r="C818" s="27"/>
      <c r="D818" s="22"/>
      <c r="E818" s="38"/>
      <c r="F818" s="38"/>
      <c r="H818" s="29"/>
      <c r="I818" s="29"/>
      <c r="J818" s="30"/>
      <c r="K818" s="42"/>
      <c r="L818" s="42"/>
    </row>
    <row r="819" spans="2:12" x14ac:dyDescent="0.2">
      <c r="B819" s="27"/>
      <c r="C819" s="27"/>
      <c r="D819" s="22"/>
      <c r="E819" s="38"/>
      <c r="F819" s="38"/>
      <c r="H819" s="29"/>
      <c r="I819" s="29"/>
      <c r="J819" s="30"/>
      <c r="K819" s="42"/>
      <c r="L819" s="42"/>
    </row>
    <row r="820" spans="2:12" x14ac:dyDescent="0.2">
      <c r="B820" s="27"/>
      <c r="C820" s="27"/>
      <c r="D820" s="22"/>
      <c r="E820" s="38"/>
      <c r="F820" s="38"/>
      <c r="H820" s="29"/>
      <c r="I820" s="29"/>
      <c r="J820" s="30"/>
      <c r="K820" s="42"/>
      <c r="L820" s="42"/>
    </row>
    <row r="821" spans="2:12" x14ac:dyDescent="0.2">
      <c r="B821" s="27"/>
      <c r="C821" s="27"/>
      <c r="D821" s="22"/>
      <c r="E821" s="38"/>
      <c r="F821" s="38"/>
      <c r="H821" s="29"/>
      <c r="I821" s="29"/>
      <c r="J821" s="30"/>
      <c r="K821" s="42"/>
      <c r="L821" s="42"/>
    </row>
    <row r="822" spans="2:12" x14ac:dyDescent="0.2">
      <c r="B822" s="27"/>
      <c r="C822" s="27"/>
      <c r="D822" s="22"/>
      <c r="E822" s="38"/>
      <c r="F822" s="38"/>
      <c r="H822" s="29"/>
      <c r="I822" s="29"/>
      <c r="J822" s="30"/>
      <c r="K822" s="42"/>
      <c r="L822" s="42"/>
    </row>
    <row r="823" spans="2:12" x14ac:dyDescent="0.2">
      <c r="B823" s="27"/>
      <c r="C823" s="27"/>
      <c r="D823" s="22"/>
      <c r="E823" s="38"/>
      <c r="F823" s="38"/>
      <c r="H823" s="29"/>
      <c r="I823" s="29"/>
      <c r="J823" s="30"/>
      <c r="K823" s="42"/>
      <c r="L823" s="42"/>
    </row>
    <row r="824" spans="2:12" x14ac:dyDescent="0.2">
      <c r="B824" s="27"/>
      <c r="C824" s="27"/>
      <c r="D824" s="22"/>
      <c r="E824" s="38"/>
      <c r="F824" s="38"/>
      <c r="H824" s="29"/>
      <c r="I824" s="29"/>
      <c r="J824" s="30"/>
      <c r="K824" s="42"/>
      <c r="L824" s="42"/>
    </row>
    <row r="825" spans="2:12" x14ac:dyDescent="0.2">
      <c r="B825" s="27"/>
      <c r="C825" s="27"/>
      <c r="D825" s="22"/>
      <c r="E825" s="38"/>
      <c r="F825" s="38"/>
      <c r="H825" s="29"/>
      <c r="I825" s="29"/>
      <c r="J825" s="30"/>
      <c r="K825" s="42"/>
      <c r="L825" s="42"/>
    </row>
    <row r="826" spans="2:12" x14ac:dyDescent="0.2">
      <c r="B826" s="27"/>
      <c r="C826" s="27"/>
      <c r="D826" s="22"/>
      <c r="E826" s="38"/>
      <c r="F826" s="38"/>
      <c r="H826" s="29"/>
      <c r="I826" s="29"/>
      <c r="J826" s="30"/>
      <c r="K826" s="42"/>
      <c r="L826" s="42"/>
    </row>
    <row r="827" spans="2:12" x14ac:dyDescent="0.2">
      <c r="B827" s="27"/>
      <c r="C827" s="27"/>
      <c r="D827" s="22"/>
      <c r="E827" s="38"/>
      <c r="F827" s="38"/>
      <c r="H827" s="29"/>
      <c r="I827" s="29"/>
      <c r="J827" s="30"/>
      <c r="K827" s="42"/>
      <c r="L827" s="42"/>
    </row>
    <row r="828" spans="2:12" x14ac:dyDescent="0.2">
      <c r="B828" s="27"/>
      <c r="C828" s="27"/>
      <c r="D828" s="22"/>
      <c r="E828" s="38"/>
      <c r="F828" s="38"/>
      <c r="H828" s="29"/>
      <c r="I828" s="29"/>
      <c r="J828" s="30"/>
      <c r="K828" s="42"/>
      <c r="L828" s="42"/>
    </row>
    <row r="829" spans="2:12" x14ac:dyDescent="0.2">
      <c r="B829" s="27"/>
      <c r="C829" s="27"/>
      <c r="D829" s="22"/>
      <c r="E829" s="38"/>
      <c r="F829" s="38"/>
      <c r="H829" s="29"/>
      <c r="I829" s="29"/>
      <c r="J829" s="30"/>
      <c r="K829" s="42"/>
      <c r="L829" s="42"/>
    </row>
    <row r="830" spans="2:12" x14ac:dyDescent="0.2">
      <c r="B830" s="27"/>
      <c r="C830" s="27"/>
      <c r="D830" s="22"/>
      <c r="E830" s="38"/>
      <c r="F830" s="38"/>
      <c r="H830" s="29"/>
      <c r="I830" s="29"/>
      <c r="J830" s="30"/>
      <c r="K830" s="42"/>
      <c r="L830" s="42"/>
    </row>
    <row r="831" spans="2:12" x14ac:dyDescent="0.2">
      <c r="B831" s="27"/>
      <c r="C831" s="27"/>
      <c r="D831" s="22"/>
      <c r="E831" s="38"/>
      <c r="F831" s="38"/>
      <c r="H831" s="29"/>
      <c r="I831" s="29"/>
      <c r="J831" s="30"/>
      <c r="K831" s="42"/>
      <c r="L831" s="42"/>
    </row>
    <row r="832" spans="2:12" x14ac:dyDescent="0.2">
      <c r="B832" s="27"/>
      <c r="C832" s="27"/>
      <c r="D832" s="22"/>
      <c r="E832" s="38"/>
      <c r="F832" s="38"/>
      <c r="H832" s="29"/>
      <c r="I832" s="29"/>
      <c r="J832" s="30"/>
      <c r="K832" s="42"/>
      <c r="L832" s="42"/>
    </row>
    <row r="833" spans="2:12" x14ac:dyDescent="0.2">
      <c r="B833" s="27"/>
      <c r="C833" s="27"/>
      <c r="D833" s="22"/>
      <c r="E833" s="38"/>
      <c r="F833" s="38"/>
      <c r="H833" s="29"/>
      <c r="I833" s="29"/>
      <c r="J833" s="30"/>
      <c r="K833" s="42"/>
      <c r="L833" s="42"/>
    </row>
    <row r="834" spans="2:12" x14ac:dyDescent="0.2">
      <c r="B834" s="27"/>
      <c r="C834" s="27"/>
      <c r="D834" s="22"/>
      <c r="E834" s="38"/>
      <c r="F834" s="38"/>
      <c r="H834" s="29"/>
      <c r="I834" s="29"/>
      <c r="J834" s="30"/>
      <c r="K834" s="42"/>
      <c r="L834" s="42"/>
    </row>
    <row r="835" spans="2:12" x14ac:dyDescent="0.2">
      <c r="B835" s="27"/>
      <c r="C835" s="27"/>
      <c r="D835" s="22"/>
      <c r="E835" s="38"/>
      <c r="F835" s="38"/>
      <c r="H835" s="29"/>
      <c r="I835" s="29"/>
      <c r="J835" s="30"/>
      <c r="K835" s="42"/>
      <c r="L835" s="42"/>
    </row>
    <row r="836" spans="2:12" x14ac:dyDescent="0.2">
      <c r="B836" s="27"/>
      <c r="C836" s="27"/>
      <c r="D836" s="22"/>
      <c r="E836" s="38"/>
      <c r="F836" s="38"/>
      <c r="H836" s="29"/>
      <c r="I836" s="29"/>
      <c r="J836" s="30"/>
      <c r="K836" s="42"/>
      <c r="L836" s="42"/>
    </row>
    <row r="837" spans="2:12" x14ac:dyDescent="0.2">
      <c r="B837" s="27"/>
      <c r="C837" s="27"/>
      <c r="D837" s="22"/>
      <c r="E837" s="38"/>
      <c r="F837" s="38"/>
      <c r="H837" s="29"/>
      <c r="I837" s="29"/>
      <c r="J837" s="30"/>
      <c r="K837" s="42"/>
      <c r="L837" s="42"/>
    </row>
    <row r="838" spans="2:12" x14ac:dyDescent="0.2">
      <c r="B838" s="27"/>
      <c r="C838" s="27"/>
      <c r="D838" s="22"/>
      <c r="E838" s="38"/>
      <c r="F838" s="38"/>
      <c r="H838" s="29"/>
      <c r="I838" s="29"/>
      <c r="J838" s="30"/>
      <c r="K838" s="42"/>
      <c r="L838" s="42"/>
    </row>
    <row r="839" spans="2:12" x14ac:dyDescent="0.2">
      <c r="B839" s="27"/>
      <c r="C839" s="27"/>
      <c r="D839" s="22"/>
      <c r="E839" s="38"/>
      <c r="F839" s="38"/>
      <c r="H839" s="29"/>
      <c r="I839" s="29"/>
      <c r="J839" s="30"/>
      <c r="K839" s="42"/>
      <c r="L839" s="42"/>
    </row>
    <row r="840" spans="2:12" x14ac:dyDescent="0.2">
      <c r="B840" s="27"/>
      <c r="C840" s="27"/>
      <c r="D840" s="22"/>
      <c r="E840" s="38"/>
      <c r="F840" s="38"/>
      <c r="H840" s="29"/>
      <c r="I840" s="29"/>
      <c r="J840" s="30"/>
      <c r="K840" s="42"/>
      <c r="L840" s="42"/>
    </row>
    <row r="841" spans="2:12" x14ac:dyDescent="0.2">
      <c r="B841" s="27"/>
      <c r="C841" s="27"/>
      <c r="D841" s="22"/>
      <c r="E841" s="38"/>
      <c r="F841" s="38"/>
      <c r="H841" s="29"/>
      <c r="I841" s="29"/>
      <c r="J841" s="30"/>
      <c r="K841" s="42"/>
      <c r="L841" s="42"/>
    </row>
    <row r="842" spans="2:12" x14ac:dyDescent="0.2">
      <c r="B842" s="27"/>
      <c r="C842" s="27"/>
      <c r="D842" s="22"/>
      <c r="E842" s="38"/>
      <c r="F842" s="38"/>
      <c r="H842" s="29"/>
      <c r="I842" s="29"/>
      <c r="J842" s="30"/>
      <c r="K842" s="42"/>
      <c r="L842" s="42"/>
    </row>
    <row r="843" spans="2:12" x14ac:dyDescent="0.2">
      <c r="B843" s="27"/>
      <c r="C843" s="27"/>
      <c r="D843" s="22"/>
      <c r="E843" s="38"/>
      <c r="F843" s="38"/>
      <c r="H843" s="29"/>
      <c r="I843" s="29"/>
      <c r="J843" s="30"/>
      <c r="K843" s="42"/>
      <c r="L843" s="42"/>
    </row>
    <row r="844" spans="2:12" x14ac:dyDescent="0.2">
      <c r="B844" s="27"/>
      <c r="C844" s="27"/>
      <c r="D844" s="22"/>
      <c r="E844" s="38"/>
      <c r="F844" s="38"/>
      <c r="H844" s="29"/>
      <c r="I844" s="29"/>
      <c r="J844" s="30"/>
      <c r="K844" s="42"/>
      <c r="L844" s="42"/>
    </row>
    <row r="845" spans="2:12" x14ac:dyDescent="0.2">
      <c r="B845" s="27"/>
      <c r="C845" s="27"/>
      <c r="D845" s="22"/>
      <c r="E845" s="38"/>
      <c r="F845" s="38"/>
      <c r="H845" s="29"/>
      <c r="I845" s="29"/>
      <c r="J845" s="30"/>
      <c r="K845" s="42"/>
      <c r="L845" s="42"/>
    </row>
    <row r="846" spans="2:12" x14ac:dyDescent="0.2">
      <c r="B846" s="27"/>
      <c r="C846" s="27"/>
      <c r="D846" s="22"/>
      <c r="E846" s="38"/>
      <c r="F846" s="38"/>
      <c r="H846" s="29"/>
      <c r="I846" s="29"/>
      <c r="J846" s="30"/>
      <c r="K846" s="42"/>
      <c r="L846" s="42"/>
    </row>
    <row r="847" spans="2:12" x14ac:dyDescent="0.2">
      <c r="B847" s="27"/>
      <c r="C847" s="27"/>
      <c r="D847" s="22"/>
      <c r="E847" s="38"/>
      <c r="F847" s="38"/>
      <c r="H847" s="29"/>
      <c r="I847" s="29"/>
      <c r="J847" s="30"/>
      <c r="K847" s="42"/>
      <c r="L847" s="42"/>
    </row>
    <row r="848" spans="2:12" x14ac:dyDescent="0.2">
      <c r="B848" s="27"/>
      <c r="C848" s="27"/>
      <c r="D848" s="22"/>
      <c r="E848" s="38"/>
      <c r="F848" s="38"/>
      <c r="H848" s="29"/>
      <c r="I848" s="29"/>
      <c r="J848" s="30"/>
      <c r="K848" s="42"/>
      <c r="L848" s="42"/>
    </row>
    <row r="849" spans="2:12" x14ac:dyDescent="0.2">
      <c r="B849" s="27"/>
      <c r="C849" s="27"/>
      <c r="D849" s="22"/>
      <c r="E849" s="38"/>
      <c r="F849" s="38"/>
      <c r="H849" s="29"/>
      <c r="I849" s="29"/>
      <c r="J849" s="30"/>
      <c r="K849" s="42"/>
      <c r="L849" s="42"/>
    </row>
    <row r="850" spans="2:12" x14ac:dyDescent="0.2">
      <c r="B850" s="27"/>
      <c r="C850" s="27"/>
      <c r="D850" s="22"/>
      <c r="E850" s="38"/>
      <c r="F850" s="38"/>
      <c r="H850" s="29"/>
      <c r="I850" s="29"/>
      <c r="J850" s="30"/>
      <c r="K850" s="42"/>
      <c r="L850" s="42"/>
    </row>
    <row r="851" spans="2:12" x14ac:dyDescent="0.2">
      <c r="B851" s="27"/>
      <c r="C851" s="27"/>
      <c r="D851" s="22"/>
      <c r="E851" s="38"/>
      <c r="F851" s="38"/>
      <c r="H851" s="29"/>
      <c r="I851" s="29"/>
      <c r="J851" s="30"/>
      <c r="K851" s="42"/>
      <c r="L851" s="42"/>
    </row>
    <row r="852" spans="2:12" x14ac:dyDescent="0.2">
      <c r="B852" s="27"/>
      <c r="C852" s="27"/>
      <c r="D852" s="22"/>
      <c r="E852" s="38"/>
      <c r="F852" s="38"/>
      <c r="H852" s="29"/>
      <c r="I852" s="29"/>
      <c r="J852" s="30"/>
      <c r="K852" s="42"/>
      <c r="L852" s="42"/>
    </row>
    <row r="853" spans="2:12" x14ac:dyDescent="0.2">
      <c r="B853" s="27"/>
      <c r="C853" s="27"/>
      <c r="D853" s="22"/>
      <c r="E853" s="38"/>
      <c r="F853" s="38"/>
      <c r="H853" s="29"/>
      <c r="I853" s="29"/>
      <c r="J853" s="30"/>
      <c r="K853" s="42"/>
      <c r="L853" s="42"/>
    </row>
    <row r="854" spans="2:12" x14ac:dyDescent="0.2">
      <c r="B854" s="27"/>
      <c r="C854" s="27"/>
      <c r="D854" s="22"/>
      <c r="E854" s="38"/>
      <c r="F854" s="38"/>
      <c r="H854" s="29"/>
      <c r="I854" s="29"/>
      <c r="J854" s="30"/>
      <c r="K854" s="42"/>
      <c r="L854" s="42"/>
    </row>
    <row r="855" spans="2:12" x14ac:dyDescent="0.2">
      <c r="B855" s="27"/>
      <c r="C855" s="27"/>
      <c r="D855" s="22"/>
      <c r="E855" s="38"/>
      <c r="F855" s="38"/>
      <c r="H855" s="29"/>
      <c r="I855" s="29"/>
      <c r="J855" s="30"/>
      <c r="K855" s="42"/>
      <c r="L855" s="42"/>
    </row>
    <row r="856" spans="2:12" x14ac:dyDescent="0.2">
      <c r="B856" s="27"/>
      <c r="C856" s="27"/>
      <c r="D856" s="22"/>
      <c r="E856" s="38"/>
      <c r="F856" s="38"/>
      <c r="H856" s="29"/>
      <c r="I856" s="29"/>
      <c r="J856" s="30"/>
      <c r="K856" s="42"/>
      <c r="L856" s="42"/>
    </row>
    <row r="857" spans="2:12" x14ac:dyDescent="0.2">
      <c r="B857" s="27"/>
      <c r="C857" s="27"/>
      <c r="D857" s="22"/>
      <c r="E857" s="38"/>
      <c r="F857" s="38"/>
      <c r="H857" s="29"/>
      <c r="I857" s="29"/>
      <c r="J857" s="30"/>
      <c r="K857" s="42"/>
      <c r="L857" s="42"/>
    </row>
    <row r="858" spans="2:12" x14ac:dyDescent="0.2">
      <c r="B858" s="27"/>
      <c r="C858" s="27"/>
      <c r="D858" s="22"/>
      <c r="E858" s="38"/>
      <c r="F858" s="38"/>
      <c r="H858" s="29"/>
      <c r="I858" s="29"/>
      <c r="J858" s="30"/>
      <c r="K858" s="42"/>
      <c r="L858" s="42"/>
    </row>
    <row r="859" spans="2:12" x14ac:dyDescent="0.2">
      <c r="B859" s="27"/>
      <c r="C859" s="27"/>
      <c r="D859" s="22"/>
      <c r="E859" s="38"/>
      <c r="F859" s="38"/>
      <c r="H859" s="29"/>
      <c r="I859" s="29"/>
      <c r="J859" s="30"/>
      <c r="K859" s="42"/>
      <c r="L859" s="42"/>
    </row>
    <row r="860" spans="2:12" x14ac:dyDescent="0.2">
      <c r="B860" s="27"/>
      <c r="C860" s="27"/>
      <c r="D860" s="22"/>
      <c r="E860" s="38"/>
      <c r="F860" s="38"/>
      <c r="H860" s="29"/>
      <c r="I860" s="29"/>
      <c r="J860" s="30"/>
      <c r="K860" s="42"/>
      <c r="L860" s="42"/>
    </row>
    <row r="861" spans="2:12" x14ac:dyDescent="0.2">
      <c r="B861" s="27"/>
      <c r="C861" s="27"/>
      <c r="D861" s="22"/>
      <c r="E861" s="38"/>
      <c r="F861" s="38"/>
      <c r="H861" s="29"/>
      <c r="I861" s="29"/>
      <c r="J861" s="30"/>
      <c r="K861" s="42"/>
      <c r="L861" s="42"/>
    </row>
    <row r="862" spans="2:12" x14ac:dyDescent="0.2">
      <c r="B862" s="27"/>
      <c r="C862" s="27"/>
      <c r="D862" s="22"/>
      <c r="E862" s="38"/>
      <c r="F862" s="38"/>
      <c r="H862" s="29"/>
      <c r="I862" s="29"/>
      <c r="J862" s="30"/>
      <c r="K862" s="42"/>
      <c r="L862" s="42"/>
    </row>
    <row r="863" spans="2:12" x14ac:dyDescent="0.2">
      <c r="B863" s="27"/>
      <c r="C863" s="27"/>
      <c r="D863" s="22"/>
      <c r="E863" s="38"/>
      <c r="F863" s="38"/>
      <c r="H863" s="29"/>
      <c r="I863" s="29"/>
      <c r="J863" s="30"/>
      <c r="K863" s="42"/>
      <c r="L863" s="42"/>
    </row>
    <row r="864" spans="2:12" x14ac:dyDescent="0.2">
      <c r="B864" s="27"/>
      <c r="C864" s="27"/>
      <c r="D864" s="22"/>
      <c r="E864" s="38"/>
      <c r="F864" s="38"/>
      <c r="H864" s="29"/>
      <c r="I864" s="29"/>
      <c r="J864" s="30"/>
      <c r="K864" s="42"/>
      <c r="L864" s="42"/>
    </row>
    <row r="865" spans="2:12" x14ac:dyDescent="0.2">
      <c r="B865" s="27"/>
      <c r="C865" s="27"/>
      <c r="D865" s="22"/>
      <c r="E865" s="38"/>
      <c r="F865" s="38"/>
      <c r="H865" s="29"/>
      <c r="I865" s="29"/>
      <c r="J865" s="30"/>
      <c r="K865" s="42"/>
      <c r="L865" s="42"/>
    </row>
    <row r="866" spans="2:12" x14ac:dyDescent="0.2">
      <c r="B866" s="27"/>
      <c r="C866" s="27"/>
      <c r="D866" s="22"/>
      <c r="E866" s="38"/>
      <c r="F866" s="38"/>
      <c r="H866" s="29"/>
      <c r="I866" s="29"/>
      <c r="J866" s="30"/>
      <c r="K866" s="42"/>
      <c r="L866" s="42"/>
    </row>
    <row r="867" spans="2:12" x14ac:dyDescent="0.2">
      <c r="B867" s="27"/>
      <c r="C867" s="27"/>
      <c r="D867" s="22"/>
      <c r="E867" s="38"/>
      <c r="F867" s="38"/>
      <c r="H867" s="29"/>
      <c r="I867" s="29"/>
      <c r="J867" s="30"/>
      <c r="K867" s="42"/>
      <c r="L867" s="42"/>
    </row>
    <row r="868" spans="2:12" x14ac:dyDescent="0.2">
      <c r="B868" s="27"/>
      <c r="C868" s="27"/>
      <c r="D868" s="22"/>
      <c r="E868" s="38"/>
      <c r="F868" s="38"/>
      <c r="H868" s="29"/>
      <c r="I868" s="29"/>
      <c r="J868" s="30"/>
      <c r="K868" s="42"/>
      <c r="L868" s="42"/>
    </row>
    <row r="869" spans="2:12" x14ac:dyDescent="0.2">
      <c r="B869" s="27"/>
      <c r="C869" s="27"/>
      <c r="D869" s="22"/>
      <c r="E869" s="38"/>
      <c r="F869" s="38"/>
      <c r="H869" s="29"/>
      <c r="I869" s="29"/>
      <c r="J869" s="30"/>
      <c r="K869" s="42"/>
      <c r="L869" s="42"/>
    </row>
    <row r="870" spans="2:12" x14ac:dyDescent="0.2">
      <c r="B870" s="27"/>
      <c r="C870" s="27"/>
      <c r="D870" s="22"/>
      <c r="E870" s="38"/>
      <c r="F870" s="38"/>
      <c r="H870" s="29"/>
      <c r="I870" s="29"/>
      <c r="J870" s="30"/>
      <c r="K870" s="42"/>
      <c r="L870" s="42"/>
    </row>
    <row r="871" spans="2:12" x14ac:dyDescent="0.2">
      <c r="B871" s="27"/>
      <c r="C871" s="27"/>
      <c r="D871" s="22"/>
      <c r="E871" s="38"/>
      <c r="F871" s="38"/>
      <c r="H871" s="29"/>
      <c r="I871" s="29"/>
      <c r="J871" s="30"/>
      <c r="K871" s="42"/>
      <c r="L871" s="42"/>
    </row>
    <row r="872" spans="2:12" x14ac:dyDescent="0.2">
      <c r="B872" s="27"/>
      <c r="C872" s="27"/>
      <c r="D872" s="22"/>
      <c r="E872" s="38"/>
      <c r="F872" s="38"/>
      <c r="H872" s="29"/>
      <c r="I872" s="29"/>
      <c r="J872" s="30"/>
      <c r="K872" s="42"/>
      <c r="L872" s="42"/>
    </row>
    <row r="873" spans="2:12" x14ac:dyDescent="0.2">
      <c r="B873" s="27"/>
      <c r="C873" s="27"/>
      <c r="D873" s="22"/>
      <c r="E873" s="38"/>
      <c r="F873" s="38"/>
      <c r="H873" s="29"/>
      <c r="I873" s="29"/>
      <c r="J873" s="30"/>
      <c r="K873" s="42"/>
      <c r="L873" s="42"/>
    </row>
    <row r="874" spans="2:12" x14ac:dyDescent="0.2">
      <c r="B874" s="27"/>
      <c r="C874" s="27"/>
      <c r="D874" s="22"/>
      <c r="E874" s="38"/>
      <c r="F874" s="38"/>
      <c r="H874" s="29"/>
      <c r="I874" s="29"/>
      <c r="J874" s="30"/>
      <c r="K874" s="42"/>
      <c r="L874" s="42"/>
    </row>
    <row r="875" spans="2:12" x14ac:dyDescent="0.2">
      <c r="B875" s="27"/>
      <c r="C875" s="27"/>
      <c r="D875" s="22"/>
      <c r="E875" s="38"/>
      <c r="F875" s="38"/>
      <c r="H875" s="29"/>
      <c r="I875" s="29"/>
      <c r="J875" s="30"/>
      <c r="K875" s="42"/>
      <c r="L875" s="42"/>
    </row>
    <row r="876" spans="2:12" x14ac:dyDescent="0.2">
      <c r="B876" s="27"/>
      <c r="C876" s="27"/>
      <c r="D876" s="22"/>
      <c r="E876" s="38"/>
      <c r="F876" s="38"/>
      <c r="H876" s="29"/>
      <c r="I876" s="29"/>
      <c r="J876" s="30"/>
      <c r="K876" s="42"/>
      <c r="L876" s="42"/>
    </row>
    <row r="877" spans="2:12" x14ac:dyDescent="0.2">
      <c r="B877" s="27"/>
      <c r="C877" s="27"/>
      <c r="D877" s="22"/>
      <c r="E877" s="38"/>
      <c r="F877" s="38"/>
      <c r="H877" s="29"/>
      <c r="I877" s="29"/>
      <c r="J877" s="30"/>
      <c r="K877" s="42"/>
      <c r="L877" s="42"/>
    </row>
    <row r="878" spans="2:12" x14ac:dyDescent="0.2">
      <c r="B878" s="27"/>
      <c r="C878" s="27"/>
      <c r="D878" s="22"/>
      <c r="E878" s="38"/>
      <c r="F878" s="38"/>
      <c r="H878" s="29"/>
      <c r="I878" s="29"/>
      <c r="J878" s="30"/>
      <c r="K878" s="42"/>
      <c r="L878" s="42"/>
    </row>
    <row r="879" spans="2:12" x14ac:dyDescent="0.2">
      <c r="B879" s="27"/>
      <c r="C879" s="27"/>
      <c r="D879" s="22"/>
      <c r="E879" s="38"/>
      <c r="F879" s="38"/>
      <c r="H879" s="29"/>
      <c r="I879" s="29"/>
      <c r="J879" s="30"/>
      <c r="K879" s="42"/>
      <c r="L879" s="42"/>
    </row>
    <row r="880" spans="2:12" x14ac:dyDescent="0.2">
      <c r="B880" s="27"/>
      <c r="C880" s="27"/>
      <c r="D880" s="22"/>
      <c r="E880" s="38"/>
      <c r="F880" s="38"/>
      <c r="H880" s="29"/>
      <c r="I880" s="29"/>
      <c r="J880" s="30"/>
      <c r="K880" s="42"/>
      <c r="L880" s="42"/>
    </row>
    <row r="881" spans="2:12" x14ac:dyDescent="0.2">
      <c r="B881" s="27"/>
      <c r="C881" s="27"/>
      <c r="D881" s="22"/>
      <c r="E881" s="38"/>
      <c r="F881" s="38"/>
      <c r="H881" s="29"/>
      <c r="I881" s="29"/>
      <c r="J881" s="30"/>
      <c r="K881" s="42"/>
      <c r="L881" s="42"/>
    </row>
    <row r="882" spans="2:12" x14ac:dyDescent="0.2">
      <c r="B882" s="27"/>
      <c r="C882" s="27"/>
      <c r="D882" s="22"/>
      <c r="E882" s="38"/>
      <c r="F882" s="38"/>
      <c r="H882" s="29"/>
      <c r="I882" s="29"/>
      <c r="J882" s="30"/>
      <c r="K882" s="42"/>
      <c r="L882" s="42"/>
    </row>
    <row r="883" spans="2:12" x14ac:dyDescent="0.2">
      <c r="B883" s="27"/>
      <c r="C883" s="27"/>
      <c r="D883" s="22"/>
      <c r="E883" s="38"/>
      <c r="F883" s="38"/>
      <c r="H883" s="29"/>
      <c r="I883" s="29"/>
      <c r="J883" s="30"/>
      <c r="K883" s="42"/>
      <c r="L883" s="42"/>
    </row>
    <row r="884" spans="2:12" x14ac:dyDescent="0.2">
      <c r="B884" s="27"/>
      <c r="C884" s="27"/>
      <c r="D884" s="22"/>
      <c r="E884" s="38"/>
      <c r="F884" s="38"/>
      <c r="H884" s="29"/>
      <c r="I884" s="29"/>
      <c r="J884" s="30"/>
      <c r="K884" s="42"/>
      <c r="L884" s="42"/>
    </row>
    <row r="885" spans="2:12" x14ac:dyDescent="0.2">
      <c r="B885" s="27"/>
      <c r="C885" s="27"/>
      <c r="D885" s="22"/>
      <c r="E885" s="38"/>
      <c r="F885" s="38"/>
      <c r="H885" s="29"/>
      <c r="I885" s="29"/>
      <c r="J885" s="30"/>
      <c r="K885" s="42"/>
      <c r="L885" s="42"/>
    </row>
    <row r="886" spans="2:12" x14ac:dyDescent="0.2">
      <c r="B886" s="27"/>
      <c r="C886" s="27"/>
      <c r="D886" s="22"/>
      <c r="E886" s="38"/>
      <c r="F886" s="38"/>
      <c r="H886" s="29"/>
      <c r="I886" s="29"/>
      <c r="J886" s="30"/>
      <c r="K886" s="42"/>
      <c r="L886" s="42"/>
    </row>
    <row r="887" spans="2:12" x14ac:dyDescent="0.2">
      <c r="B887" s="27"/>
      <c r="C887" s="27"/>
      <c r="D887" s="22"/>
      <c r="E887" s="38"/>
      <c r="F887" s="38"/>
      <c r="H887" s="29"/>
      <c r="I887" s="29"/>
      <c r="J887" s="30"/>
      <c r="K887" s="42"/>
      <c r="L887" s="42"/>
    </row>
    <row r="888" spans="2:12" x14ac:dyDescent="0.2">
      <c r="B888" s="27"/>
      <c r="C888" s="27"/>
      <c r="D888" s="22"/>
      <c r="E888" s="38"/>
      <c r="F888" s="38"/>
      <c r="H888" s="29"/>
      <c r="I888" s="29"/>
      <c r="J888" s="30"/>
      <c r="K888" s="42"/>
      <c r="L888" s="42"/>
    </row>
    <row r="889" spans="2:12" x14ac:dyDescent="0.2">
      <c r="B889" s="27"/>
      <c r="C889" s="27"/>
      <c r="D889" s="22"/>
      <c r="E889" s="38"/>
      <c r="F889" s="38"/>
      <c r="H889" s="29"/>
      <c r="I889" s="29"/>
      <c r="J889" s="30"/>
      <c r="K889" s="42"/>
      <c r="L889" s="42"/>
    </row>
    <row r="890" spans="2:12" x14ac:dyDescent="0.2">
      <c r="B890" s="27"/>
      <c r="C890" s="27"/>
      <c r="D890" s="22"/>
      <c r="E890" s="38"/>
      <c r="F890" s="38"/>
      <c r="H890" s="29"/>
      <c r="I890" s="29"/>
      <c r="J890" s="30"/>
      <c r="K890" s="42"/>
      <c r="L890" s="42"/>
    </row>
    <row r="891" spans="2:12" x14ac:dyDescent="0.2">
      <c r="B891" s="27"/>
      <c r="C891" s="27"/>
      <c r="D891" s="22"/>
      <c r="E891" s="38"/>
      <c r="F891" s="38"/>
      <c r="H891" s="29"/>
      <c r="I891" s="29"/>
      <c r="J891" s="30"/>
      <c r="K891" s="42"/>
      <c r="L891" s="42"/>
    </row>
    <row r="892" spans="2:12" x14ac:dyDescent="0.2">
      <c r="B892" s="27"/>
      <c r="C892" s="27"/>
      <c r="D892" s="22"/>
      <c r="E892" s="38"/>
      <c r="F892" s="38"/>
      <c r="H892" s="29"/>
      <c r="I892" s="29"/>
      <c r="J892" s="30"/>
      <c r="K892" s="42"/>
      <c r="L892" s="42"/>
    </row>
    <row r="893" spans="2:12" x14ac:dyDescent="0.2">
      <c r="B893" s="27"/>
      <c r="C893" s="27"/>
      <c r="D893" s="22"/>
      <c r="E893" s="38"/>
      <c r="F893" s="38"/>
      <c r="H893" s="29"/>
      <c r="I893" s="29"/>
      <c r="J893" s="30"/>
      <c r="K893" s="42"/>
      <c r="L893" s="42"/>
    </row>
    <row r="894" spans="2:12" x14ac:dyDescent="0.2">
      <c r="B894" s="27"/>
      <c r="C894" s="27"/>
      <c r="D894" s="22"/>
      <c r="E894" s="38"/>
      <c r="F894" s="38"/>
      <c r="H894" s="29"/>
      <c r="I894" s="29"/>
      <c r="J894" s="30"/>
      <c r="K894" s="42"/>
      <c r="L894" s="42"/>
    </row>
    <row r="895" spans="2:12" x14ac:dyDescent="0.2">
      <c r="B895" s="27"/>
      <c r="C895" s="27"/>
      <c r="D895" s="22"/>
      <c r="E895" s="38"/>
      <c r="F895" s="38"/>
      <c r="H895" s="29"/>
      <c r="I895" s="29"/>
      <c r="J895" s="30"/>
      <c r="K895" s="42"/>
      <c r="L895" s="42"/>
    </row>
    <row r="896" spans="2:12" x14ac:dyDescent="0.2">
      <c r="B896" s="27"/>
      <c r="C896" s="27"/>
      <c r="D896" s="22"/>
      <c r="E896" s="38"/>
      <c r="F896" s="38"/>
      <c r="H896" s="29"/>
      <c r="I896" s="29"/>
      <c r="J896" s="30"/>
      <c r="K896" s="42"/>
      <c r="L896" s="42"/>
    </row>
    <row r="897" spans="2:12" x14ac:dyDescent="0.2">
      <c r="B897" s="27"/>
      <c r="C897" s="27"/>
      <c r="D897" s="22"/>
      <c r="E897" s="38"/>
      <c r="F897" s="38"/>
      <c r="H897" s="29"/>
      <c r="I897" s="29"/>
      <c r="J897" s="30"/>
      <c r="K897" s="42"/>
      <c r="L897" s="42"/>
    </row>
    <row r="898" spans="2:12" x14ac:dyDescent="0.2">
      <c r="B898" s="27"/>
      <c r="C898" s="27"/>
      <c r="D898" s="22"/>
      <c r="E898" s="38"/>
      <c r="F898" s="38"/>
      <c r="H898" s="29"/>
      <c r="I898" s="29"/>
      <c r="J898" s="30"/>
      <c r="K898" s="42"/>
      <c r="L898" s="42"/>
    </row>
    <row r="899" spans="2:12" x14ac:dyDescent="0.2">
      <c r="B899" s="27"/>
      <c r="C899" s="27"/>
      <c r="D899" s="22"/>
      <c r="E899" s="38"/>
      <c r="F899" s="38"/>
      <c r="H899" s="29"/>
      <c r="I899" s="29"/>
      <c r="J899" s="30"/>
      <c r="K899" s="42"/>
      <c r="L899" s="42"/>
    </row>
    <row r="900" spans="2:12" x14ac:dyDescent="0.2">
      <c r="B900" s="27"/>
      <c r="C900" s="27"/>
      <c r="D900" s="22"/>
      <c r="E900" s="38"/>
      <c r="F900" s="38"/>
      <c r="H900" s="29"/>
      <c r="I900" s="29"/>
      <c r="J900" s="30"/>
      <c r="K900" s="42"/>
      <c r="L900" s="42"/>
    </row>
    <row r="901" spans="2:12" x14ac:dyDescent="0.2">
      <c r="B901" s="27"/>
      <c r="C901" s="27"/>
      <c r="D901" s="22"/>
      <c r="E901" s="38"/>
      <c r="F901" s="38"/>
      <c r="H901" s="29"/>
      <c r="I901" s="29"/>
      <c r="J901" s="30"/>
      <c r="K901" s="42"/>
      <c r="L901" s="42"/>
    </row>
    <row r="902" spans="2:12" x14ac:dyDescent="0.2">
      <c r="B902" s="27"/>
      <c r="C902" s="27"/>
      <c r="D902" s="22"/>
      <c r="E902" s="38"/>
      <c r="F902" s="38"/>
      <c r="H902" s="29"/>
      <c r="I902" s="29"/>
      <c r="J902" s="30"/>
      <c r="K902" s="42"/>
      <c r="L902" s="42"/>
    </row>
    <row r="903" spans="2:12" x14ac:dyDescent="0.2">
      <c r="B903" s="27"/>
      <c r="C903" s="27"/>
      <c r="D903" s="22"/>
      <c r="E903" s="38"/>
      <c r="F903" s="38"/>
      <c r="H903" s="29"/>
      <c r="I903" s="29"/>
      <c r="J903" s="30"/>
      <c r="K903" s="42"/>
      <c r="L903" s="42"/>
    </row>
    <row r="904" spans="2:12" x14ac:dyDescent="0.2">
      <c r="B904" s="27"/>
      <c r="C904" s="27"/>
      <c r="D904" s="22"/>
      <c r="E904" s="38"/>
      <c r="F904" s="38"/>
      <c r="H904" s="29"/>
      <c r="I904" s="29"/>
      <c r="J904" s="30"/>
      <c r="K904" s="42"/>
      <c r="L904" s="42"/>
    </row>
    <row r="905" spans="2:12" x14ac:dyDescent="0.2">
      <c r="B905" s="27"/>
      <c r="C905" s="27"/>
      <c r="D905" s="22"/>
      <c r="E905" s="38"/>
      <c r="F905" s="38"/>
      <c r="H905" s="29"/>
      <c r="I905" s="29"/>
      <c r="J905" s="30"/>
      <c r="K905" s="42"/>
      <c r="L905" s="42"/>
    </row>
    <row r="906" spans="2:12" x14ac:dyDescent="0.2">
      <c r="B906" s="27"/>
      <c r="C906" s="27"/>
      <c r="D906" s="22"/>
      <c r="E906" s="38"/>
      <c r="F906" s="38"/>
      <c r="H906" s="29"/>
      <c r="I906" s="29"/>
      <c r="J906" s="30"/>
      <c r="K906" s="42"/>
      <c r="L906" s="42"/>
    </row>
    <row r="907" spans="2:12" x14ac:dyDescent="0.2">
      <c r="B907" s="27"/>
      <c r="C907" s="27"/>
      <c r="D907" s="22"/>
      <c r="E907" s="38"/>
      <c r="F907" s="38"/>
      <c r="H907" s="29"/>
      <c r="I907" s="29"/>
      <c r="J907" s="30"/>
      <c r="K907" s="42"/>
      <c r="L907" s="42"/>
    </row>
    <row r="908" spans="2:12" x14ac:dyDescent="0.2">
      <c r="B908" s="27"/>
      <c r="C908" s="27"/>
      <c r="D908" s="22"/>
      <c r="E908" s="38"/>
      <c r="F908" s="38"/>
      <c r="H908" s="29"/>
      <c r="I908" s="29"/>
      <c r="J908" s="30"/>
      <c r="K908" s="42"/>
      <c r="L908" s="42"/>
    </row>
    <row r="909" spans="2:12" x14ac:dyDescent="0.2">
      <c r="B909" s="27"/>
      <c r="C909" s="27"/>
      <c r="D909" s="22"/>
      <c r="E909" s="38"/>
      <c r="F909" s="38"/>
      <c r="H909" s="29"/>
      <c r="I909" s="29"/>
      <c r="J909" s="30"/>
      <c r="K909" s="42"/>
      <c r="L909" s="42"/>
    </row>
    <row r="910" spans="2:12" x14ac:dyDescent="0.2">
      <c r="B910" s="27"/>
      <c r="C910" s="27"/>
      <c r="D910" s="22"/>
      <c r="E910" s="38"/>
      <c r="F910" s="38"/>
      <c r="H910" s="29"/>
      <c r="I910" s="29"/>
      <c r="J910" s="30"/>
      <c r="K910" s="42"/>
      <c r="L910" s="42"/>
    </row>
    <row r="911" spans="2:12" x14ac:dyDescent="0.2">
      <c r="B911" s="27"/>
      <c r="C911" s="27"/>
      <c r="D911" s="22"/>
      <c r="E911" s="38"/>
      <c r="F911" s="38"/>
      <c r="H911" s="29"/>
      <c r="I911" s="29"/>
      <c r="J911" s="30"/>
      <c r="K911" s="42"/>
      <c r="L911" s="42"/>
    </row>
    <row r="912" spans="2:12" x14ac:dyDescent="0.2">
      <c r="B912" s="27"/>
      <c r="C912" s="27"/>
      <c r="D912" s="22"/>
      <c r="E912" s="38"/>
      <c r="F912" s="38"/>
      <c r="H912" s="29"/>
      <c r="I912" s="29"/>
      <c r="J912" s="30"/>
      <c r="K912" s="42"/>
      <c r="L912" s="42"/>
    </row>
    <row r="913" spans="2:12" x14ac:dyDescent="0.2">
      <c r="B913" s="27"/>
      <c r="C913" s="27"/>
      <c r="D913" s="22"/>
      <c r="E913" s="38"/>
      <c r="F913" s="38"/>
      <c r="H913" s="29"/>
      <c r="I913" s="29"/>
      <c r="J913" s="30"/>
      <c r="K913" s="42"/>
      <c r="L913" s="42"/>
    </row>
    <row r="914" spans="2:12" x14ac:dyDescent="0.2">
      <c r="B914" s="27"/>
      <c r="C914" s="27"/>
      <c r="D914" s="22"/>
      <c r="E914" s="38"/>
      <c r="F914" s="38"/>
      <c r="H914" s="29"/>
      <c r="I914" s="29"/>
      <c r="J914" s="30"/>
      <c r="K914" s="42"/>
      <c r="L914" s="42"/>
    </row>
    <row r="915" spans="2:12" x14ac:dyDescent="0.2">
      <c r="B915" s="27"/>
      <c r="C915" s="27"/>
      <c r="D915" s="22"/>
      <c r="E915" s="38"/>
      <c r="F915" s="38"/>
      <c r="H915" s="29"/>
      <c r="I915" s="29"/>
      <c r="J915" s="30"/>
      <c r="K915" s="42"/>
      <c r="L915" s="42"/>
    </row>
    <row r="916" spans="2:12" x14ac:dyDescent="0.2">
      <c r="B916" s="27"/>
      <c r="C916" s="27"/>
      <c r="D916" s="22"/>
      <c r="E916" s="38"/>
      <c r="F916" s="38"/>
      <c r="H916" s="29"/>
      <c r="I916" s="29"/>
      <c r="J916" s="30"/>
      <c r="K916" s="42"/>
      <c r="L916" s="42"/>
    </row>
    <row r="917" spans="2:12" x14ac:dyDescent="0.2">
      <c r="B917" s="27"/>
      <c r="C917" s="27"/>
      <c r="D917" s="22"/>
      <c r="E917" s="38"/>
      <c r="F917" s="38"/>
      <c r="H917" s="29"/>
      <c r="I917" s="29"/>
      <c r="J917" s="30"/>
      <c r="K917" s="42"/>
      <c r="L917" s="42"/>
    </row>
    <row r="918" spans="2:12" x14ac:dyDescent="0.2">
      <c r="B918" s="27"/>
      <c r="C918" s="27"/>
      <c r="D918" s="22"/>
      <c r="E918" s="38"/>
      <c r="F918" s="38"/>
      <c r="H918" s="29"/>
      <c r="I918" s="29"/>
      <c r="J918" s="30"/>
      <c r="K918" s="42"/>
      <c r="L918" s="42"/>
    </row>
    <row r="919" spans="2:12" x14ac:dyDescent="0.2">
      <c r="B919" s="27"/>
      <c r="C919" s="27"/>
      <c r="D919" s="22"/>
      <c r="E919" s="38"/>
      <c r="F919" s="38"/>
      <c r="H919" s="29"/>
      <c r="I919" s="29"/>
      <c r="J919" s="30"/>
      <c r="K919" s="42"/>
      <c r="L919" s="42"/>
    </row>
    <row r="920" spans="2:12" x14ac:dyDescent="0.2">
      <c r="B920" s="27"/>
      <c r="C920" s="27"/>
      <c r="D920" s="22"/>
      <c r="E920" s="38"/>
      <c r="F920" s="38"/>
      <c r="H920" s="29"/>
      <c r="I920" s="29"/>
      <c r="J920" s="30"/>
      <c r="K920" s="42"/>
      <c r="L920" s="42"/>
    </row>
    <row r="921" spans="2:12" x14ac:dyDescent="0.2">
      <c r="B921" s="27"/>
      <c r="C921" s="27"/>
      <c r="D921" s="22"/>
      <c r="E921" s="38"/>
      <c r="F921" s="38"/>
      <c r="H921" s="29"/>
      <c r="I921" s="29"/>
      <c r="J921" s="30"/>
      <c r="K921" s="42"/>
      <c r="L921" s="42"/>
    </row>
    <row r="922" spans="2:12" x14ac:dyDescent="0.2">
      <c r="B922" s="27"/>
      <c r="C922" s="27"/>
      <c r="D922" s="22"/>
      <c r="E922" s="38"/>
      <c r="F922" s="38"/>
      <c r="H922" s="29"/>
      <c r="I922" s="29"/>
      <c r="J922" s="30"/>
      <c r="K922" s="42"/>
      <c r="L922" s="42"/>
    </row>
    <row r="923" spans="2:12" x14ac:dyDescent="0.2">
      <c r="B923" s="27"/>
      <c r="C923" s="27"/>
      <c r="D923" s="22"/>
      <c r="E923" s="38"/>
      <c r="F923" s="38"/>
      <c r="H923" s="29"/>
      <c r="I923" s="29"/>
      <c r="J923" s="30"/>
      <c r="K923" s="42"/>
      <c r="L923" s="42"/>
    </row>
    <row r="924" spans="2:12" x14ac:dyDescent="0.2">
      <c r="B924" s="27"/>
      <c r="C924" s="27"/>
      <c r="D924" s="22"/>
      <c r="E924" s="38"/>
      <c r="F924" s="38"/>
      <c r="H924" s="29"/>
      <c r="I924" s="29"/>
      <c r="J924" s="30"/>
      <c r="K924" s="42"/>
      <c r="L924" s="42"/>
    </row>
    <row r="925" spans="2:12" x14ac:dyDescent="0.2">
      <c r="B925" s="27"/>
      <c r="C925" s="27"/>
      <c r="D925" s="22"/>
      <c r="E925" s="38"/>
      <c r="F925" s="38"/>
      <c r="H925" s="29"/>
      <c r="I925" s="29"/>
      <c r="J925" s="30"/>
      <c r="K925" s="42"/>
      <c r="L925" s="42"/>
    </row>
    <row r="926" spans="2:12" x14ac:dyDescent="0.2">
      <c r="B926" s="27"/>
      <c r="C926" s="27"/>
      <c r="D926" s="22"/>
      <c r="E926" s="38"/>
      <c r="F926" s="38"/>
      <c r="H926" s="29"/>
      <c r="I926" s="29"/>
      <c r="J926" s="30"/>
      <c r="K926" s="42"/>
      <c r="L926" s="42"/>
    </row>
    <row r="927" spans="2:12" x14ac:dyDescent="0.2">
      <c r="B927" s="27"/>
      <c r="C927" s="27"/>
      <c r="D927" s="22"/>
      <c r="E927" s="38"/>
      <c r="F927" s="38"/>
      <c r="H927" s="29"/>
      <c r="I927" s="29"/>
      <c r="J927" s="30"/>
      <c r="K927" s="42"/>
      <c r="L927" s="42"/>
    </row>
    <row r="928" spans="2:12" x14ac:dyDescent="0.2">
      <c r="B928" s="27"/>
      <c r="C928" s="27"/>
      <c r="D928" s="22"/>
      <c r="E928" s="38"/>
      <c r="F928" s="38"/>
      <c r="H928" s="29"/>
      <c r="I928" s="29"/>
      <c r="J928" s="30"/>
      <c r="K928" s="42"/>
      <c r="L928" s="42"/>
    </row>
    <row r="929" spans="2:12" x14ac:dyDescent="0.2">
      <c r="B929" s="27"/>
      <c r="C929" s="27"/>
      <c r="D929" s="22"/>
      <c r="E929" s="38"/>
      <c r="F929" s="38"/>
      <c r="H929" s="29"/>
      <c r="I929" s="29"/>
      <c r="J929" s="30"/>
      <c r="K929" s="42"/>
      <c r="L929" s="42"/>
    </row>
    <row r="930" spans="2:12" x14ac:dyDescent="0.2">
      <c r="B930" s="27"/>
      <c r="C930" s="27"/>
      <c r="D930" s="22"/>
      <c r="E930" s="38"/>
      <c r="F930" s="38"/>
      <c r="H930" s="29"/>
      <c r="I930" s="29"/>
      <c r="J930" s="30"/>
      <c r="K930" s="42"/>
      <c r="L930" s="42"/>
    </row>
    <row r="931" spans="2:12" x14ac:dyDescent="0.2">
      <c r="B931" s="27"/>
      <c r="C931" s="27"/>
      <c r="D931" s="22"/>
      <c r="E931" s="38"/>
      <c r="F931" s="38"/>
      <c r="H931" s="29"/>
      <c r="I931" s="29"/>
      <c r="J931" s="30"/>
      <c r="K931" s="42"/>
      <c r="L931" s="42"/>
    </row>
    <row r="932" spans="2:12" x14ac:dyDescent="0.2">
      <c r="B932" s="27"/>
      <c r="C932" s="27"/>
      <c r="D932" s="22"/>
      <c r="E932" s="38"/>
      <c r="F932" s="38"/>
      <c r="H932" s="29"/>
      <c r="I932" s="29"/>
      <c r="J932" s="30"/>
      <c r="K932" s="42"/>
      <c r="L932" s="42"/>
    </row>
    <row r="933" spans="2:12" x14ac:dyDescent="0.2">
      <c r="B933" s="27"/>
      <c r="C933" s="27"/>
      <c r="D933" s="22"/>
      <c r="E933" s="38"/>
      <c r="F933" s="38"/>
      <c r="H933" s="29"/>
      <c r="I933" s="29"/>
      <c r="J933" s="30"/>
      <c r="K933" s="42"/>
      <c r="L933" s="42"/>
    </row>
    <row r="934" spans="2:12" x14ac:dyDescent="0.2">
      <c r="B934" s="27"/>
      <c r="C934" s="27"/>
      <c r="D934" s="22"/>
      <c r="E934" s="38"/>
      <c r="F934" s="38"/>
      <c r="H934" s="29"/>
      <c r="I934" s="29"/>
      <c r="J934" s="30"/>
      <c r="K934" s="42"/>
      <c r="L934" s="42"/>
    </row>
    <row r="935" spans="2:12" x14ac:dyDescent="0.2">
      <c r="B935" s="27"/>
      <c r="C935" s="27"/>
      <c r="D935" s="22"/>
      <c r="E935" s="38"/>
      <c r="F935" s="38"/>
      <c r="H935" s="29"/>
      <c r="I935" s="29"/>
      <c r="J935" s="30"/>
      <c r="K935" s="42"/>
      <c r="L935" s="42"/>
    </row>
    <row r="936" spans="2:12" x14ac:dyDescent="0.2">
      <c r="B936" s="27"/>
      <c r="C936" s="27"/>
      <c r="D936" s="22"/>
      <c r="E936" s="38"/>
      <c r="F936" s="38"/>
      <c r="H936" s="29"/>
      <c r="I936" s="29"/>
      <c r="J936" s="30"/>
      <c r="K936" s="42"/>
      <c r="L936" s="42"/>
    </row>
    <row r="937" spans="2:12" x14ac:dyDescent="0.2">
      <c r="B937" s="27"/>
      <c r="C937" s="27"/>
      <c r="D937" s="22"/>
      <c r="E937" s="38"/>
      <c r="F937" s="38"/>
      <c r="H937" s="29"/>
      <c r="I937" s="29"/>
      <c r="J937" s="30"/>
      <c r="K937" s="42"/>
      <c r="L937" s="42"/>
    </row>
    <row r="938" spans="2:12" x14ac:dyDescent="0.2">
      <c r="B938" s="27"/>
      <c r="C938" s="27"/>
      <c r="D938" s="22"/>
      <c r="E938" s="38"/>
      <c r="F938" s="38"/>
      <c r="H938" s="29"/>
      <c r="I938" s="29"/>
      <c r="J938" s="30"/>
      <c r="K938" s="42"/>
      <c r="L938" s="42"/>
    </row>
    <row r="939" spans="2:12" x14ac:dyDescent="0.2">
      <c r="B939" s="27"/>
      <c r="C939" s="27"/>
      <c r="D939" s="22"/>
      <c r="E939" s="38"/>
      <c r="F939" s="38"/>
      <c r="H939" s="29"/>
      <c r="I939" s="29"/>
      <c r="J939" s="30"/>
      <c r="K939" s="42"/>
      <c r="L939" s="42"/>
    </row>
    <row r="940" spans="2:12" x14ac:dyDescent="0.2">
      <c r="B940" s="27"/>
      <c r="C940" s="27"/>
      <c r="D940" s="22"/>
      <c r="E940" s="38"/>
      <c r="F940" s="38"/>
      <c r="H940" s="29"/>
      <c r="I940" s="29"/>
      <c r="J940" s="30"/>
      <c r="K940" s="42"/>
      <c r="L940" s="42"/>
    </row>
    <row r="941" spans="2:12" x14ac:dyDescent="0.2">
      <c r="B941" s="27"/>
      <c r="C941" s="27"/>
      <c r="D941" s="22"/>
      <c r="E941" s="38"/>
      <c r="F941" s="38"/>
      <c r="H941" s="29"/>
      <c r="I941" s="29"/>
      <c r="J941" s="30"/>
      <c r="K941" s="42"/>
      <c r="L941" s="42"/>
    </row>
    <row r="942" spans="2:12" x14ac:dyDescent="0.2">
      <c r="B942" s="27"/>
      <c r="C942" s="27"/>
      <c r="D942" s="22"/>
      <c r="E942" s="38"/>
      <c r="F942" s="38"/>
      <c r="H942" s="29"/>
      <c r="I942" s="29"/>
      <c r="J942" s="30"/>
      <c r="K942" s="42"/>
      <c r="L942" s="42"/>
    </row>
    <row r="943" spans="2:12" x14ac:dyDescent="0.2">
      <c r="B943" s="27"/>
      <c r="C943" s="27"/>
      <c r="D943" s="22"/>
      <c r="E943" s="38"/>
      <c r="F943" s="38"/>
      <c r="H943" s="29"/>
      <c r="I943" s="29"/>
      <c r="J943" s="30"/>
      <c r="K943" s="42"/>
      <c r="L943" s="42"/>
    </row>
    <row r="944" spans="2:12" x14ac:dyDescent="0.2">
      <c r="B944" s="27"/>
      <c r="C944" s="27"/>
      <c r="D944" s="22"/>
      <c r="E944" s="38"/>
      <c r="F944" s="38"/>
      <c r="H944" s="29"/>
      <c r="I944" s="29"/>
      <c r="J944" s="30"/>
      <c r="K944" s="42"/>
      <c r="L944" s="42"/>
    </row>
    <row r="945" spans="2:12" x14ac:dyDescent="0.2">
      <c r="B945" s="27"/>
      <c r="C945" s="27"/>
      <c r="D945" s="22"/>
      <c r="E945" s="38"/>
      <c r="F945" s="38"/>
      <c r="H945" s="29"/>
      <c r="I945" s="29"/>
      <c r="J945" s="30"/>
      <c r="K945" s="42"/>
      <c r="L945" s="42"/>
    </row>
    <row r="946" spans="2:12" x14ac:dyDescent="0.2">
      <c r="B946" s="27"/>
      <c r="C946" s="27"/>
      <c r="D946" s="22"/>
      <c r="E946" s="38"/>
      <c r="F946" s="38"/>
      <c r="H946" s="29"/>
      <c r="I946" s="29"/>
      <c r="J946" s="30"/>
      <c r="K946" s="42"/>
      <c r="L946" s="42"/>
    </row>
    <row r="947" spans="2:12" x14ac:dyDescent="0.2">
      <c r="B947" s="27"/>
      <c r="C947" s="27"/>
      <c r="D947" s="22"/>
      <c r="E947" s="38"/>
      <c r="F947" s="38"/>
      <c r="H947" s="29"/>
      <c r="I947" s="29"/>
      <c r="J947" s="30"/>
      <c r="K947" s="42"/>
      <c r="L947" s="42"/>
    </row>
    <row r="948" spans="2:12" x14ac:dyDescent="0.2">
      <c r="B948" s="27"/>
      <c r="C948" s="27"/>
      <c r="D948" s="22"/>
      <c r="E948" s="38"/>
      <c r="F948" s="38"/>
      <c r="H948" s="29"/>
      <c r="I948" s="29"/>
      <c r="J948" s="30"/>
      <c r="K948" s="42"/>
      <c r="L948" s="42"/>
    </row>
    <row r="949" spans="2:12" x14ac:dyDescent="0.2">
      <c r="B949" s="27"/>
      <c r="C949" s="27"/>
      <c r="D949" s="22"/>
      <c r="E949" s="38"/>
      <c r="F949" s="38"/>
      <c r="H949" s="29"/>
      <c r="I949" s="29"/>
      <c r="J949" s="30"/>
      <c r="K949" s="42"/>
      <c r="L949" s="42"/>
    </row>
    <row r="950" spans="2:12" x14ac:dyDescent="0.2">
      <c r="B950" s="27"/>
      <c r="C950" s="27"/>
      <c r="D950" s="22"/>
      <c r="E950" s="38"/>
      <c r="F950" s="38"/>
      <c r="H950" s="29"/>
      <c r="I950" s="29"/>
      <c r="J950" s="30"/>
      <c r="K950" s="42"/>
      <c r="L950" s="42"/>
    </row>
    <row r="951" spans="2:12" x14ac:dyDescent="0.2">
      <c r="B951" s="27"/>
      <c r="C951" s="27"/>
      <c r="D951" s="22"/>
      <c r="E951" s="38"/>
      <c r="F951" s="38"/>
      <c r="H951" s="29"/>
      <c r="I951" s="29"/>
      <c r="J951" s="30"/>
      <c r="K951" s="42"/>
      <c r="L951" s="42"/>
    </row>
    <row r="952" spans="2:12" x14ac:dyDescent="0.2">
      <c r="B952" s="27"/>
      <c r="C952" s="27"/>
      <c r="D952" s="22"/>
      <c r="E952" s="38"/>
      <c r="F952" s="38"/>
      <c r="H952" s="29"/>
      <c r="I952" s="29"/>
      <c r="J952" s="30"/>
      <c r="K952" s="42"/>
      <c r="L952" s="42"/>
    </row>
    <row r="953" spans="2:12" x14ac:dyDescent="0.2">
      <c r="B953" s="27"/>
      <c r="C953" s="27"/>
      <c r="D953" s="22"/>
      <c r="E953" s="38"/>
      <c r="F953" s="38"/>
      <c r="H953" s="29"/>
      <c r="I953" s="29"/>
      <c r="J953" s="30"/>
      <c r="K953" s="42"/>
      <c r="L953" s="42"/>
    </row>
    <row r="954" spans="2:12" x14ac:dyDescent="0.2">
      <c r="B954" s="27"/>
      <c r="C954" s="27"/>
      <c r="D954" s="22"/>
      <c r="E954" s="38"/>
      <c r="F954" s="38"/>
      <c r="H954" s="29"/>
      <c r="I954" s="29"/>
      <c r="J954" s="30"/>
      <c r="K954" s="42"/>
      <c r="L954" s="42"/>
    </row>
    <row r="955" spans="2:12" x14ac:dyDescent="0.2">
      <c r="B955" s="27"/>
      <c r="C955" s="27"/>
      <c r="D955" s="22"/>
      <c r="E955" s="38"/>
      <c r="F955" s="38"/>
      <c r="H955" s="29"/>
      <c r="I955" s="29"/>
      <c r="J955" s="30"/>
      <c r="K955" s="42"/>
      <c r="L955" s="42"/>
    </row>
    <row r="956" spans="2:12" x14ac:dyDescent="0.2">
      <c r="B956" s="27"/>
      <c r="C956" s="27"/>
      <c r="D956" s="22"/>
      <c r="E956" s="38"/>
      <c r="F956" s="38"/>
      <c r="H956" s="29"/>
      <c r="I956" s="29"/>
      <c r="J956" s="30"/>
      <c r="K956" s="42"/>
      <c r="L956" s="42"/>
    </row>
    <row r="957" spans="2:12" x14ac:dyDescent="0.2">
      <c r="B957" s="27"/>
      <c r="C957" s="27"/>
      <c r="D957" s="22"/>
      <c r="E957" s="38"/>
      <c r="F957" s="38"/>
      <c r="H957" s="29"/>
      <c r="I957" s="29"/>
      <c r="J957" s="30"/>
      <c r="K957" s="42"/>
      <c r="L957" s="42"/>
    </row>
    <row r="958" spans="2:12" x14ac:dyDescent="0.2">
      <c r="B958" s="27"/>
      <c r="C958" s="27"/>
      <c r="D958" s="22"/>
      <c r="E958" s="38"/>
      <c r="F958" s="38"/>
      <c r="H958" s="29"/>
      <c r="I958" s="29"/>
      <c r="J958" s="30"/>
      <c r="K958" s="42"/>
      <c r="L958" s="42"/>
    </row>
    <row r="959" spans="2:12" x14ac:dyDescent="0.2">
      <c r="B959" s="27"/>
      <c r="C959" s="27"/>
      <c r="D959" s="22"/>
      <c r="E959" s="38"/>
      <c r="F959" s="38"/>
      <c r="H959" s="29"/>
      <c r="I959" s="29"/>
      <c r="J959" s="30"/>
      <c r="K959" s="42"/>
      <c r="L959" s="42"/>
    </row>
    <row r="960" spans="2:12" x14ac:dyDescent="0.2">
      <c r="B960" s="27"/>
      <c r="C960" s="27"/>
      <c r="D960" s="22"/>
      <c r="E960" s="38"/>
      <c r="F960" s="38"/>
      <c r="H960" s="29"/>
      <c r="I960" s="29"/>
      <c r="J960" s="30"/>
      <c r="K960" s="42"/>
      <c r="L960" s="42"/>
    </row>
    <row r="961" spans="2:12" x14ac:dyDescent="0.2">
      <c r="B961" s="27"/>
      <c r="C961" s="27"/>
      <c r="D961" s="22"/>
      <c r="E961" s="38"/>
      <c r="F961" s="38"/>
      <c r="H961" s="29"/>
      <c r="I961" s="29"/>
      <c r="J961" s="30"/>
      <c r="K961" s="42"/>
      <c r="L961" s="42"/>
    </row>
    <row r="962" spans="2:12" x14ac:dyDescent="0.2">
      <c r="B962" s="27"/>
      <c r="C962" s="27"/>
      <c r="D962" s="22"/>
      <c r="E962" s="38"/>
      <c r="F962" s="38"/>
      <c r="H962" s="29"/>
      <c r="I962" s="29"/>
      <c r="J962" s="30"/>
      <c r="K962" s="42"/>
      <c r="L962" s="42"/>
    </row>
    <row r="963" spans="2:12" x14ac:dyDescent="0.2">
      <c r="B963" s="27"/>
      <c r="C963" s="27"/>
      <c r="D963" s="22"/>
      <c r="E963" s="38"/>
      <c r="F963" s="38"/>
      <c r="H963" s="29"/>
      <c r="I963" s="29"/>
      <c r="J963" s="30"/>
      <c r="K963" s="42"/>
      <c r="L963" s="42"/>
    </row>
    <row r="964" spans="2:12" x14ac:dyDescent="0.2">
      <c r="B964" s="27"/>
      <c r="C964" s="27"/>
      <c r="D964" s="22"/>
      <c r="E964" s="38"/>
      <c r="F964" s="38"/>
      <c r="H964" s="29"/>
      <c r="I964" s="29"/>
      <c r="J964" s="30"/>
      <c r="K964" s="42"/>
      <c r="L964" s="42"/>
    </row>
    <row r="965" spans="2:12" x14ac:dyDescent="0.2">
      <c r="B965" s="27"/>
      <c r="C965" s="27"/>
      <c r="D965" s="22"/>
      <c r="E965" s="38"/>
      <c r="F965" s="38"/>
      <c r="H965" s="29"/>
      <c r="I965" s="29"/>
      <c r="J965" s="30"/>
      <c r="K965" s="42"/>
      <c r="L965" s="42"/>
    </row>
    <row r="966" spans="2:12" x14ac:dyDescent="0.2">
      <c r="B966" s="27"/>
      <c r="C966" s="27"/>
      <c r="D966" s="22"/>
      <c r="E966" s="38"/>
      <c r="F966" s="38"/>
      <c r="H966" s="29"/>
      <c r="I966" s="29"/>
      <c r="J966" s="30"/>
      <c r="K966" s="42"/>
      <c r="L966" s="42"/>
    </row>
    <row r="967" spans="2:12" x14ac:dyDescent="0.2">
      <c r="B967" s="27"/>
      <c r="C967" s="27"/>
      <c r="D967" s="22"/>
      <c r="E967" s="38"/>
      <c r="F967" s="38"/>
      <c r="H967" s="29"/>
      <c r="I967" s="29"/>
      <c r="J967" s="30"/>
      <c r="K967" s="42"/>
      <c r="L967" s="42"/>
    </row>
    <row r="968" spans="2:12" x14ac:dyDescent="0.2">
      <c r="B968" s="27"/>
      <c r="C968" s="27"/>
      <c r="D968" s="22"/>
      <c r="E968" s="38"/>
      <c r="F968" s="38"/>
      <c r="H968" s="29"/>
      <c r="I968" s="29"/>
      <c r="J968" s="30"/>
      <c r="K968" s="42"/>
      <c r="L968" s="42"/>
    </row>
    <row r="969" spans="2:12" x14ac:dyDescent="0.2">
      <c r="B969" s="27"/>
      <c r="C969" s="27"/>
      <c r="D969" s="22"/>
      <c r="E969" s="38"/>
      <c r="F969" s="38"/>
      <c r="H969" s="29"/>
      <c r="I969" s="29"/>
      <c r="J969" s="30"/>
      <c r="K969" s="42"/>
      <c r="L969" s="42"/>
    </row>
    <row r="970" spans="2:12" x14ac:dyDescent="0.2">
      <c r="B970" s="27"/>
      <c r="C970" s="27"/>
      <c r="D970" s="22"/>
      <c r="E970" s="38"/>
      <c r="F970" s="38"/>
      <c r="H970" s="29"/>
      <c r="I970" s="29"/>
      <c r="J970" s="30"/>
      <c r="K970" s="42"/>
      <c r="L970" s="42"/>
    </row>
    <row r="971" spans="2:12" x14ac:dyDescent="0.2">
      <c r="B971" s="27"/>
      <c r="C971" s="27"/>
      <c r="D971" s="22"/>
      <c r="E971" s="38"/>
      <c r="F971" s="38"/>
      <c r="H971" s="29"/>
      <c r="I971" s="29"/>
      <c r="J971" s="30"/>
      <c r="K971" s="42"/>
      <c r="L971" s="42"/>
    </row>
    <row r="972" spans="2:12" x14ac:dyDescent="0.2">
      <c r="B972" s="27"/>
      <c r="C972" s="27"/>
      <c r="D972" s="22"/>
      <c r="E972" s="38"/>
      <c r="F972" s="38"/>
      <c r="H972" s="29"/>
      <c r="I972" s="29"/>
      <c r="J972" s="30"/>
      <c r="K972" s="42"/>
      <c r="L972" s="42"/>
    </row>
    <row r="973" spans="2:12" x14ac:dyDescent="0.2">
      <c r="B973" s="27"/>
      <c r="C973" s="27"/>
      <c r="D973" s="22"/>
      <c r="E973" s="38"/>
      <c r="F973" s="38"/>
      <c r="H973" s="29"/>
      <c r="I973" s="29"/>
      <c r="J973" s="30"/>
      <c r="K973" s="42"/>
      <c r="L973" s="42"/>
    </row>
    <row r="974" spans="2:12" x14ac:dyDescent="0.2">
      <c r="B974" s="27"/>
      <c r="C974" s="27"/>
      <c r="D974" s="22"/>
      <c r="E974" s="38"/>
      <c r="F974" s="38"/>
      <c r="H974" s="29"/>
      <c r="I974" s="29"/>
      <c r="J974" s="30"/>
      <c r="K974" s="42"/>
      <c r="L974" s="42"/>
    </row>
    <row r="975" spans="2:12" x14ac:dyDescent="0.2">
      <c r="B975" s="27"/>
      <c r="C975" s="27"/>
      <c r="D975" s="22"/>
      <c r="E975" s="38"/>
      <c r="F975" s="38"/>
      <c r="H975" s="29"/>
      <c r="I975" s="29"/>
      <c r="J975" s="30"/>
      <c r="K975" s="42"/>
      <c r="L975" s="42"/>
    </row>
    <row r="976" spans="2:12" x14ac:dyDescent="0.2">
      <c r="B976" s="27"/>
      <c r="C976" s="27"/>
      <c r="D976" s="22"/>
      <c r="E976" s="38"/>
      <c r="F976" s="38"/>
      <c r="H976" s="29"/>
      <c r="I976" s="29"/>
      <c r="J976" s="30"/>
      <c r="K976" s="42"/>
      <c r="L976" s="42"/>
    </row>
    <row r="977" spans="2:12" x14ac:dyDescent="0.2">
      <c r="B977" s="27"/>
      <c r="C977" s="27"/>
      <c r="D977" s="22"/>
      <c r="E977" s="38"/>
      <c r="F977" s="38"/>
      <c r="H977" s="29"/>
      <c r="I977" s="29"/>
      <c r="J977" s="30"/>
      <c r="K977" s="42"/>
      <c r="L977" s="42"/>
    </row>
    <row r="978" spans="2:12" x14ac:dyDescent="0.2">
      <c r="B978" s="27"/>
      <c r="C978" s="27"/>
      <c r="D978" s="22"/>
      <c r="E978" s="38"/>
      <c r="F978" s="38"/>
      <c r="H978" s="29"/>
      <c r="I978" s="29"/>
      <c r="J978" s="30"/>
      <c r="K978" s="42"/>
      <c r="L978" s="42"/>
    </row>
    <row r="979" spans="2:12" x14ac:dyDescent="0.2">
      <c r="B979" s="27"/>
      <c r="C979" s="27"/>
      <c r="D979" s="22"/>
      <c r="E979" s="38"/>
      <c r="F979" s="38"/>
      <c r="H979" s="29"/>
      <c r="I979" s="29"/>
      <c r="J979" s="30"/>
      <c r="K979" s="42"/>
      <c r="L979" s="42"/>
    </row>
    <row r="980" spans="2:12" x14ac:dyDescent="0.2">
      <c r="B980" s="27"/>
      <c r="C980" s="27"/>
      <c r="D980" s="22"/>
      <c r="E980" s="38"/>
      <c r="F980" s="38"/>
      <c r="H980" s="29"/>
      <c r="I980" s="29"/>
      <c r="J980" s="30"/>
      <c r="K980" s="42"/>
      <c r="L980" s="42"/>
    </row>
    <row r="981" spans="2:12" x14ac:dyDescent="0.2">
      <c r="B981" s="27"/>
      <c r="C981" s="27"/>
      <c r="D981" s="22"/>
      <c r="E981" s="38"/>
      <c r="F981" s="38"/>
      <c r="H981" s="29"/>
      <c r="I981" s="29"/>
      <c r="J981" s="30"/>
      <c r="K981" s="42"/>
      <c r="L981" s="42"/>
    </row>
    <row r="982" spans="2:12" x14ac:dyDescent="0.2">
      <c r="B982" s="27"/>
      <c r="C982" s="27"/>
      <c r="D982" s="22"/>
      <c r="E982" s="38"/>
      <c r="F982" s="38"/>
      <c r="H982" s="29"/>
      <c r="I982" s="29"/>
      <c r="J982" s="30"/>
      <c r="K982" s="42"/>
      <c r="L982" s="42"/>
    </row>
    <row r="983" spans="2:12" x14ac:dyDescent="0.2">
      <c r="B983" s="27"/>
      <c r="C983" s="27"/>
      <c r="D983" s="22"/>
      <c r="E983" s="38"/>
      <c r="F983" s="38"/>
      <c r="H983" s="29"/>
      <c r="I983" s="29"/>
      <c r="J983" s="30"/>
      <c r="K983" s="42"/>
      <c r="L983" s="42"/>
    </row>
    <row r="984" spans="2:12" x14ac:dyDescent="0.2">
      <c r="B984" s="27"/>
      <c r="C984" s="27"/>
      <c r="D984" s="22"/>
      <c r="E984" s="38"/>
      <c r="F984" s="38"/>
      <c r="H984" s="29"/>
      <c r="I984" s="29"/>
      <c r="J984" s="30"/>
      <c r="K984" s="42"/>
      <c r="L984" s="42"/>
    </row>
    <row r="985" spans="2:12" x14ac:dyDescent="0.2">
      <c r="B985" s="27"/>
      <c r="C985" s="27"/>
      <c r="D985" s="22"/>
      <c r="E985" s="38"/>
      <c r="F985" s="38"/>
      <c r="H985" s="29"/>
      <c r="I985" s="29"/>
      <c r="J985" s="30"/>
      <c r="K985" s="42"/>
      <c r="L985" s="42"/>
    </row>
    <row r="986" spans="2:12" x14ac:dyDescent="0.2">
      <c r="B986" s="27"/>
      <c r="C986" s="27"/>
      <c r="D986" s="22"/>
      <c r="E986" s="38"/>
      <c r="F986" s="38"/>
      <c r="H986" s="29"/>
      <c r="I986" s="29"/>
      <c r="J986" s="30"/>
      <c r="K986" s="42"/>
      <c r="L986" s="42"/>
    </row>
    <row r="987" spans="2:12" x14ac:dyDescent="0.2">
      <c r="B987" s="27"/>
      <c r="C987" s="27"/>
      <c r="D987" s="22"/>
      <c r="E987" s="38"/>
      <c r="F987" s="38"/>
      <c r="H987" s="29"/>
      <c r="I987" s="29"/>
      <c r="J987" s="30"/>
      <c r="K987" s="42"/>
      <c r="L987" s="42"/>
    </row>
    <row r="988" spans="2:12" x14ac:dyDescent="0.2">
      <c r="B988" s="27"/>
      <c r="C988" s="27"/>
      <c r="D988" s="22"/>
      <c r="E988" s="38"/>
      <c r="F988" s="38"/>
      <c r="H988" s="29"/>
      <c r="I988" s="29"/>
      <c r="J988" s="30"/>
      <c r="K988" s="42"/>
      <c r="L988" s="42"/>
    </row>
    <row r="989" spans="2:12" x14ac:dyDescent="0.2">
      <c r="B989" s="27"/>
      <c r="C989" s="27"/>
      <c r="D989" s="22"/>
      <c r="E989" s="38"/>
      <c r="F989" s="38"/>
      <c r="H989" s="29"/>
      <c r="I989" s="29"/>
      <c r="J989" s="30"/>
      <c r="K989" s="42"/>
      <c r="L989" s="42"/>
    </row>
    <row r="990" spans="2:12" x14ac:dyDescent="0.2">
      <c r="B990" s="27"/>
      <c r="C990" s="27"/>
      <c r="D990" s="22"/>
      <c r="E990" s="38"/>
      <c r="F990" s="38"/>
      <c r="H990" s="29"/>
      <c r="I990" s="29"/>
      <c r="J990" s="30"/>
      <c r="K990" s="42"/>
      <c r="L990" s="42"/>
    </row>
    <row r="991" spans="2:12" x14ac:dyDescent="0.2">
      <c r="B991" s="27"/>
      <c r="C991" s="27"/>
      <c r="D991" s="22"/>
      <c r="E991" s="38"/>
      <c r="F991" s="38"/>
      <c r="H991" s="29"/>
      <c r="I991" s="29"/>
      <c r="J991" s="30"/>
      <c r="K991" s="42"/>
      <c r="L991" s="42"/>
    </row>
    <row r="992" spans="2:12" x14ac:dyDescent="0.2">
      <c r="B992" s="27"/>
      <c r="C992" s="27"/>
      <c r="D992" s="22"/>
      <c r="E992" s="38"/>
      <c r="F992" s="38"/>
      <c r="H992" s="29"/>
      <c r="I992" s="29"/>
      <c r="J992" s="30"/>
      <c r="K992" s="42"/>
      <c r="L992" s="42"/>
    </row>
    <row r="993" spans="2:12" x14ac:dyDescent="0.2">
      <c r="B993" s="27"/>
      <c r="C993" s="27"/>
      <c r="D993" s="22"/>
      <c r="E993" s="38"/>
      <c r="F993" s="38"/>
      <c r="H993" s="29"/>
      <c r="I993" s="29"/>
      <c r="J993" s="30"/>
      <c r="K993" s="42"/>
      <c r="L993" s="42"/>
    </row>
    <row r="994" spans="2:12" x14ac:dyDescent="0.2">
      <c r="B994" s="27"/>
      <c r="C994" s="27"/>
      <c r="D994" s="22"/>
      <c r="E994" s="38"/>
      <c r="F994" s="38"/>
      <c r="H994" s="29"/>
      <c r="I994" s="29"/>
      <c r="J994" s="30"/>
      <c r="K994" s="42"/>
      <c r="L994" s="42"/>
    </row>
    <row r="995" spans="2:12" x14ac:dyDescent="0.2">
      <c r="B995" s="27"/>
      <c r="C995" s="27"/>
      <c r="D995" s="22"/>
      <c r="E995" s="38"/>
      <c r="F995" s="38"/>
      <c r="H995" s="29"/>
      <c r="I995" s="29"/>
      <c r="J995" s="30"/>
      <c r="K995" s="42"/>
      <c r="L995" s="42"/>
    </row>
    <row r="996" spans="2:12" x14ac:dyDescent="0.2">
      <c r="B996" s="27"/>
      <c r="C996" s="27"/>
      <c r="D996" s="22"/>
      <c r="E996" s="38"/>
      <c r="F996" s="38"/>
      <c r="H996" s="29"/>
      <c r="I996" s="29"/>
      <c r="J996" s="30"/>
      <c r="K996" s="42"/>
      <c r="L996" s="42"/>
    </row>
    <row r="997" spans="2:12" x14ac:dyDescent="0.2">
      <c r="B997" s="27"/>
      <c r="C997" s="27"/>
      <c r="D997" s="22"/>
      <c r="E997" s="38"/>
      <c r="F997" s="38"/>
      <c r="H997" s="29"/>
      <c r="I997" s="29"/>
      <c r="J997" s="30"/>
      <c r="K997" s="42"/>
      <c r="L997" s="42"/>
    </row>
    <row r="998" spans="2:12" x14ac:dyDescent="0.2">
      <c r="B998" s="27"/>
      <c r="C998" s="27"/>
      <c r="D998" s="22"/>
      <c r="E998" s="38"/>
      <c r="F998" s="38"/>
      <c r="H998" s="29"/>
      <c r="I998" s="29"/>
      <c r="J998" s="30"/>
      <c r="K998" s="42"/>
      <c r="L998" s="42"/>
    </row>
    <row r="999" spans="2:12" x14ac:dyDescent="0.2">
      <c r="B999" s="27"/>
      <c r="C999" s="27"/>
      <c r="D999" s="22"/>
      <c r="E999" s="38"/>
      <c r="F999" s="38"/>
      <c r="H999" s="29"/>
      <c r="I999" s="29"/>
      <c r="J999" s="30"/>
      <c r="K999" s="42"/>
      <c r="L999" s="42"/>
    </row>
    <row r="1000" spans="2:12" x14ac:dyDescent="0.2">
      <c r="B1000" s="27"/>
      <c r="C1000" s="27"/>
      <c r="D1000" s="22"/>
      <c r="E1000" s="38"/>
      <c r="F1000" s="38"/>
      <c r="H1000" s="29"/>
      <c r="I1000" s="29"/>
      <c r="J1000" s="30"/>
      <c r="K1000" s="42"/>
      <c r="L1000" s="42"/>
    </row>
  </sheetData>
  <sortState ref="A1:P1000">
    <sortCondition ref="O1:O1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mapscale2-1</vt:lpstr>
      <vt:lpstr>mapscale4quad</vt:lpstr>
      <vt:lpstr>scale2_quad</vt:lpstr>
      <vt:lpstr>mapscale1quad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Allen Kim</cp:lastModifiedBy>
  <dcterms:modified xsi:type="dcterms:W3CDTF">2019-08-05T16:58:47Z</dcterms:modified>
</cp:coreProperties>
</file>