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irz\Dropbox\Spring2016\CS460\"/>
    </mc:Choice>
  </mc:AlternateContent>
  <bookViews>
    <workbookView xWindow="0" yWindow="0" windowWidth="28800" windowHeight="12435" firstSheet="1" activeTab="5"/>
  </bookViews>
  <sheets>
    <sheet name="Simple - Naive" sheetId="1" r:id="rId1"/>
    <sheet name="Simple - Coop" sheetId="2" r:id="rId2"/>
    <sheet name="Dense - Naive" sheetId="3" r:id="rId3"/>
    <sheet name="Dense - Coop" sheetId="4" r:id="rId4"/>
    <sheet name="Simple Distribution Graph" sheetId="6" r:id="rId5"/>
    <sheet name="Dense Distrubution Graph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B3" i="7"/>
  <c r="E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3" i="7"/>
  <c r="K4" i="7"/>
  <c r="K3" i="7"/>
  <c r="K2" i="7"/>
  <c r="H4" i="7"/>
  <c r="H3" i="7"/>
  <c r="H2" i="7"/>
  <c r="A3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3" i="6"/>
  <c r="K3" i="6"/>
  <c r="K4" i="6"/>
  <c r="H4" i="6"/>
  <c r="B60" i="6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3" i="6"/>
  <c r="K2" i="6"/>
  <c r="H2" i="6"/>
  <c r="H3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4" i="6"/>
  <c r="A3" i="6"/>
  <c r="B68" i="6" l="1"/>
  <c r="B32" i="6"/>
  <c r="B17" i="6"/>
  <c r="B46" i="6"/>
  <c r="B10" i="6"/>
  <c r="B25" i="6"/>
  <c r="B3" i="6"/>
  <c r="B38" i="6"/>
  <c r="B4" i="6"/>
  <c r="B53" i="6"/>
  <c r="B5" i="6"/>
  <c r="B72" i="6"/>
  <c r="B65" i="6"/>
  <c r="B58" i="6"/>
  <c r="B52" i="6"/>
  <c r="B44" i="6"/>
  <c r="B37" i="6"/>
  <c r="B30" i="6"/>
  <c r="B22" i="6"/>
  <c r="B16" i="6"/>
  <c r="B9" i="6"/>
  <c r="B64" i="6"/>
  <c r="B70" i="6"/>
  <c r="B57" i="6"/>
  <c r="B49" i="6"/>
  <c r="B42" i="6"/>
  <c r="B36" i="6"/>
  <c r="B28" i="6"/>
  <c r="B21" i="6"/>
  <c r="B14" i="6"/>
  <c r="B6" i="6"/>
  <c r="B69" i="6"/>
  <c r="B62" i="6"/>
  <c r="B54" i="6"/>
  <c r="B48" i="6"/>
  <c r="B41" i="6"/>
  <c r="B33" i="6"/>
  <c r="B26" i="6"/>
  <c r="B20" i="6"/>
  <c r="B12" i="6"/>
  <c r="B7" i="6"/>
  <c r="B66" i="6"/>
  <c r="B61" i="6"/>
  <c r="B56" i="6"/>
  <c r="B50" i="6"/>
  <c r="B45" i="6"/>
  <c r="B40" i="6"/>
  <c r="B34" i="6"/>
  <c r="B29" i="6"/>
  <c r="B24" i="6"/>
  <c r="B18" i="6"/>
  <c r="B13" i="6"/>
  <c r="B8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</calcChain>
</file>

<file path=xl/sharedStrings.xml><?xml version="1.0" encoding="utf-8"?>
<sst xmlns="http://schemas.openxmlformats.org/spreadsheetml/2006/main" count="680" uniqueCount="29">
  <si>
    <t>Map</t>
  </si>
  <si>
    <t>Speed</t>
  </si>
  <si>
    <t>Robot 1</t>
  </si>
  <si>
    <t>Robot 2</t>
  </si>
  <si>
    <t>Prey</t>
  </si>
  <si>
    <t>Found Ping</t>
  </si>
  <si>
    <t>Distance 1</t>
  </si>
  <si>
    <t>Distance 2</t>
  </si>
  <si>
    <t>Start No</t>
  </si>
  <si>
    <t>Algorithm Type</t>
  </si>
  <si>
    <t>Run #</t>
  </si>
  <si>
    <t>Start Time</t>
  </si>
  <si>
    <t>End Time</t>
  </si>
  <si>
    <t>x</t>
  </si>
  <si>
    <t>y</t>
  </si>
  <si>
    <t>z</t>
  </si>
  <si>
    <t>Hunters_Win</t>
  </si>
  <si>
    <t>simple</t>
  </si>
  <si>
    <t>naive</t>
  </si>
  <si>
    <t>coop</t>
  </si>
  <si>
    <t>dense</t>
  </si>
  <si>
    <t>X</t>
  </si>
  <si>
    <t>Y</t>
  </si>
  <si>
    <t>Mean</t>
  </si>
  <si>
    <t>Median</t>
  </si>
  <si>
    <t>SD</t>
  </si>
  <si>
    <t>C</t>
  </si>
  <si>
    <t>NAÏVE</t>
  </si>
  <si>
    <t>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</si>
</sst>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" xfId="0" applyFill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VS Time</a:t>
            </a:r>
          </a:p>
          <a:p>
            <a:pPr>
              <a:defRPr/>
            </a:pPr>
            <a:r>
              <a:rPr lang="en-US"/>
              <a:t>(MS)</a:t>
            </a:r>
          </a:p>
        </c:rich>
      </c:tx>
      <c:layout>
        <c:manualLayout>
          <c:xMode val="edge"/>
          <c:yMode val="edge"/>
          <c:x val="0.281715223097112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Map Naive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658129639936375"/>
                  <c:y val="-0.46205840212002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Distribution Graph'!$A$3:$A$72</c:f>
              <c:numCache>
                <c:formatCode>General</c:formatCode>
                <c:ptCount val="70"/>
                <c:pt idx="0">
                  <c:v>44200000000</c:v>
                </c:pt>
                <c:pt idx="1">
                  <c:v>44200000000</c:v>
                </c:pt>
                <c:pt idx="2">
                  <c:v>44200000000</c:v>
                </c:pt>
                <c:pt idx="3">
                  <c:v>48200000000</c:v>
                </c:pt>
                <c:pt idx="4">
                  <c:v>44200000000</c:v>
                </c:pt>
                <c:pt idx="5">
                  <c:v>45100000000</c:v>
                </c:pt>
                <c:pt idx="6">
                  <c:v>70200000000</c:v>
                </c:pt>
                <c:pt idx="7">
                  <c:v>22200000000</c:v>
                </c:pt>
                <c:pt idx="8">
                  <c:v>20200000000</c:v>
                </c:pt>
                <c:pt idx="9">
                  <c:v>20200000000</c:v>
                </c:pt>
                <c:pt idx="10">
                  <c:v>18200000000</c:v>
                </c:pt>
                <c:pt idx="11">
                  <c:v>18200000000</c:v>
                </c:pt>
                <c:pt idx="12">
                  <c:v>18200000000</c:v>
                </c:pt>
                <c:pt idx="13">
                  <c:v>16300000000</c:v>
                </c:pt>
                <c:pt idx="14">
                  <c:v>38200000000</c:v>
                </c:pt>
                <c:pt idx="15">
                  <c:v>36200000000</c:v>
                </c:pt>
                <c:pt idx="16">
                  <c:v>34200000000</c:v>
                </c:pt>
                <c:pt idx="17">
                  <c:v>33000000000</c:v>
                </c:pt>
                <c:pt idx="18">
                  <c:v>30200000000</c:v>
                </c:pt>
                <c:pt idx="19">
                  <c:v>28200000000</c:v>
                </c:pt>
                <c:pt idx="20">
                  <c:v>28200000000</c:v>
                </c:pt>
                <c:pt idx="21">
                  <c:v>46300000000</c:v>
                </c:pt>
                <c:pt idx="22">
                  <c:v>42200000000</c:v>
                </c:pt>
                <c:pt idx="23">
                  <c:v>40200000000</c:v>
                </c:pt>
                <c:pt idx="24">
                  <c:v>37000000000</c:v>
                </c:pt>
                <c:pt idx="25">
                  <c:v>34200000000</c:v>
                </c:pt>
                <c:pt idx="26">
                  <c:v>34200000000</c:v>
                </c:pt>
                <c:pt idx="27">
                  <c:v>32200000000</c:v>
                </c:pt>
                <c:pt idx="28">
                  <c:v>20200000000</c:v>
                </c:pt>
                <c:pt idx="29">
                  <c:v>18200000000</c:v>
                </c:pt>
                <c:pt idx="30">
                  <c:v>18200000000</c:v>
                </c:pt>
                <c:pt idx="31">
                  <c:v>16200000000</c:v>
                </c:pt>
                <c:pt idx="32">
                  <c:v>16200000000</c:v>
                </c:pt>
                <c:pt idx="33">
                  <c:v>16200000000</c:v>
                </c:pt>
                <c:pt idx="34">
                  <c:v>16200000000</c:v>
                </c:pt>
                <c:pt idx="35">
                  <c:v>46200000000</c:v>
                </c:pt>
                <c:pt idx="36">
                  <c:v>44200000000</c:v>
                </c:pt>
                <c:pt idx="37">
                  <c:v>46300000000</c:v>
                </c:pt>
                <c:pt idx="38">
                  <c:v>66400000000</c:v>
                </c:pt>
                <c:pt idx="39">
                  <c:v>84200000000</c:v>
                </c:pt>
                <c:pt idx="40">
                  <c:v>76200000000</c:v>
                </c:pt>
                <c:pt idx="41">
                  <c:v>68200000000</c:v>
                </c:pt>
                <c:pt idx="42">
                  <c:v>36200000000</c:v>
                </c:pt>
                <c:pt idx="43">
                  <c:v>34300000000</c:v>
                </c:pt>
                <c:pt idx="44">
                  <c:v>32200000000</c:v>
                </c:pt>
                <c:pt idx="45">
                  <c:v>30200000000</c:v>
                </c:pt>
                <c:pt idx="46">
                  <c:v>28200000000</c:v>
                </c:pt>
                <c:pt idx="47">
                  <c:v>28200000000</c:v>
                </c:pt>
                <c:pt idx="48">
                  <c:v>26200000000</c:v>
                </c:pt>
                <c:pt idx="49">
                  <c:v>26300000000</c:v>
                </c:pt>
                <c:pt idx="50">
                  <c:v>28200000000</c:v>
                </c:pt>
                <c:pt idx="51">
                  <c:v>26200000000</c:v>
                </c:pt>
                <c:pt idx="52">
                  <c:v>28200000000</c:v>
                </c:pt>
                <c:pt idx="53">
                  <c:v>84200000000</c:v>
                </c:pt>
                <c:pt idx="54">
                  <c:v>76300000000</c:v>
                </c:pt>
                <c:pt idx="55">
                  <c:v>70200000000</c:v>
                </c:pt>
                <c:pt idx="56">
                  <c:v>20200000000</c:v>
                </c:pt>
                <c:pt idx="57">
                  <c:v>20200000000</c:v>
                </c:pt>
                <c:pt idx="58">
                  <c:v>18300000000</c:v>
                </c:pt>
                <c:pt idx="59">
                  <c:v>18200000000</c:v>
                </c:pt>
                <c:pt idx="60">
                  <c:v>18200000000</c:v>
                </c:pt>
                <c:pt idx="61">
                  <c:v>18200000000</c:v>
                </c:pt>
                <c:pt idx="62">
                  <c:v>22200000000</c:v>
                </c:pt>
                <c:pt idx="63">
                  <c:v>32200000000</c:v>
                </c:pt>
                <c:pt idx="64">
                  <c:v>34300000000</c:v>
                </c:pt>
                <c:pt idx="65">
                  <c:v>46200000000</c:v>
                </c:pt>
                <c:pt idx="66">
                  <c:v>74300000000</c:v>
                </c:pt>
                <c:pt idx="67">
                  <c:v>66300000000</c:v>
                </c:pt>
                <c:pt idx="68">
                  <c:v>58200000000</c:v>
                </c:pt>
                <c:pt idx="69">
                  <c:v>54200000000</c:v>
                </c:pt>
              </c:numCache>
            </c:numRef>
          </c:xVal>
          <c:yVal>
            <c:numRef>
              <c:f>'Simple Distribution Graph'!$B$3:$B$72</c:f>
              <c:numCache>
                <c:formatCode>General</c:formatCode>
                <c:ptCount val="70"/>
                <c:pt idx="0">
                  <c:v>1.9915904483877366E-11</c:v>
                </c:pt>
                <c:pt idx="1">
                  <c:v>1.9915904483877366E-11</c:v>
                </c:pt>
                <c:pt idx="2">
                  <c:v>1.9915904483877366E-11</c:v>
                </c:pt>
                <c:pt idx="3">
                  <c:v>1.7849128882243676E-11</c:v>
                </c:pt>
                <c:pt idx="4">
                  <c:v>1.9915904483877366E-11</c:v>
                </c:pt>
                <c:pt idx="5">
                  <c:v>1.9510293862084956E-11</c:v>
                </c:pt>
                <c:pt idx="6">
                  <c:v>4.2368039735099373E-12</c:v>
                </c:pt>
                <c:pt idx="7">
                  <c:v>1.5777365347453003E-11</c:v>
                </c:pt>
                <c:pt idx="8">
                  <c:v>1.4400806272772665E-11</c:v>
                </c:pt>
                <c:pt idx="9">
                  <c:v>1.4400806272772665E-11</c:v>
                </c:pt>
                <c:pt idx="10">
                  <c:v>1.2991640650751502E-11</c:v>
                </c:pt>
                <c:pt idx="11">
                  <c:v>1.2991640650751502E-11</c:v>
                </c:pt>
                <c:pt idx="12">
                  <c:v>1.2991640650751502E-11</c:v>
                </c:pt>
                <c:pt idx="13">
                  <c:v>1.1654039563862829E-11</c:v>
                </c:pt>
                <c:pt idx="14">
                  <c:v>2.1503593485385767E-11</c:v>
                </c:pt>
                <c:pt idx="15">
                  <c:v>2.1550851858919745E-11</c:v>
                </c:pt>
                <c:pt idx="16">
                  <c:v>2.1347287912097272E-11</c:v>
                </c:pt>
                <c:pt idx="17">
                  <c:v>2.1107344699057942E-11</c:v>
                </c:pt>
                <c:pt idx="18">
                  <c:v>2.0224315719116395E-11</c:v>
                </c:pt>
                <c:pt idx="19">
                  <c:v>1.9343127716797431E-11</c:v>
                </c:pt>
                <c:pt idx="20">
                  <c:v>1.9343127716797431E-11</c:v>
                </c:pt>
                <c:pt idx="21">
                  <c:v>1.891255387150957E-11</c:v>
                </c:pt>
                <c:pt idx="22">
                  <c:v>2.0671825864761232E-11</c:v>
                </c:pt>
                <c:pt idx="23">
                  <c:v>2.1207159697456948E-11</c:v>
                </c:pt>
                <c:pt idx="24">
                  <c:v>2.156215172019478E-11</c:v>
                </c:pt>
                <c:pt idx="25">
                  <c:v>2.1347287912097272E-11</c:v>
                </c:pt>
                <c:pt idx="26">
                  <c:v>2.1347287912097272E-11</c:v>
                </c:pt>
                <c:pt idx="27">
                  <c:v>2.089997848721522E-11</c:v>
                </c:pt>
                <c:pt idx="28">
                  <c:v>1.4400806272772665E-11</c:v>
                </c:pt>
                <c:pt idx="29">
                  <c:v>1.2991640650751502E-11</c:v>
                </c:pt>
                <c:pt idx="30">
                  <c:v>1.2991640650751502E-11</c:v>
                </c:pt>
                <c:pt idx="31">
                  <c:v>1.1584200255375724E-11</c:v>
                </c:pt>
                <c:pt idx="32">
                  <c:v>1.1584200255375724E-11</c:v>
                </c:pt>
                <c:pt idx="33">
                  <c:v>1.1584200255375724E-11</c:v>
                </c:pt>
                <c:pt idx="34">
                  <c:v>1.1584200255375724E-11</c:v>
                </c:pt>
                <c:pt idx="35">
                  <c:v>1.8964705248987669E-11</c:v>
                </c:pt>
                <c:pt idx="36">
                  <c:v>1.9915904483877366E-11</c:v>
                </c:pt>
                <c:pt idx="37">
                  <c:v>1.891255387150957E-11</c:v>
                </c:pt>
                <c:pt idx="38">
                  <c:v>6.0088958210428079E-12</c:v>
                </c:pt>
                <c:pt idx="39">
                  <c:v>8.1254189934037625E-13</c:v>
                </c:pt>
                <c:pt idx="40">
                  <c:v>2.2393445338682359E-12</c:v>
                </c:pt>
                <c:pt idx="41">
                  <c:v>5.1191036135767144E-12</c:v>
                </c:pt>
                <c:pt idx="42">
                  <c:v>2.1550851858919745E-11</c:v>
                </c:pt>
                <c:pt idx="43">
                  <c:v>2.1363348669154337E-11</c:v>
                </c:pt>
                <c:pt idx="44">
                  <c:v>2.089997848721522E-11</c:v>
                </c:pt>
                <c:pt idx="45">
                  <c:v>2.0224315719116395E-11</c:v>
                </c:pt>
                <c:pt idx="46">
                  <c:v>1.9343127716797431E-11</c:v>
                </c:pt>
                <c:pt idx="47">
                  <c:v>1.9343127716797431E-11</c:v>
                </c:pt>
                <c:pt idx="48">
                  <c:v>1.8285398436342538E-11</c:v>
                </c:pt>
                <c:pt idx="49">
                  <c:v>1.8341974106017807E-11</c:v>
                </c:pt>
                <c:pt idx="50">
                  <c:v>1.9343127716797431E-11</c:v>
                </c:pt>
                <c:pt idx="51">
                  <c:v>1.8285398436342538E-11</c:v>
                </c:pt>
                <c:pt idx="52">
                  <c:v>1.9343127716797431E-11</c:v>
                </c:pt>
                <c:pt idx="53">
                  <c:v>8.1254189934037625E-13</c:v>
                </c:pt>
                <c:pt idx="54">
                  <c:v>2.2136993987894856E-12</c:v>
                </c:pt>
                <c:pt idx="55">
                  <c:v>4.2368039735099373E-12</c:v>
                </c:pt>
                <c:pt idx="56">
                  <c:v>1.4400806272772665E-11</c:v>
                </c:pt>
                <c:pt idx="57">
                  <c:v>1.4400806272772665E-11</c:v>
                </c:pt>
                <c:pt idx="58">
                  <c:v>1.3062330691061722E-11</c:v>
                </c:pt>
                <c:pt idx="59">
                  <c:v>1.2991640650751502E-11</c:v>
                </c:pt>
                <c:pt idx="60">
                  <c:v>1.2991640650751502E-11</c:v>
                </c:pt>
                <c:pt idx="61">
                  <c:v>1.2991640650751502E-11</c:v>
                </c:pt>
                <c:pt idx="62">
                  <c:v>1.5777365347453003E-11</c:v>
                </c:pt>
                <c:pt idx="63">
                  <c:v>2.089997848721522E-11</c:v>
                </c:pt>
                <c:pt idx="64">
                  <c:v>2.1363348669154337E-11</c:v>
                </c:pt>
                <c:pt idx="65">
                  <c:v>1.8964705248987669E-11</c:v>
                </c:pt>
                <c:pt idx="66">
                  <c:v>2.7717455315471657E-12</c:v>
                </c:pt>
                <c:pt idx="67">
                  <c:v>6.0609520565772482E-12</c:v>
                </c:pt>
                <c:pt idx="68">
                  <c:v>1.1062280123878371E-11</c:v>
                </c:pt>
                <c:pt idx="69">
                  <c:v>1.3873275289180584E-11</c:v>
                </c:pt>
              </c:numCache>
            </c:numRef>
          </c:yVal>
          <c:smooth val="0"/>
        </c:ser>
        <c:ser>
          <c:idx val="1"/>
          <c:order val="1"/>
          <c:tx>
            <c:v>Simple Map Coop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6926244590225758E-2"/>
                  <c:y val="-0.35236410666058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Distribution Graph'!$D$3:$D$72</c:f>
              <c:numCache>
                <c:formatCode>General</c:formatCode>
                <c:ptCount val="70"/>
                <c:pt idx="0">
                  <c:v>50200000000</c:v>
                </c:pt>
                <c:pt idx="1">
                  <c:v>50300000000</c:v>
                </c:pt>
                <c:pt idx="2">
                  <c:v>110300000000</c:v>
                </c:pt>
                <c:pt idx="3">
                  <c:v>94200000000</c:v>
                </c:pt>
                <c:pt idx="4">
                  <c:v>84200000000</c:v>
                </c:pt>
                <c:pt idx="5">
                  <c:v>76300000000</c:v>
                </c:pt>
                <c:pt idx="6">
                  <c:v>68200000000</c:v>
                </c:pt>
                <c:pt idx="7">
                  <c:v>26200000000</c:v>
                </c:pt>
                <c:pt idx="8">
                  <c:v>24200000000</c:v>
                </c:pt>
                <c:pt idx="9">
                  <c:v>24300000000</c:v>
                </c:pt>
                <c:pt idx="10">
                  <c:v>22200000000</c:v>
                </c:pt>
                <c:pt idx="11">
                  <c:v>22200000000</c:v>
                </c:pt>
                <c:pt idx="12">
                  <c:v>20200000000</c:v>
                </c:pt>
                <c:pt idx="13">
                  <c:v>19000000000</c:v>
                </c:pt>
                <c:pt idx="14">
                  <c:v>42200000000</c:v>
                </c:pt>
                <c:pt idx="15">
                  <c:v>38300000000</c:v>
                </c:pt>
                <c:pt idx="16">
                  <c:v>36200000000</c:v>
                </c:pt>
                <c:pt idx="17">
                  <c:v>34200000000</c:v>
                </c:pt>
                <c:pt idx="18">
                  <c:v>32200000000</c:v>
                </c:pt>
                <c:pt idx="19">
                  <c:v>30200000000</c:v>
                </c:pt>
                <c:pt idx="20">
                  <c:v>30200000000</c:v>
                </c:pt>
                <c:pt idx="21">
                  <c:v>38300000000</c:v>
                </c:pt>
                <c:pt idx="22">
                  <c:v>34200000000</c:v>
                </c:pt>
                <c:pt idx="23">
                  <c:v>34200000000</c:v>
                </c:pt>
                <c:pt idx="24">
                  <c:v>36900000000</c:v>
                </c:pt>
                <c:pt idx="25">
                  <c:v>82300000000</c:v>
                </c:pt>
                <c:pt idx="26">
                  <c:v>28200000000</c:v>
                </c:pt>
                <c:pt idx="27">
                  <c:v>28200000000</c:v>
                </c:pt>
                <c:pt idx="28">
                  <c:v>38300000000</c:v>
                </c:pt>
                <c:pt idx="29">
                  <c:v>34200000000</c:v>
                </c:pt>
                <c:pt idx="30">
                  <c:v>34200000000</c:v>
                </c:pt>
                <c:pt idx="31">
                  <c:v>20200000000</c:v>
                </c:pt>
                <c:pt idx="32">
                  <c:v>18200000000</c:v>
                </c:pt>
                <c:pt idx="33">
                  <c:v>18200000000</c:v>
                </c:pt>
                <c:pt idx="34">
                  <c:v>18300000000</c:v>
                </c:pt>
                <c:pt idx="35">
                  <c:v>42300000000</c:v>
                </c:pt>
                <c:pt idx="36">
                  <c:v>38200000000</c:v>
                </c:pt>
                <c:pt idx="37">
                  <c:v>36200000000</c:v>
                </c:pt>
                <c:pt idx="38">
                  <c:v>34200000000</c:v>
                </c:pt>
                <c:pt idx="39">
                  <c:v>32200000000</c:v>
                </c:pt>
                <c:pt idx="40">
                  <c:v>30300000000</c:v>
                </c:pt>
                <c:pt idx="41">
                  <c:v>30200000000</c:v>
                </c:pt>
                <c:pt idx="42">
                  <c:v>38200000000</c:v>
                </c:pt>
                <c:pt idx="43">
                  <c:v>36200000000</c:v>
                </c:pt>
                <c:pt idx="44">
                  <c:v>34200000000</c:v>
                </c:pt>
                <c:pt idx="45">
                  <c:v>32200000000</c:v>
                </c:pt>
                <c:pt idx="46">
                  <c:v>30200000000</c:v>
                </c:pt>
                <c:pt idx="47">
                  <c:v>28200000000</c:v>
                </c:pt>
                <c:pt idx="48">
                  <c:v>26300000000</c:v>
                </c:pt>
                <c:pt idx="49">
                  <c:v>32200000000</c:v>
                </c:pt>
                <c:pt idx="50">
                  <c:v>32200000000</c:v>
                </c:pt>
                <c:pt idx="51">
                  <c:v>36200000000</c:v>
                </c:pt>
                <c:pt idx="52">
                  <c:v>32300000000</c:v>
                </c:pt>
                <c:pt idx="53">
                  <c:v>32200000000</c:v>
                </c:pt>
                <c:pt idx="54">
                  <c:v>30300000000</c:v>
                </c:pt>
                <c:pt idx="55">
                  <c:v>28200000000</c:v>
                </c:pt>
                <c:pt idx="56">
                  <c:v>26200000000</c:v>
                </c:pt>
                <c:pt idx="57">
                  <c:v>24200000000</c:v>
                </c:pt>
                <c:pt idx="58">
                  <c:v>22200000000</c:v>
                </c:pt>
                <c:pt idx="59">
                  <c:v>22200000000</c:v>
                </c:pt>
                <c:pt idx="60">
                  <c:v>22200000000</c:v>
                </c:pt>
                <c:pt idx="61">
                  <c:v>22200000000</c:v>
                </c:pt>
                <c:pt idx="62">
                  <c:v>20300000000</c:v>
                </c:pt>
                <c:pt idx="63">
                  <c:v>34200000000</c:v>
                </c:pt>
                <c:pt idx="64">
                  <c:v>34200000000</c:v>
                </c:pt>
                <c:pt idx="65">
                  <c:v>48200000000</c:v>
                </c:pt>
                <c:pt idx="66">
                  <c:v>66300000000</c:v>
                </c:pt>
                <c:pt idx="67">
                  <c:v>66200000000</c:v>
                </c:pt>
                <c:pt idx="68">
                  <c:v>60200000000</c:v>
                </c:pt>
                <c:pt idx="69">
                  <c:v>54200000000</c:v>
                </c:pt>
              </c:numCache>
            </c:numRef>
          </c:xVal>
          <c:yVal>
            <c:numRef>
              <c:f>'Simple Distribution Graph'!$E$3:$E$72</c:f>
              <c:numCache>
                <c:formatCode>General</c:formatCode>
                <c:ptCount val="70"/>
                <c:pt idx="0">
                  <c:v>1.6929927803154276E-11</c:v>
                </c:pt>
                <c:pt idx="1">
                  <c:v>1.6866535726625373E-11</c:v>
                </c:pt>
                <c:pt idx="2">
                  <c:v>9.3512507309717344E-15</c:v>
                </c:pt>
                <c:pt idx="3">
                  <c:v>1.9553506995764881E-13</c:v>
                </c:pt>
                <c:pt idx="4">
                  <c:v>8.8388412981428116E-13</c:v>
                </c:pt>
                <c:pt idx="5">
                  <c:v>2.3693180757309554E-12</c:v>
                </c:pt>
                <c:pt idx="6">
                  <c:v>5.3926041006128998E-12</c:v>
                </c:pt>
                <c:pt idx="7">
                  <c:v>1.7954635536994377E-11</c:v>
                </c:pt>
                <c:pt idx="8">
                  <c:v>1.6728024256533701E-11</c:v>
                </c:pt>
                <c:pt idx="9">
                  <c:v>1.6791956770955808E-11</c:v>
                </c:pt>
                <c:pt idx="10">
                  <c:v>1.5404851472678821E-11</c:v>
                </c:pt>
                <c:pt idx="11">
                  <c:v>1.5404851472678821E-11</c:v>
                </c:pt>
                <c:pt idx="12">
                  <c:v>1.4022168811260856E-11</c:v>
                </c:pt>
                <c:pt idx="13">
                  <c:v>1.3179025719958031E-11</c:v>
                </c:pt>
                <c:pt idx="14">
                  <c:v>2.0799136650991421E-11</c:v>
                </c:pt>
                <c:pt idx="15">
                  <c:v>2.1492978832335087E-11</c:v>
                </c:pt>
                <c:pt idx="16">
                  <c:v>2.1478723394139499E-11</c:v>
                </c:pt>
                <c:pt idx="17">
                  <c:v>2.1210576406503301E-11</c:v>
                </c:pt>
                <c:pt idx="18">
                  <c:v>2.070338157616042E-11</c:v>
                </c:pt>
                <c:pt idx="19">
                  <c:v>1.9974453792809034E-11</c:v>
                </c:pt>
                <c:pt idx="20">
                  <c:v>1.9974453792809034E-11</c:v>
                </c:pt>
                <c:pt idx="21">
                  <c:v>2.1492978832335087E-11</c:v>
                </c:pt>
                <c:pt idx="22">
                  <c:v>2.1210576406503301E-11</c:v>
                </c:pt>
                <c:pt idx="23">
                  <c:v>2.1210576406503301E-11</c:v>
                </c:pt>
                <c:pt idx="24">
                  <c:v>2.1514129305572423E-11</c:v>
                </c:pt>
                <c:pt idx="25">
                  <c:v>1.1391752315939174E-12</c:v>
                </c:pt>
                <c:pt idx="26">
                  <c:v>1.9048173930273124E-11</c:v>
                </c:pt>
                <c:pt idx="27">
                  <c:v>1.9048173930273124E-11</c:v>
                </c:pt>
                <c:pt idx="28">
                  <c:v>2.1492978832335087E-11</c:v>
                </c:pt>
                <c:pt idx="29">
                  <c:v>2.1210576406503301E-11</c:v>
                </c:pt>
                <c:pt idx="30">
                  <c:v>2.1210576406503301E-11</c:v>
                </c:pt>
                <c:pt idx="31">
                  <c:v>1.4022168811260856E-11</c:v>
                </c:pt>
                <c:pt idx="32">
                  <c:v>1.2615883709271796E-11</c:v>
                </c:pt>
                <c:pt idx="33">
                  <c:v>1.2615883709271796E-11</c:v>
                </c:pt>
                <c:pt idx="34">
                  <c:v>1.2686230955824528E-11</c:v>
                </c:pt>
                <c:pt idx="35">
                  <c:v>2.0769552088530423E-11</c:v>
                </c:pt>
                <c:pt idx="36">
                  <c:v>2.1498554959503327E-11</c:v>
                </c:pt>
                <c:pt idx="37">
                  <c:v>2.1478723394139499E-11</c:v>
                </c:pt>
                <c:pt idx="38">
                  <c:v>2.1210576406503301E-11</c:v>
                </c:pt>
                <c:pt idx="39">
                  <c:v>2.070338157616042E-11</c:v>
                </c:pt>
                <c:pt idx="40">
                  <c:v>2.001581561750575E-11</c:v>
                </c:pt>
                <c:pt idx="41">
                  <c:v>1.9974453792809034E-11</c:v>
                </c:pt>
                <c:pt idx="42">
                  <c:v>2.1498554959503327E-11</c:v>
                </c:pt>
                <c:pt idx="43">
                  <c:v>2.1478723394139499E-11</c:v>
                </c:pt>
                <c:pt idx="44">
                  <c:v>2.1210576406503301E-11</c:v>
                </c:pt>
                <c:pt idx="45">
                  <c:v>2.070338157616042E-11</c:v>
                </c:pt>
                <c:pt idx="46">
                  <c:v>1.9974453792809034E-11</c:v>
                </c:pt>
                <c:pt idx="47">
                  <c:v>1.9048173930273124E-11</c:v>
                </c:pt>
                <c:pt idx="48">
                  <c:v>1.8012769525783058E-11</c:v>
                </c:pt>
                <c:pt idx="49">
                  <c:v>2.070338157616042E-11</c:v>
                </c:pt>
                <c:pt idx="50">
                  <c:v>2.070338157616042E-11</c:v>
                </c:pt>
                <c:pt idx="51">
                  <c:v>2.1478723394139499E-11</c:v>
                </c:pt>
                <c:pt idx="52">
                  <c:v>2.0734182006549234E-11</c:v>
                </c:pt>
                <c:pt idx="53">
                  <c:v>2.070338157616042E-11</c:v>
                </c:pt>
                <c:pt idx="54">
                  <c:v>2.001581561750575E-11</c:v>
                </c:pt>
                <c:pt idx="55">
                  <c:v>1.9048173930273124E-11</c:v>
                </c:pt>
                <c:pt idx="56">
                  <c:v>1.7954635536994377E-11</c:v>
                </c:pt>
                <c:pt idx="57">
                  <c:v>1.6728024256533701E-11</c:v>
                </c:pt>
                <c:pt idx="58">
                  <c:v>1.5404851472678821E-11</c:v>
                </c:pt>
                <c:pt idx="59">
                  <c:v>1.5404851472678821E-11</c:v>
                </c:pt>
                <c:pt idx="60">
                  <c:v>1.5404851472678821E-11</c:v>
                </c:pt>
                <c:pt idx="61">
                  <c:v>1.5404851472678821E-11</c:v>
                </c:pt>
                <c:pt idx="62">
                  <c:v>1.4092153599701439E-11</c:v>
                </c:pt>
                <c:pt idx="63">
                  <c:v>2.1210576406503301E-11</c:v>
                </c:pt>
                <c:pt idx="64">
                  <c:v>2.1210576406503301E-11</c:v>
                </c:pt>
                <c:pt idx="65">
                  <c:v>1.8137834782492844E-11</c:v>
                </c:pt>
                <c:pt idx="66">
                  <c:v>6.3617162049933532E-12</c:v>
                </c:pt>
                <c:pt idx="67">
                  <c:v>6.4154272264070535E-12</c:v>
                </c:pt>
                <c:pt idx="68">
                  <c:v>1.007338838923223E-11</c:v>
                </c:pt>
                <c:pt idx="69">
                  <c:v>1.424389833119203E-11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9104"/>
        <c:axId val="543082080"/>
      </c:scatterChart>
      <c:valAx>
        <c:axId val="2061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2080"/>
        <c:crosses val="autoZero"/>
        <c:crossBetween val="midCat"/>
      </c:valAx>
      <c:valAx>
        <c:axId val="543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Deviatoin VS Time (MS)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701782503934563"/>
          <c:y val="3.784946749294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Dense Map 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33371344349704563"/>
                  <c:y val="-0.45951285540771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'Dense Distrubution Graph'!$A$3:$A$72</c:f>
              <c:numCache>
                <c:formatCode>General</c:formatCode>
                <c:ptCount val="70"/>
                <c:pt idx="0">
                  <c:v>82200000000</c:v>
                </c:pt>
                <c:pt idx="1">
                  <c:v>102200000000</c:v>
                </c:pt>
                <c:pt idx="2">
                  <c:v>130200000000</c:v>
                </c:pt>
                <c:pt idx="3">
                  <c:v>110200000000</c:v>
                </c:pt>
                <c:pt idx="4">
                  <c:v>114200000000</c:v>
                </c:pt>
                <c:pt idx="5">
                  <c:v>58200000000</c:v>
                </c:pt>
                <c:pt idx="6">
                  <c:v>54200000000</c:v>
                </c:pt>
                <c:pt idx="7">
                  <c:v>28200000000</c:v>
                </c:pt>
                <c:pt idx="8">
                  <c:v>36200000000</c:v>
                </c:pt>
                <c:pt idx="9">
                  <c:v>66200000000</c:v>
                </c:pt>
                <c:pt idx="10">
                  <c:v>110200000000</c:v>
                </c:pt>
                <c:pt idx="11">
                  <c:v>112200000000</c:v>
                </c:pt>
                <c:pt idx="12">
                  <c:v>28200000000</c:v>
                </c:pt>
                <c:pt idx="13">
                  <c:v>80200000000</c:v>
                </c:pt>
                <c:pt idx="14">
                  <c:v>74200000000</c:v>
                </c:pt>
                <c:pt idx="15">
                  <c:v>72200000000</c:v>
                </c:pt>
                <c:pt idx="16">
                  <c:v>130200000000</c:v>
                </c:pt>
                <c:pt idx="17">
                  <c:v>110300000000</c:v>
                </c:pt>
                <c:pt idx="18">
                  <c:v>98200000000</c:v>
                </c:pt>
                <c:pt idx="19">
                  <c:v>88200000000</c:v>
                </c:pt>
                <c:pt idx="20">
                  <c:v>56200000000</c:v>
                </c:pt>
                <c:pt idx="21">
                  <c:v>84200000000</c:v>
                </c:pt>
                <c:pt idx="22">
                  <c:v>84200000000</c:v>
                </c:pt>
                <c:pt idx="23">
                  <c:v>74300000000</c:v>
                </c:pt>
                <c:pt idx="24">
                  <c:v>110200000000</c:v>
                </c:pt>
                <c:pt idx="25">
                  <c:v>64200000000</c:v>
                </c:pt>
                <c:pt idx="26">
                  <c:v>52300000000</c:v>
                </c:pt>
                <c:pt idx="27">
                  <c:v>70200000000</c:v>
                </c:pt>
                <c:pt idx="28">
                  <c:v>26200000000</c:v>
                </c:pt>
                <c:pt idx="29">
                  <c:v>26200000000</c:v>
                </c:pt>
                <c:pt idx="30">
                  <c:v>46200000000</c:v>
                </c:pt>
                <c:pt idx="31">
                  <c:v>110200000000</c:v>
                </c:pt>
                <c:pt idx="32">
                  <c:v>98200000000</c:v>
                </c:pt>
                <c:pt idx="33">
                  <c:v>88200000000</c:v>
                </c:pt>
                <c:pt idx="34">
                  <c:v>80200000000</c:v>
                </c:pt>
                <c:pt idx="35">
                  <c:v>148200000000</c:v>
                </c:pt>
                <c:pt idx="36">
                  <c:v>122200000000</c:v>
                </c:pt>
                <c:pt idx="37">
                  <c:v>132200000000</c:v>
                </c:pt>
                <c:pt idx="38">
                  <c:v>110200000000</c:v>
                </c:pt>
                <c:pt idx="39">
                  <c:v>98200000000</c:v>
                </c:pt>
                <c:pt idx="40">
                  <c:v>104200000000</c:v>
                </c:pt>
                <c:pt idx="41">
                  <c:v>80300000000</c:v>
                </c:pt>
                <c:pt idx="42">
                  <c:v>84200000000</c:v>
                </c:pt>
                <c:pt idx="43">
                  <c:v>46200000000</c:v>
                </c:pt>
                <c:pt idx="44">
                  <c:v>42200000000</c:v>
                </c:pt>
                <c:pt idx="45">
                  <c:v>48200000000</c:v>
                </c:pt>
                <c:pt idx="46">
                  <c:v>36200000000</c:v>
                </c:pt>
                <c:pt idx="47">
                  <c:v>32300000000</c:v>
                </c:pt>
                <c:pt idx="48">
                  <c:v>30200000000</c:v>
                </c:pt>
                <c:pt idx="49">
                  <c:v>58200000000</c:v>
                </c:pt>
                <c:pt idx="50">
                  <c:v>160200000000</c:v>
                </c:pt>
                <c:pt idx="51">
                  <c:v>130200000000</c:v>
                </c:pt>
                <c:pt idx="52">
                  <c:v>112200000000</c:v>
                </c:pt>
                <c:pt idx="53">
                  <c:v>98200000000</c:v>
                </c:pt>
                <c:pt idx="54">
                  <c:v>34200000000</c:v>
                </c:pt>
                <c:pt idx="55">
                  <c:v>80200000000</c:v>
                </c:pt>
                <c:pt idx="56">
                  <c:v>22200000000</c:v>
                </c:pt>
                <c:pt idx="57">
                  <c:v>22200000000</c:v>
                </c:pt>
                <c:pt idx="58">
                  <c:v>22200000000</c:v>
                </c:pt>
                <c:pt idx="59">
                  <c:v>20200000000</c:v>
                </c:pt>
                <c:pt idx="60">
                  <c:v>32200000000</c:v>
                </c:pt>
                <c:pt idx="61">
                  <c:v>32200000000</c:v>
                </c:pt>
                <c:pt idx="62">
                  <c:v>30300000000</c:v>
                </c:pt>
                <c:pt idx="63">
                  <c:v>52200000000</c:v>
                </c:pt>
                <c:pt idx="64">
                  <c:v>106200000000</c:v>
                </c:pt>
                <c:pt idx="65">
                  <c:v>90300000000</c:v>
                </c:pt>
                <c:pt idx="66">
                  <c:v>78200000000</c:v>
                </c:pt>
                <c:pt idx="67">
                  <c:v>70300000000</c:v>
                </c:pt>
                <c:pt idx="68">
                  <c:v>48200000000</c:v>
                </c:pt>
                <c:pt idx="69">
                  <c:v>58300000000</c:v>
                </c:pt>
              </c:numCache>
            </c:numRef>
          </c:xVal>
          <c:yVal>
            <c:numRef>
              <c:f>'Dense Distrubution Graph'!$B$3:$B$72</c:f>
              <c:numCache>
                <c:formatCode>General</c:formatCode>
                <c:ptCount val="70"/>
                <c:pt idx="0">
                  <c:v>1.1020102143636219E-11</c:v>
                </c:pt>
                <c:pt idx="1">
                  <c:v>8.3388080428444036E-12</c:v>
                </c:pt>
                <c:pt idx="2">
                  <c:v>3.3018077639885236E-12</c:v>
                </c:pt>
                <c:pt idx="3">
                  <c:v>6.8212662912468171E-12</c:v>
                </c:pt>
                <c:pt idx="4">
                  <c:v>6.0524314420684502E-12</c:v>
                </c:pt>
                <c:pt idx="5">
                  <c:v>1.0105074839821751E-11</c:v>
                </c:pt>
                <c:pt idx="6">
                  <c:v>9.5249351850853427E-12</c:v>
                </c:pt>
                <c:pt idx="7">
                  <c:v>4.7514822542518141E-12</c:v>
                </c:pt>
                <c:pt idx="8">
                  <c:v>6.2331737628729425E-12</c:v>
                </c:pt>
                <c:pt idx="9">
                  <c:v>1.0946197173637124E-11</c:v>
                </c:pt>
                <c:pt idx="10">
                  <c:v>6.8212662912468171E-12</c:v>
                </c:pt>
                <c:pt idx="11">
                  <c:v>6.4356202759840551E-12</c:v>
                </c:pt>
                <c:pt idx="12">
                  <c:v>4.7514822542518141E-12</c:v>
                </c:pt>
                <c:pt idx="13">
                  <c:v>1.1134510142469212E-11</c:v>
                </c:pt>
                <c:pt idx="14">
                  <c:v>1.1267095152533304E-11</c:v>
                </c:pt>
                <c:pt idx="15">
                  <c:v>1.1239673560089634E-11</c:v>
                </c:pt>
                <c:pt idx="16">
                  <c:v>3.3018077639885236E-12</c:v>
                </c:pt>
                <c:pt idx="17">
                  <c:v>6.8019618291271151E-12</c:v>
                </c:pt>
                <c:pt idx="18">
                  <c:v>9.0449844365644351E-12</c:v>
                </c:pt>
                <c:pt idx="19">
                  <c:v>1.0481260020739485E-11</c:v>
                </c:pt>
                <c:pt idx="20">
                  <c:v>9.8263844508508216E-12</c:v>
                </c:pt>
                <c:pt idx="21">
                  <c:v>1.0872118688514234E-11</c:v>
                </c:pt>
                <c:pt idx="22">
                  <c:v>1.0872118688514234E-11</c:v>
                </c:pt>
                <c:pt idx="23">
                  <c:v>1.126752406505821E-11</c:v>
                </c:pt>
                <c:pt idx="24">
                  <c:v>6.8212662912468171E-12</c:v>
                </c:pt>
                <c:pt idx="25">
                  <c:v>1.0781054548687995E-11</c:v>
                </c:pt>
                <c:pt idx="26">
                  <c:v>9.2198353611567764E-12</c:v>
                </c:pt>
                <c:pt idx="27">
                  <c:v>1.1176594489138809E-11</c:v>
                </c:pt>
                <c:pt idx="28">
                  <c:v>4.4044758336116185E-12</c:v>
                </c:pt>
                <c:pt idx="29">
                  <c:v>4.4044758336116185E-12</c:v>
                </c:pt>
                <c:pt idx="30">
                  <c:v>8.144712160428337E-12</c:v>
                </c:pt>
                <c:pt idx="31">
                  <c:v>6.8212662912468171E-12</c:v>
                </c:pt>
                <c:pt idx="32">
                  <c:v>9.0449844365644351E-12</c:v>
                </c:pt>
                <c:pt idx="33">
                  <c:v>1.0481260020739485E-11</c:v>
                </c:pt>
                <c:pt idx="34">
                  <c:v>1.1134510142469212E-11</c:v>
                </c:pt>
                <c:pt idx="35">
                  <c:v>1.3081333903660026E-12</c:v>
                </c:pt>
                <c:pt idx="36">
                  <c:v>4.5859398085307331E-12</c:v>
                </c:pt>
                <c:pt idx="37">
                  <c:v>3.0172951409998938E-12</c:v>
                </c:pt>
                <c:pt idx="38">
                  <c:v>6.8212662912468171E-12</c:v>
                </c:pt>
                <c:pt idx="39">
                  <c:v>9.0449844365644351E-12</c:v>
                </c:pt>
                <c:pt idx="40">
                  <c:v>7.9684369969400507E-12</c:v>
                </c:pt>
                <c:pt idx="41">
                  <c:v>1.1129605138958508E-11</c:v>
                </c:pt>
                <c:pt idx="42">
                  <c:v>1.0872118688514234E-11</c:v>
                </c:pt>
                <c:pt idx="43">
                  <c:v>8.144712160428337E-12</c:v>
                </c:pt>
                <c:pt idx="44">
                  <c:v>7.3886816939851947E-12</c:v>
                </c:pt>
                <c:pt idx="45">
                  <c:v>8.5104244858216858E-12</c:v>
                </c:pt>
                <c:pt idx="46">
                  <c:v>6.2331737628729425E-12</c:v>
                </c:pt>
                <c:pt idx="47">
                  <c:v>5.4955709801731281E-12</c:v>
                </c:pt>
                <c:pt idx="48">
                  <c:v>5.1094958639767929E-12</c:v>
                </c:pt>
                <c:pt idx="49">
                  <c:v>1.0105074839821751E-11</c:v>
                </c:pt>
                <c:pt idx="50">
                  <c:v>6.1124910577056981E-13</c:v>
                </c:pt>
                <c:pt idx="51">
                  <c:v>3.3018077639885236E-12</c:v>
                </c:pt>
                <c:pt idx="52">
                  <c:v>6.4356202759840551E-12</c:v>
                </c:pt>
                <c:pt idx="53">
                  <c:v>9.0449844365644351E-12</c:v>
                </c:pt>
                <c:pt idx="54">
                  <c:v>5.8521858955382075E-12</c:v>
                </c:pt>
                <c:pt idx="55">
                  <c:v>1.1134510142469212E-11</c:v>
                </c:pt>
                <c:pt idx="56">
                  <c:v>3.7485788598174419E-12</c:v>
                </c:pt>
                <c:pt idx="57">
                  <c:v>3.7485788598174419E-12</c:v>
                </c:pt>
                <c:pt idx="58">
                  <c:v>3.7485788598174419E-12</c:v>
                </c:pt>
                <c:pt idx="59">
                  <c:v>3.4417074506180473E-12</c:v>
                </c:pt>
                <c:pt idx="60">
                  <c:v>5.4769787059891617E-12</c:v>
                </c:pt>
                <c:pt idx="61">
                  <c:v>5.4769787059891617E-12</c:v>
                </c:pt>
                <c:pt idx="62">
                  <c:v>5.1276587880476175E-12</c:v>
                </c:pt>
                <c:pt idx="63">
                  <c:v>9.2033166939469634E-12</c:v>
                </c:pt>
                <c:pt idx="64">
                  <c:v>7.5902550594686121E-12</c:v>
                </c:pt>
                <c:pt idx="65">
                  <c:v>1.0229311337640643E-11</c:v>
                </c:pt>
                <c:pt idx="66">
                  <c:v>1.12142612846074E-11</c:v>
                </c:pt>
                <c:pt idx="67">
                  <c:v>1.1180587385934526E-11</c:v>
                </c:pt>
                <c:pt idx="68">
                  <c:v>8.5104244858216858E-12</c:v>
                </c:pt>
                <c:pt idx="69">
                  <c:v>1.0118367349961101E-11</c:v>
                </c:pt>
              </c:numCache>
            </c:numRef>
          </c:yVal>
          <c:smooth val="0"/>
        </c:ser>
        <c:ser>
          <c:idx val="1"/>
          <c:order val="1"/>
          <c:tx>
            <c:v>Dense Map Coop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5606410174589778"/>
                  <c:y val="-0.40962741981236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'Dense Distrubution Graph'!$D$3:$D$72</c:f>
              <c:numCache>
                <c:formatCode>General</c:formatCode>
                <c:ptCount val="70"/>
                <c:pt idx="0">
                  <c:v>42200000000</c:v>
                </c:pt>
                <c:pt idx="1">
                  <c:v>38300000000</c:v>
                </c:pt>
                <c:pt idx="2">
                  <c:v>36300000000</c:v>
                </c:pt>
                <c:pt idx="3">
                  <c:v>32200000000</c:v>
                </c:pt>
                <c:pt idx="4">
                  <c:v>30200000000</c:v>
                </c:pt>
                <c:pt idx="5">
                  <c:v>30200000000</c:v>
                </c:pt>
                <c:pt idx="6">
                  <c:v>28200000000</c:v>
                </c:pt>
                <c:pt idx="7">
                  <c:v>32200000000</c:v>
                </c:pt>
                <c:pt idx="8">
                  <c:v>30200000000</c:v>
                </c:pt>
                <c:pt idx="9">
                  <c:v>28200000000</c:v>
                </c:pt>
                <c:pt idx="10">
                  <c:v>26200000000</c:v>
                </c:pt>
                <c:pt idx="11">
                  <c:v>26200000000</c:v>
                </c:pt>
                <c:pt idx="12">
                  <c:v>24200000000</c:v>
                </c:pt>
                <c:pt idx="13">
                  <c:v>24200000000</c:v>
                </c:pt>
                <c:pt idx="14">
                  <c:v>52300000000</c:v>
                </c:pt>
                <c:pt idx="15">
                  <c:v>48200000000</c:v>
                </c:pt>
                <c:pt idx="16">
                  <c:v>44200000000</c:v>
                </c:pt>
                <c:pt idx="17">
                  <c:v>42200000000</c:v>
                </c:pt>
                <c:pt idx="18">
                  <c:v>38200000000</c:v>
                </c:pt>
                <c:pt idx="19">
                  <c:v>36200000000</c:v>
                </c:pt>
                <c:pt idx="20">
                  <c:v>36200000000</c:v>
                </c:pt>
                <c:pt idx="21">
                  <c:v>40300000000</c:v>
                </c:pt>
                <c:pt idx="22">
                  <c:v>36300000000</c:v>
                </c:pt>
                <c:pt idx="23">
                  <c:v>34200000000</c:v>
                </c:pt>
                <c:pt idx="24">
                  <c:v>32200000000</c:v>
                </c:pt>
                <c:pt idx="25">
                  <c:v>30200000000</c:v>
                </c:pt>
                <c:pt idx="26">
                  <c:v>28200000000</c:v>
                </c:pt>
                <c:pt idx="27">
                  <c:v>36300000000</c:v>
                </c:pt>
                <c:pt idx="28">
                  <c:v>82200000000</c:v>
                </c:pt>
                <c:pt idx="29">
                  <c:v>114200000000</c:v>
                </c:pt>
                <c:pt idx="30">
                  <c:v>78200000000</c:v>
                </c:pt>
                <c:pt idx="31">
                  <c:v>110200000000</c:v>
                </c:pt>
                <c:pt idx="32">
                  <c:v>100200000000</c:v>
                </c:pt>
                <c:pt idx="33">
                  <c:v>42200000000</c:v>
                </c:pt>
                <c:pt idx="34">
                  <c:v>38200000000</c:v>
                </c:pt>
                <c:pt idx="35">
                  <c:v>196200000000</c:v>
                </c:pt>
                <c:pt idx="36">
                  <c:v>144200000000</c:v>
                </c:pt>
                <c:pt idx="37">
                  <c:v>130200000000</c:v>
                </c:pt>
                <c:pt idx="38">
                  <c:v>110200000000</c:v>
                </c:pt>
                <c:pt idx="39">
                  <c:v>98200000000</c:v>
                </c:pt>
                <c:pt idx="40">
                  <c:v>90200000000</c:v>
                </c:pt>
                <c:pt idx="41">
                  <c:v>82200000000</c:v>
                </c:pt>
                <c:pt idx="42">
                  <c:v>48200000000</c:v>
                </c:pt>
                <c:pt idx="43">
                  <c:v>44200000000</c:v>
                </c:pt>
                <c:pt idx="44">
                  <c:v>40200000000</c:v>
                </c:pt>
                <c:pt idx="45">
                  <c:v>38300000000</c:v>
                </c:pt>
                <c:pt idx="46">
                  <c:v>34200000000</c:v>
                </c:pt>
                <c:pt idx="47">
                  <c:v>32200000000</c:v>
                </c:pt>
                <c:pt idx="48">
                  <c:v>32200000000</c:v>
                </c:pt>
                <c:pt idx="49">
                  <c:v>62300000000</c:v>
                </c:pt>
                <c:pt idx="50">
                  <c:v>70200000000</c:v>
                </c:pt>
                <c:pt idx="51">
                  <c:v>130200000000</c:v>
                </c:pt>
                <c:pt idx="52">
                  <c:v>68200000000</c:v>
                </c:pt>
                <c:pt idx="53">
                  <c:v>98200000000</c:v>
                </c:pt>
                <c:pt idx="54">
                  <c:v>102200000000</c:v>
                </c:pt>
                <c:pt idx="55">
                  <c:v>80200000000</c:v>
                </c:pt>
                <c:pt idx="56">
                  <c:v>28200000000</c:v>
                </c:pt>
                <c:pt idx="57">
                  <c:v>26100000000</c:v>
                </c:pt>
                <c:pt idx="58">
                  <c:v>30200000000</c:v>
                </c:pt>
                <c:pt idx="59">
                  <c:v>32200000000</c:v>
                </c:pt>
                <c:pt idx="60">
                  <c:v>70300000000</c:v>
                </c:pt>
                <c:pt idx="61">
                  <c:v>28200000000</c:v>
                </c:pt>
                <c:pt idx="62">
                  <c:v>56200000000</c:v>
                </c:pt>
                <c:pt idx="63">
                  <c:v>36200000000</c:v>
                </c:pt>
                <c:pt idx="64">
                  <c:v>32200000000</c:v>
                </c:pt>
                <c:pt idx="65">
                  <c:v>32200000000</c:v>
                </c:pt>
                <c:pt idx="66">
                  <c:v>28200000000</c:v>
                </c:pt>
                <c:pt idx="67">
                  <c:v>28200000000</c:v>
                </c:pt>
                <c:pt idx="68">
                  <c:v>26200000000</c:v>
                </c:pt>
                <c:pt idx="69">
                  <c:v>24700000000</c:v>
                </c:pt>
              </c:numCache>
            </c:numRef>
          </c:xVal>
          <c:yVal>
            <c:numRef>
              <c:f>'Dense Distrubution Graph'!$E$3:$E$72</c:f>
              <c:numCache>
                <c:formatCode>General</c:formatCode>
                <c:ptCount val="70"/>
                <c:pt idx="0">
                  <c:v>1.0798695619397257E-11</c:v>
                </c:pt>
                <c:pt idx="1">
                  <c:v>1.0356716513973523E-11</c:v>
                </c:pt>
                <c:pt idx="2">
                  <c:v>1.0088679208678119E-11</c:v>
                </c:pt>
                <c:pt idx="3">
                  <c:v>9.4641103488894276E-12</c:v>
                </c:pt>
                <c:pt idx="4">
                  <c:v>9.1283018615886393E-12</c:v>
                </c:pt>
                <c:pt idx="5">
                  <c:v>9.1283018615886393E-12</c:v>
                </c:pt>
                <c:pt idx="6">
                  <c:v>8.7758600857469258E-12</c:v>
                </c:pt>
                <c:pt idx="7">
                  <c:v>9.4641103488894276E-12</c:v>
                </c:pt>
                <c:pt idx="8">
                  <c:v>9.1283018615886393E-12</c:v>
                </c:pt>
                <c:pt idx="9">
                  <c:v>8.7758600857469258E-12</c:v>
                </c:pt>
                <c:pt idx="10">
                  <c:v>8.4096687109555025E-12</c:v>
                </c:pt>
                <c:pt idx="11">
                  <c:v>8.4096687109555025E-12</c:v>
                </c:pt>
                <c:pt idx="12">
                  <c:v>8.0326266943859183E-12</c:v>
                </c:pt>
                <c:pt idx="13">
                  <c:v>8.0326266943859183E-12</c:v>
                </c:pt>
                <c:pt idx="14">
                  <c:v>1.1361678823521176E-11</c:v>
                </c:pt>
                <c:pt idx="15">
                  <c:v>1.1241394724626809E-11</c:v>
                </c:pt>
                <c:pt idx="16">
                  <c:v>1.0979892790990856E-11</c:v>
                </c:pt>
                <c:pt idx="17">
                  <c:v>1.0798695619397257E-11</c:v>
                </c:pt>
                <c:pt idx="18">
                  <c:v>1.0343944922009657E-11</c:v>
                </c:pt>
                <c:pt idx="19">
                  <c:v>1.007460200620093E-11</c:v>
                </c:pt>
                <c:pt idx="20">
                  <c:v>1.007460200620093E-11</c:v>
                </c:pt>
                <c:pt idx="21">
                  <c:v>1.0597400906625909E-11</c:v>
                </c:pt>
                <c:pt idx="22">
                  <c:v>1.0088679208678119E-11</c:v>
                </c:pt>
                <c:pt idx="23">
                  <c:v>9.7804558542692202E-12</c:v>
                </c:pt>
                <c:pt idx="24">
                  <c:v>9.4641103488894276E-12</c:v>
                </c:pt>
                <c:pt idx="25">
                  <c:v>9.1283018615886393E-12</c:v>
                </c:pt>
                <c:pt idx="26">
                  <c:v>8.7758600857469258E-12</c:v>
                </c:pt>
                <c:pt idx="27">
                  <c:v>1.0088679208678119E-11</c:v>
                </c:pt>
                <c:pt idx="28">
                  <c:v>8.1266622995669267E-12</c:v>
                </c:pt>
                <c:pt idx="29">
                  <c:v>2.540509496633575E-12</c:v>
                </c:pt>
                <c:pt idx="30">
                  <c:v>8.8643547765999917E-12</c:v>
                </c:pt>
                <c:pt idx="31">
                  <c:v>3.0746221556792578E-12</c:v>
                </c:pt>
                <c:pt idx="32">
                  <c:v>4.6804253108768016E-12</c:v>
                </c:pt>
                <c:pt idx="33">
                  <c:v>1.0798695619397257E-11</c:v>
                </c:pt>
                <c:pt idx="34">
                  <c:v>1.0343944922009657E-11</c:v>
                </c:pt>
                <c:pt idx="35">
                  <c:v>2.9020884403077462E-15</c:v>
                </c:pt>
                <c:pt idx="36">
                  <c:v>4.0137474840364456E-13</c:v>
                </c:pt>
                <c:pt idx="37">
                  <c:v>1.0399610817023825E-12</c:v>
                </c:pt>
                <c:pt idx="38">
                  <c:v>3.0746221556792578E-12</c:v>
                </c:pt>
                <c:pt idx="39">
                  <c:v>5.0414159536225674E-12</c:v>
                </c:pt>
                <c:pt idx="40">
                  <c:v>6.5692588626424863E-12</c:v>
                </c:pt>
                <c:pt idx="41">
                  <c:v>8.1266622995669267E-12</c:v>
                </c:pt>
                <c:pt idx="42">
                  <c:v>1.1241394724626809E-11</c:v>
                </c:pt>
                <c:pt idx="43">
                  <c:v>1.0979892790990856E-11</c:v>
                </c:pt>
                <c:pt idx="44">
                  <c:v>1.0586051437753754E-11</c:v>
                </c:pt>
                <c:pt idx="45">
                  <c:v>1.0356716513973523E-11</c:v>
                </c:pt>
                <c:pt idx="46">
                  <c:v>9.7804558542692202E-12</c:v>
                </c:pt>
                <c:pt idx="47">
                  <c:v>9.4641103488894276E-12</c:v>
                </c:pt>
                <c:pt idx="48">
                  <c:v>9.4641103488894276E-12</c:v>
                </c:pt>
                <c:pt idx="49">
                  <c:v>1.1011750601419132E-11</c:v>
                </c:pt>
                <c:pt idx="50">
                  <c:v>1.0143572949770282E-11</c:v>
                </c:pt>
                <c:pt idx="51">
                  <c:v>1.0399610817023825E-12</c:v>
                </c:pt>
                <c:pt idx="52">
                  <c:v>1.0406403533028439E-11</c:v>
                </c:pt>
                <c:pt idx="53">
                  <c:v>5.0414159536225674E-12</c:v>
                </c:pt>
                <c:pt idx="54">
                  <c:v>4.3311937001050701E-12</c:v>
                </c:pt>
                <c:pt idx="55">
                  <c:v>8.5012917661997303E-12</c:v>
                </c:pt>
                <c:pt idx="56">
                  <c:v>8.7758600857469258E-12</c:v>
                </c:pt>
                <c:pt idx="57">
                  <c:v>8.3910502489217911E-12</c:v>
                </c:pt>
                <c:pt idx="58">
                  <c:v>9.1283018615886393E-12</c:v>
                </c:pt>
                <c:pt idx="59">
                  <c:v>9.4641103488894276E-12</c:v>
                </c:pt>
                <c:pt idx="60">
                  <c:v>1.0129743439937221E-11</c:v>
                </c:pt>
                <c:pt idx="61">
                  <c:v>8.7758600857469258E-12</c:v>
                </c:pt>
                <c:pt idx="62">
                  <c:v>1.1332830381394821E-11</c:v>
                </c:pt>
                <c:pt idx="63">
                  <c:v>1.007460200620093E-11</c:v>
                </c:pt>
                <c:pt idx="64">
                  <c:v>9.4641103488894276E-12</c:v>
                </c:pt>
                <c:pt idx="65">
                  <c:v>9.4641103488894276E-12</c:v>
                </c:pt>
                <c:pt idx="66">
                  <c:v>8.7758600857469258E-12</c:v>
                </c:pt>
                <c:pt idx="67">
                  <c:v>8.7758600857469258E-12</c:v>
                </c:pt>
                <c:pt idx="68">
                  <c:v>8.4096687109555025E-12</c:v>
                </c:pt>
                <c:pt idx="69">
                  <c:v>8.1277464009457275E-12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1952"/>
        <c:axId val="729548032"/>
      </c:scatterChart>
      <c:valAx>
        <c:axId val="729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8032"/>
        <c:crosses val="autoZero"/>
        <c:crossBetween val="midCat"/>
      </c:valAx>
      <c:valAx>
        <c:axId val="7295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8</xdr:row>
      <xdr:rowOff>180975</xdr:rowOff>
    </xdr:from>
    <xdr:to>
      <xdr:col>22</xdr:col>
      <xdr:colOff>371475</xdr:colOff>
      <xdr:row>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9</xdr:row>
      <xdr:rowOff>152400</xdr:rowOff>
    </xdr:from>
    <xdr:to>
      <xdr:col>17</xdr:col>
      <xdr:colOff>581025</xdr:colOff>
      <xdr:row>29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36" workbookViewId="0">
      <selection activeCell="W16" sqref="W16"/>
    </sheetView>
  </sheetViews>
  <sheetFormatPr defaultRowHeight="15" x14ac:dyDescent="0.25"/>
  <cols>
    <col min="1" max="1" width="9.140625" style="2"/>
    <col min="3" max="3" width="17.7109375" customWidth="1"/>
    <col min="4" max="6" width="9.140625" customWidth="1"/>
    <col min="10" max="14" width="12.28515625" customWidth="1"/>
    <col min="15" max="15" width="12" customWidth="1"/>
    <col min="16" max="16" width="10.42578125" customWidth="1"/>
    <col min="17" max="17" width="13" style="2" customWidth="1"/>
    <col min="18" max="18" width="12" bestFit="1" customWidth="1"/>
    <col min="19" max="19" width="13.140625" customWidth="1"/>
    <col min="20" max="20" width="14.7109375" style="2" customWidth="1"/>
  </cols>
  <sheetData>
    <row r="1" spans="1:20" s="5" customFormat="1" ht="15.75" thickBot="1" x14ac:dyDescent="0.3">
      <c r="A1" s="12" t="s">
        <v>10</v>
      </c>
      <c r="B1" s="13" t="s">
        <v>0</v>
      </c>
      <c r="C1" s="13" t="s">
        <v>9</v>
      </c>
      <c r="D1" s="13" t="s">
        <v>1</v>
      </c>
      <c r="E1" s="8" t="s">
        <v>4</v>
      </c>
      <c r="F1" s="8"/>
      <c r="G1" s="8"/>
      <c r="H1" s="8" t="s">
        <v>2</v>
      </c>
      <c r="I1" s="8"/>
      <c r="J1" s="8"/>
      <c r="K1" s="8" t="s">
        <v>3</v>
      </c>
      <c r="L1" s="8"/>
      <c r="M1" s="8"/>
      <c r="N1" s="13" t="s">
        <v>6</v>
      </c>
      <c r="O1" s="14" t="s">
        <v>7</v>
      </c>
      <c r="P1" s="14" t="s">
        <v>8</v>
      </c>
      <c r="Q1" s="14" t="s">
        <v>11</v>
      </c>
      <c r="R1" s="14" t="s">
        <v>12</v>
      </c>
      <c r="S1" s="20" t="s">
        <v>16</v>
      </c>
      <c r="T1" s="16" t="s">
        <v>5</v>
      </c>
    </row>
    <row r="2" spans="1:20" ht="15.75" thickTop="1" x14ac:dyDescent="0.25">
      <c r="A2" s="15"/>
      <c r="B2" s="9"/>
      <c r="C2" s="9"/>
      <c r="D2" s="24"/>
      <c r="E2" s="18" t="s">
        <v>13</v>
      </c>
      <c r="F2" s="11" t="s">
        <v>14</v>
      </c>
      <c r="G2" s="19" t="s">
        <v>15</v>
      </c>
      <c r="H2" s="18" t="s">
        <v>13</v>
      </c>
      <c r="I2" s="11" t="s">
        <v>14</v>
      </c>
      <c r="J2" s="19" t="s">
        <v>15</v>
      </c>
      <c r="K2" s="18" t="s">
        <v>13</v>
      </c>
      <c r="L2" s="11" t="s">
        <v>14</v>
      </c>
      <c r="M2" s="19" t="s">
        <v>15</v>
      </c>
      <c r="N2" s="10"/>
      <c r="O2" s="9"/>
      <c r="P2" s="9"/>
      <c r="Q2" s="9"/>
      <c r="R2" s="24"/>
      <c r="S2" s="24"/>
      <c r="T2" s="25"/>
    </row>
    <row r="3" spans="1:20" x14ac:dyDescent="0.25">
      <c r="A3" s="21">
        <v>1</v>
      </c>
      <c r="B3" s="26" t="s">
        <v>17</v>
      </c>
      <c r="C3" s="26" t="s">
        <v>18</v>
      </c>
      <c r="D3" s="26">
        <v>1</v>
      </c>
      <c r="E3" s="26">
        <v>13.1463038662</v>
      </c>
      <c r="F3" s="26">
        <v>32.781370304200003</v>
      </c>
      <c r="G3" s="26">
        <v>0</v>
      </c>
      <c r="H3" s="26">
        <v>10.244399185600001</v>
      </c>
      <c r="I3" s="26">
        <v>28.7276084083</v>
      </c>
      <c r="J3" s="26">
        <v>0</v>
      </c>
      <c r="K3" s="26">
        <v>30.336426199400002</v>
      </c>
      <c r="L3" s="26">
        <v>23.8405884849</v>
      </c>
      <c r="M3" s="26">
        <v>0</v>
      </c>
      <c r="N3" s="26">
        <v>4.9853822606099998</v>
      </c>
      <c r="O3" s="26">
        <v>19.376219584099999</v>
      </c>
      <c r="P3" s="26">
        <v>1</v>
      </c>
      <c r="Q3" s="26">
        <v>0</v>
      </c>
      <c r="R3" s="26">
        <v>44200000000</v>
      </c>
      <c r="S3" s="26" t="b">
        <v>1</v>
      </c>
      <c r="T3" s="26">
        <v>0</v>
      </c>
    </row>
    <row r="4" spans="1:20" x14ac:dyDescent="0.25">
      <c r="A4" s="22">
        <v>2</v>
      </c>
      <c r="B4" s="26" t="s">
        <v>17</v>
      </c>
      <c r="C4" s="26" t="s">
        <v>18</v>
      </c>
      <c r="D4" s="26">
        <v>2</v>
      </c>
      <c r="E4" s="26">
        <v>16.0973165431</v>
      </c>
      <c r="F4" s="26">
        <v>30.042568299100001</v>
      </c>
      <c r="G4" s="26">
        <v>0</v>
      </c>
      <c r="H4" s="26">
        <v>12.085301598899999</v>
      </c>
      <c r="I4" s="26">
        <v>28.127165867399999</v>
      </c>
      <c r="J4" s="26">
        <v>0</v>
      </c>
      <c r="K4" s="26">
        <v>29.511233672500001</v>
      </c>
      <c r="L4" s="26">
        <v>24.434568194699999</v>
      </c>
      <c r="M4" s="26">
        <v>0</v>
      </c>
      <c r="N4" s="26">
        <v>4.4457879377599996</v>
      </c>
      <c r="O4" s="26">
        <v>14.539010899100001</v>
      </c>
      <c r="P4" s="26">
        <v>1</v>
      </c>
      <c r="Q4" s="26">
        <v>0</v>
      </c>
      <c r="R4" s="26">
        <v>44200000000</v>
      </c>
      <c r="S4" s="26" t="b">
        <v>1</v>
      </c>
      <c r="T4" s="26">
        <v>0</v>
      </c>
    </row>
    <row r="5" spans="1:20" x14ac:dyDescent="0.25">
      <c r="A5" s="22">
        <v>3</v>
      </c>
      <c r="B5" s="26" t="s">
        <v>17</v>
      </c>
      <c r="C5" s="26" t="s">
        <v>18</v>
      </c>
      <c r="D5" s="26">
        <v>3</v>
      </c>
      <c r="E5" s="26">
        <v>18.8214608774</v>
      </c>
      <c r="F5" s="26">
        <v>27.550576410600002</v>
      </c>
      <c r="G5" s="26">
        <v>0</v>
      </c>
      <c r="H5" s="26">
        <v>14.159902429000001</v>
      </c>
      <c r="I5" s="26">
        <v>26.912735392799998</v>
      </c>
      <c r="J5" s="26">
        <v>0</v>
      </c>
      <c r="K5" s="26">
        <v>30.111200860299999</v>
      </c>
      <c r="L5" s="26">
        <v>24.5393361627</v>
      </c>
      <c r="M5" s="26">
        <v>0</v>
      </c>
      <c r="N5" s="26">
        <v>4.7049939779000001</v>
      </c>
      <c r="O5" s="26">
        <v>11.6844253908</v>
      </c>
      <c r="P5" s="26">
        <v>1</v>
      </c>
      <c r="Q5" s="26">
        <v>0</v>
      </c>
      <c r="R5" s="26">
        <v>44200000000</v>
      </c>
      <c r="S5" s="26" t="b">
        <v>1</v>
      </c>
      <c r="T5" s="26">
        <v>0</v>
      </c>
    </row>
    <row r="6" spans="1:20" x14ac:dyDescent="0.25">
      <c r="A6" s="22">
        <v>4</v>
      </c>
      <c r="B6" s="26" t="s">
        <v>17</v>
      </c>
      <c r="C6" s="26" t="s">
        <v>18</v>
      </c>
      <c r="D6" s="26">
        <v>4</v>
      </c>
      <c r="E6" s="26">
        <v>23.5222076431</v>
      </c>
      <c r="F6" s="26">
        <v>23.262997137599999</v>
      </c>
      <c r="G6" s="26">
        <v>0</v>
      </c>
      <c r="H6" s="26">
        <v>18.603483991899999</v>
      </c>
      <c r="I6" s="26">
        <v>25.062012982700001</v>
      </c>
      <c r="J6" s="26">
        <v>0</v>
      </c>
      <c r="K6" s="26">
        <v>27.3283249821</v>
      </c>
      <c r="L6" s="26">
        <v>24.508087947500002</v>
      </c>
      <c r="M6" s="26">
        <v>0</v>
      </c>
      <c r="N6" s="26">
        <v>5.2373944255099998</v>
      </c>
      <c r="O6" s="26">
        <v>4.0045949012299999</v>
      </c>
      <c r="P6" s="26">
        <v>1</v>
      </c>
      <c r="Q6" s="26">
        <v>0</v>
      </c>
      <c r="R6" s="26">
        <v>48200000000</v>
      </c>
      <c r="S6" s="26" t="b">
        <v>1</v>
      </c>
      <c r="T6" s="26">
        <v>0</v>
      </c>
    </row>
    <row r="7" spans="1:20" x14ac:dyDescent="0.25">
      <c r="A7" s="22">
        <v>5</v>
      </c>
      <c r="B7" s="26" t="s">
        <v>17</v>
      </c>
      <c r="C7" s="26" t="s">
        <v>18</v>
      </c>
      <c r="D7" s="26">
        <v>5</v>
      </c>
      <c r="E7" s="26">
        <v>24.634457013599999</v>
      </c>
      <c r="F7" s="26">
        <v>22.2531638516</v>
      </c>
      <c r="G7" s="26">
        <v>0</v>
      </c>
      <c r="H7" s="26">
        <v>17.746220418</v>
      </c>
      <c r="I7" s="26">
        <v>23.188280779500001</v>
      </c>
      <c r="J7" s="26">
        <v>0</v>
      </c>
      <c r="K7" s="26">
        <v>28.9230374475</v>
      </c>
      <c r="L7" s="26">
        <v>24.562359835100001</v>
      </c>
      <c r="M7" s="26">
        <v>0</v>
      </c>
      <c r="N7" s="26">
        <v>6.9514205069899999</v>
      </c>
      <c r="O7" s="26">
        <v>4.8707605389799999</v>
      </c>
      <c r="P7" s="26">
        <v>1</v>
      </c>
      <c r="Q7" s="26">
        <v>0</v>
      </c>
      <c r="R7" s="26">
        <v>44200000000</v>
      </c>
      <c r="S7" s="26" t="b">
        <v>1</v>
      </c>
      <c r="T7" s="26">
        <v>0</v>
      </c>
    </row>
    <row r="8" spans="1:20" x14ac:dyDescent="0.25">
      <c r="A8" s="22">
        <v>6</v>
      </c>
      <c r="B8" s="26" t="s">
        <v>17</v>
      </c>
      <c r="C8" s="26" t="s">
        <v>18</v>
      </c>
      <c r="D8" s="26">
        <v>6</v>
      </c>
      <c r="E8" s="26">
        <v>28.093762161099999</v>
      </c>
      <c r="F8" s="26">
        <v>19.142625858599999</v>
      </c>
      <c r="G8" s="26">
        <v>0</v>
      </c>
      <c r="H8" s="26">
        <v>19.194630417100001</v>
      </c>
      <c r="I8" s="26">
        <v>22.956825292000001</v>
      </c>
      <c r="J8" s="26">
        <v>0</v>
      </c>
      <c r="K8" s="26">
        <v>29.286049096599999</v>
      </c>
      <c r="L8" s="26">
        <v>23.331086322899999</v>
      </c>
      <c r="M8" s="26">
        <v>0</v>
      </c>
      <c r="N8" s="26">
        <v>9.6820794829899999</v>
      </c>
      <c r="O8" s="26">
        <v>4.35485352192</v>
      </c>
      <c r="P8" s="26">
        <v>1</v>
      </c>
      <c r="Q8" s="26">
        <v>0</v>
      </c>
      <c r="R8" s="26">
        <v>45100000000</v>
      </c>
      <c r="S8" s="26" t="b">
        <v>1</v>
      </c>
      <c r="T8" s="26">
        <v>0</v>
      </c>
    </row>
    <row r="9" spans="1:20" x14ac:dyDescent="0.25">
      <c r="A9" s="22">
        <v>7</v>
      </c>
      <c r="B9" s="26" t="s">
        <v>17</v>
      </c>
      <c r="C9" s="26" t="s">
        <v>18</v>
      </c>
      <c r="D9" s="26">
        <v>7</v>
      </c>
      <c r="E9" s="26">
        <v>43.712895193000001</v>
      </c>
      <c r="F9" s="26">
        <v>5.5423472224100001</v>
      </c>
      <c r="G9" s="26">
        <v>0</v>
      </c>
      <c r="H9" s="26">
        <v>32.430110784</v>
      </c>
      <c r="I9" s="26">
        <v>15.394945485699999</v>
      </c>
      <c r="J9" s="26">
        <v>0</v>
      </c>
      <c r="K9" s="26">
        <v>39.223882656599997</v>
      </c>
      <c r="L9" s="26">
        <v>8.9131153767600004</v>
      </c>
      <c r="M9" s="26">
        <v>0</v>
      </c>
      <c r="N9" s="26">
        <v>14.9791493936</v>
      </c>
      <c r="O9" s="26">
        <v>5.6136718378000001</v>
      </c>
      <c r="P9" s="26">
        <v>1</v>
      </c>
      <c r="Q9" s="26">
        <v>0</v>
      </c>
      <c r="R9" s="26">
        <v>70200000000</v>
      </c>
      <c r="S9" s="26" t="b">
        <v>0</v>
      </c>
      <c r="T9" s="26">
        <v>0</v>
      </c>
    </row>
    <row r="10" spans="1:20" x14ac:dyDescent="0.25">
      <c r="A10" s="22">
        <v>8</v>
      </c>
      <c r="B10" s="26" t="s">
        <v>17</v>
      </c>
      <c r="C10" s="26" t="s">
        <v>18</v>
      </c>
      <c r="D10" s="26">
        <v>1</v>
      </c>
      <c r="E10" s="26">
        <v>7.71296409198</v>
      </c>
      <c r="F10" s="26">
        <v>38.244930124900002</v>
      </c>
      <c r="G10" s="26">
        <v>0</v>
      </c>
      <c r="H10" s="26">
        <v>15.119396649900001</v>
      </c>
      <c r="I10" s="26">
        <v>25.794336087400001</v>
      </c>
      <c r="J10" s="26">
        <v>0</v>
      </c>
      <c r="K10" s="26">
        <v>9.17936502359</v>
      </c>
      <c r="L10" s="26">
        <v>34.4210230065</v>
      </c>
      <c r="M10" s="26">
        <v>0</v>
      </c>
      <c r="N10" s="26">
        <v>14.4869781225</v>
      </c>
      <c r="O10" s="26">
        <v>4.0954361601900002</v>
      </c>
      <c r="P10" s="26">
        <v>2</v>
      </c>
      <c r="Q10" s="26">
        <v>0</v>
      </c>
      <c r="R10" s="26">
        <v>22200000000</v>
      </c>
      <c r="S10" s="26" t="b">
        <v>1</v>
      </c>
      <c r="T10" s="26">
        <v>0</v>
      </c>
    </row>
    <row r="11" spans="1:20" x14ac:dyDescent="0.25">
      <c r="A11" s="22">
        <v>9</v>
      </c>
      <c r="B11" s="26" t="s">
        <v>17</v>
      </c>
      <c r="C11" s="26" t="s">
        <v>18</v>
      </c>
      <c r="D11" s="26">
        <v>2</v>
      </c>
      <c r="E11" s="26">
        <v>8.30146058411</v>
      </c>
      <c r="F11" s="26">
        <v>37.714590705900001</v>
      </c>
      <c r="G11" s="26">
        <v>0</v>
      </c>
      <c r="H11" s="26">
        <v>16.794629423100002</v>
      </c>
      <c r="I11" s="26">
        <v>22.8033755897</v>
      </c>
      <c r="J11" s="26">
        <v>0</v>
      </c>
      <c r="K11" s="26">
        <v>9.71698540511</v>
      </c>
      <c r="L11" s="26">
        <v>33.207674518700003</v>
      </c>
      <c r="M11" s="26">
        <v>0</v>
      </c>
      <c r="N11" s="26">
        <v>17.160368678099999</v>
      </c>
      <c r="O11" s="26">
        <v>4.7239817990199997</v>
      </c>
      <c r="P11" s="26">
        <v>2</v>
      </c>
      <c r="Q11" s="26">
        <v>0</v>
      </c>
      <c r="R11" s="26">
        <v>20200000000</v>
      </c>
      <c r="S11" s="26" t="b">
        <v>1</v>
      </c>
      <c r="T11" s="26">
        <v>0</v>
      </c>
    </row>
    <row r="12" spans="1:20" x14ac:dyDescent="0.25">
      <c r="A12" s="22">
        <v>10</v>
      </c>
      <c r="B12" s="26" t="s">
        <v>17</v>
      </c>
      <c r="C12" s="26" t="s">
        <v>18</v>
      </c>
      <c r="D12" s="26">
        <v>3</v>
      </c>
      <c r="E12" s="26">
        <v>9.30559897961</v>
      </c>
      <c r="F12" s="26">
        <v>36.556233573</v>
      </c>
      <c r="G12" s="26">
        <v>0</v>
      </c>
      <c r="H12" s="26">
        <v>16.0713899639</v>
      </c>
      <c r="I12" s="26">
        <v>24.519970255400001</v>
      </c>
      <c r="J12" s="26">
        <v>0</v>
      </c>
      <c r="K12" s="26">
        <v>9.8587297169599992</v>
      </c>
      <c r="L12" s="26">
        <v>33.242698626299997</v>
      </c>
      <c r="M12" s="26">
        <v>0</v>
      </c>
      <c r="N12" s="26">
        <v>13.8075183249</v>
      </c>
      <c r="O12" s="26">
        <v>3.3593849817199999</v>
      </c>
      <c r="P12" s="26">
        <v>2</v>
      </c>
      <c r="Q12" s="26">
        <v>0</v>
      </c>
      <c r="R12" s="26">
        <v>20200000000</v>
      </c>
      <c r="S12" s="26" t="b">
        <v>1</v>
      </c>
      <c r="T12" s="26">
        <v>0</v>
      </c>
    </row>
    <row r="13" spans="1:20" x14ac:dyDescent="0.25">
      <c r="A13" s="22">
        <v>11</v>
      </c>
      <c r="B13" s="26" t="s">
        <v>17</v>
      </c>
      <c r="C13" s="26" t="s">
        <v>18</v>
      </c>
      <c r="D13" s="26">
        <v>4</v>
      </c>
      <c r="E13" s="26">
        <v>9.2680537862900003</v>
      </c>
      <c r="F13" s="26">
        <v>36.510136405899999</v>
      </c>
      <c r="G13" s="26">
        <v>0</v>
      </c>
      <c r="H13" s="26">
        <v>17.155338132099999</v>
      </c>
      <c r="I13" s="26">
        <v>23.979809385799999</v>
      </c>
      <c r="J13" s="26">
        <v>0</v>
      </c>
      <c r="K13" s="26">
        <v>10.257834535700001</v>
      </c>
      <c r="L13" s="26">
        <v>31.946570034899999</v>
      </c>
      <c r="M13" s="26">
        <v>0</v>
      </c>
      <c r="N13" s="26">
        <v>14.8060240978</v>
      </c>
      <c r="O13" s="26">
        <v>4.6696685058399998</v>
      </c>
      <c r="P13" s="26">
        <v>2</v>
      </c>
      <c r="Q13" s="26">
        <v>0</v>
      </c>
      <c r="R13" s="26">
        <v>18200000000</v>
      </c>
      <c r="S13" s="26" t="b">
        <v>1</v>
      </c>
      <c r="T13" s="26">
        <v>0</v>
      </c>
    </row>
    <row r="14" spans="1:20" x14ac:dyDescent="0.25">
      <c r="A14" s="22">
        <v>12</v>
      </c>
      <c r="B14" s="26" t="s">
        <v>17</v>
      </c>
      <c r="C14" s="26" t="s">
        <v>18</v>
      </c>
      <c r="D14" s="26">
        <v>5</v>
      </c>
      <c r="E14" s="26">
        <v>10.049298712700001</v>
      </c>
      <c r="F14" s="26">
        <v>35.694952215000001</v>
      </c>
      <c r="G14" s="26">
        <v>0</v>
      </c>
      <c r="H14" s="26">
        <v>17.088741031000001</v>
      </c>
      <c r="I14" s="26">
        <v>24.345063536200001</v>
      </c>
      <c r="J14" s="26">
        <v>0</v>
      </c>
      <c r="K14" s="26">
        <v>10.142529681199999</v>
      </c>
      <c r="L14" s="26">
        <v>31.9734658494</v>
      </c>
      <c r="M14" s="26">
        <v>0</v>
      </c>
      <c r="N14" s="26">
        <v>13.3556625135</v>
      </c>
      <c r="O14" s="26">
        <v>3.7226539972300001</v>
      </c>
      <c r="P14" s="26">
        <v>2</v>
      </c>
      <c r="Q14" s="26">
        <v>0</v>
      </c>
      <c r="R14" s="26">
        <v>18200000000</v>
      </c>
      <c r="S14" s="26" t="b">
        <v>1</v>
      </c>
      <c r="T14" s="26">
        <v>0</v>
      </c>
    </row>
    <row r="15" spans="1:20" x14ac:dyDescent="0.25">
      <c r="A15" s="22">
        <v>13</v>
      </c>
      <c r="B15" s="26" t="s">
        <v>17</v>
      </c>
      <c r="C15" s="26" t="s">
        <v>18</v>
      </c>
      <c r="D15" s="26">
        <v>6</v>
      </c>
      <c r="E15" s="26">
        <v>11.0953448027</v>
      </c>
      <c r="F15" s="26">
        <v>34.696644237299999</v>
      </c>
      <c r="G15" s="26">
        <v>0</v>
      </c>
      <c r="H15" s="26">
        <v>17.245326414200001</v>
      </c>
      <c r="I15" s="26">
        <v>24.171758026799999</v>
      </c>
      <c r="J15" s="26">
        <v>0</v>
      </c>
      <c r="K15" s="26">
        <v>10.3931548298</v>
      </c>
      <c r="L15" s="26">
        <v>31.955665681300001</v>
      </c>
      <c r="M15" s="26">
        <v>0</v>
      </c>
      <c r="N15" s="26">
        <v>12.1899755359</v>
      </c>
      <c r="O15" s="26">
        <v>2.82949363003</v>
      </c>
      <c r="P15" s="26">
        <v>2</v>
      </c>
      <c r="Q15" s="26">
        <v>0</v>
      </c>
      <c r="R15" s="26">
        <v>18200000000</v>
      </c>
      <c r="S15" s="26" t="b">
        <v>1</v>
      </c>
      <c r="T15" s="26">
        <v>0</v>
      </c>
    </row>
    <row r="16" spans="1:20" x14ac:dyDescent="0.25">
      <c r="A16" s="22">
        <v>14</v>
      </c>
      <c r="B16" s="26" t="s">
        <v>17</v>
      </c>
      <c r="C16" s="26" t="s">
        <v>18</v>
      </c>
      <c r="D16" s="26">
        <v>7</v>
      </c>
      <c r="E16" s="26">
        <v>10.997084848</v>
      </c>
      <c r="F16" s="26">
        <v>34.806044385299998</v>
      </c>
      <c r="G16" s="26">
        <v>0</v>
      </c>
      <c r="H16" s="26">
        <v>18.296410809699999</v>
      </c>
      <c r="I16" s="26">
        <v>23.704021276900001</v>
      </c>
      <c r="J16" s="26">
        <v>0</v>
      </c>
      <c r="K16" s="26">
        <v>10.6003703254</v>
      </c>
      <c r="L16" s="26">
        <v>30.6428526981</v>
      </c>
      <c r="M16" s="26">
        <v>0</v>
      </c>
      <c r="N16" s="26">
        <v>13.286650315099999</v>
      </c>
      <c r="O16" s="26">
        <v>4.1820506258499996</v>
      </c>
      <c r="P16" s="26">
        <v>2</v>
      </c>
      <c r="Q16" s="26">
        <v>0</v>
      </c>
      <c r="R16" s="26">
        <v>16300000000</v>
      </c>
      <c r="S16" s="26" t="b">
        <v>1</v>
      </c>
      <c r="T16" s="26">
        <v>0</v>
      </c>
    </row>
    <row r="17" spans="1:20" x14ac:dyDescent="0.25">
      <c r="A17" s="22">
        <v>15</v>
      </c>
      <c r="B17" s="26" t="s">
        <v>17</v>
      </c>
      <c r="C17" s="26" t="s">
        <v>18</v>
      </c>
      <c r="D17" s="26">
        <v>1</v>
      </c>
      <c r="E17" s="26">
        <v>11.608194343699999</v>
      </c>
      <c r="F17" s="26">
        <v>34.213450991199998</v>
      </c>
      <c r="G17" s="26">
        <v>0</v>
      </c>
      <c r="H17" s="26">
        <v>31.132999104100001</v>
      </c>
      <c r="I17" s="26">
        <v>21.022885183100001</v>
      </c>
      <c r="J17" s="26">
        <v>0</v>
      </c>
      <c r="K17" s="26">
        <v>13.495694477300001</v>
      </c>
      <c r="L17" s="26">
        <v>29.859899327499999</v>
      </c>
      <c r="M17" s="26">
        <v>0</v>
      </c>
      <c r="N17" s="26">
        <v>23.562873917899999</v>
      </c>
      <c r="O17" s="26">
        <v>4.7451099926599998</v>
      </c>
      <c r="P17" s="26">
        <v>3</v>
      </c>
      <c r="Q17" s="26">
        <v>0</v>
      </c>
      <c r="R17" s="26">
        <v>38200000000</v>
      </c>
      <c r="S17" s="26" t="b">
        <v>1</v>
      </c>
      <c r="T17" s="26">
        <v>0</v>
      </c>
    </row>
    <row r="18" spans="1:20" x14ac:dyDescent="0.25">
      <c r="A18" s="22">
        <v>16</v>
      </c>
      <c r="B18" s="26" t="s">
        <v>17</v>
      </c>
      <c r="C18" s="26" t="s">
        <v>18</v>
      </c>
      <c r="D18" s="26">
        <v>2</v>
      </c>
      <c r="E18" s="26">
        <v>13.3032661615</v>
      </c>
      <c r="F18" s="26">
        <v>32.6594970166</v>
      </c>
      <c r="G18" s="26">
        <v>0</v>
      </c>
      <c r="H18" s="26">
        <v>32.405390618699997</v>
      </c>
      <c r="I18" s="26">
        <v>20.666878178600001</v>
      </c>
      <c r="J18" s="26">
        <v>0</v>
      </c>
      <c r="K18" s="26">
        <v>14.564442187099999</v>
      </c>
      <c r="L18" s="26">
        <v>28.933776146300001</v>
      </c>
      <c r="M18" s="26">
        <v>0</v>
      </c>
      <c r="N18" s="26">
        <v>22.554690540399999</v>
      </c>
      <c r="O18" s="26">
        <v>3.93339051843</v>
      </c>
      <c r="P18" s="26">
        <v>3</v>
      </c>
      <c r="Q18" s="26">
        <v>0</v>
      </c>
      <c r="R18" s="26">
        <v>36200000000</v>
      </c>
      <c r="S18" s="26" t="b">
        <v>1</v>
      </c>
      <c r="T18" s="26">
        <v>0</v>
      </c>
    </row>
    <row r="19" spans="1:20" x14ac:dyDescent="0.25">
      <c r="A19" s="22">
        <v>17</v>
      </c>
      <c r="B19" s="26" t="s">
        <v>17</v>
      </c>
      <c r="C19" s="26" t="s">
        <v>18</v>
      </c>
      <c r="D19" s="26">
        <v>3</v>
      </c>
      <c r="E19" s="26">
        <v>14.805560203900001</v>
      </c>
      <c r="F19" s="26">
        <v>31.251004197</v>
      </c>
      <c r="G19" s="26">
        <v>0</v>
      </c>
      <c r="H19" s="26">
        <v>33.61658619</v>
      </c>
      <c r="I19" s="26">
        <v>20.640378142399999</v>
      </c>
      <c r="J19" s="26">
        <v>0</v>
      </c>
      <c r="K19" s="26">
        <v>15.488582705500001</v>
      </c>
      <c r="L19" s="26">
        <v>27.8843877943</v>
      </c>
      <c r="M19" s="26">
        <v>0</v>
      </c>
      <c r="N19" s="26">
        <v>21.597223986500001</v>
      </c>
      <c r="O19" s="26">
        <v>3.4352038863200001</v>
      </c>
      <c r="P19" s="26">
        <v>3</v>
      </c>
      <c r="Q19" s="26">
        <v>0</v>
      </c>
      <c r="R19" s="26">
        <v>34200000000</v>
      </c>
      <c r="S19" s="26" t="b">
        <v>1</v>
      </c>
      <c r="T19" s="26">
        <v>0</v>
      </c>
    </row>
    <row r="20" spans="1:20" x14ac:dyDescent="0.25">
      <c r="A20" s="22">
        <v>18</v>
      </c>
      <c r="B20" s="26" t="s">
        <v>17</v>
      </c>
      <c r="C20" s="26" t="s">
        <v>18</v>
      </c>
      <c r="D20" s="26">
        <v>4</v>
      </c>
      <c r="E20" s="26">
        <v>16.194181303400001</v>
      </c>
      <c r="F20" s="26">
        <v>29.9786595749</v>
      </c>
      <c r="G20" s="26">
        <v>0</v>
      </c>
      <c r="H20" s="26">
        <v>33.742242731899999</v>
      </c>
      <c r="I20" s="26">
        <v>20.628225961799998</v>
      </c>
      <c r="J20" s="26">
        <v>0</v>
      </c>
      <c r="K20" s="26">
        <v>16.373356471099999</v>
      </c>
      <c r="L20" s="26">
        <v>26.791873923299999</v>
      </c>
      <c r="M20" s="26">
        <v>0</v>
      </c>
      <c r="N20" s="26">
        <v>19.883789092000001</v>
      </c>
      <c r="O20" s="26">
        <v>3.19181868684</v>
      </c>
      <c r="P20" s="26">
        <v>3</v>
      </c>
      <c r="Q20" s="26">
        <v>0</v>
      </c>
      <c r="R20" s="26">
        <v>33000000000</v>
      </c>
      <c r="S20" s="26" t="b">
        <v>1</v>
      </c>
      <c r="T20" s="26">
        <v>0</v>
      </c>
    </row>
    <row r="21" spans="1:20" x14ac:dyDescent="0.25">
      <c r="A21" s="22">
        <v>19</v>
      </c>
      <c r="B21" s="26" t="s">
        <v>17</v>
      </c>
      <c r="C21" s="26" t="s">
        <v>18</v>
      </c>
      <c r="D21" s="26">
        <v>5</v>
      </c>
      <c r="E21" s="26">
        <v>16.8685497743</v>
      </c>
      <c r="F21" s="26">
        <v>29.328589084299999</v>
      </c>
      <c r="G21" s="26">
        <v>0</v>
      </c>
      <c r="H21" s="26">
        <v>34.969786773700001</v>
      </c>
      <c r="I21" s="26">
        <v>20.860065845200001</v>
      </c>
      <c r="J21" s="26">
        <v>0</v>
      </c>
      <c r="K21" s="26">
        <v>17.069448747100001</v>
      </c>
      <c r="L21" s="26">
        <v>25.6077718238</v>
      </c>
      <c r="M21" s="26">
        <v>0</v>
      </c>
      <c r="N21" s="26">
        <v>19.984260475700001</v>
      </c>
      <c r="O21" s="26">
        <v>3.7262369064700001</v>
      </c>
      <c r="P21" s="26">
        <v>3</v>
      </c>
      <c r="Q21" s="26">
        <v>0</v>
      </c>
      <c r="R21" s="26">
        <v>30200000000</v>
      </c>
      <c r="S21" s="26" t="b">
        <v>1</v>
      </c>
      <c r="T21" s="26">
        <v>0</v>
      </c>
    </row>
    <row r="22" spans="1:20" x14ac:dyDescent="0.25">
      <c r="A22" s="22">
        <v>20</v>
      </c>
      <c r="B22" s="26" t="s">
        <v>17</v>
      </c>
      <c r="C22" s="26" t="s">
        <v>18</v>
      </c>
      <c r="D22" s="26">
        <v>6</v>
      </c>
      <c r="E22" s="26">
        <v>17.405937118499999</v>
      </c>
      <c r="F22" s="26">
        <v>28.837226854800001</v>
      </c>
      <c r="G22" s="26">
        <v>0</v>
      </c>
      <c r="H22" s="26">
        <v>38.725166336599997</v>
      </c>
      <c r="I22" s="26">
        <v>21.399743008000002</v>
      </c>
      <c r="J22" s="26">
        <v>0</v>
      </c>
      <c r="K22" s="26">
        <v>17.5669933422</v>
      </c>
      <c r="L22" s="26">
        <v>24.465170386200001</v>
      </c>
      <c r="M22" s="26">
        <v>0</v>
      </c>
      <c r="N22" s="26">
        <v>22.579320194000001</v>
      </c>
      <c r="O22" s="26">
        <v>4.3750219281399998</v>
      </c>
      <c r="P22" s="26">
        <v>3</v>
      </c>
      <c r="Q22" s="26">
        <v>0</v>
      </c>
      <c r="R22" s="26">
        <v>28200000000</v>
      </c>
      <c r="S22" s="26" t="b">
        <v>1</v>
      </c>
      <c r="T22" s="26">
        <v>0</v>
      </c>
    </row>
    <row r="23" spans="1:20" x14ac:dyDescent="0.25">
      <c r="A23" s="22">
        <v>21</v>
      </c>
      <c r="B23" s="26" t="s">
        <v>17</v>
      </c>
      <c r="C23" s="26" t="s">
        <v>18</v>
      </c>
      <c r="D23" s="26">
        <v>7</v>
      </c>
      <c r="E23" s="26">
        <v>19.2617907554</v>
      </c>
      <c r="F23" s="26">
        <v>27.1477964356</v>
      </c>
      <c r="G23" s="26">
        <v>0</v>
      </c>
      <c r="H23" s="26">
        <v>35.1078888312</v>
      </c>
      <c r="I23" s="26">
        <v>20.566807178299999</v>
      </c>
      <c r="J23" s="26">
        <v>0</v>
      </c>
      <c r="K23" s="26">
        <v>18.038641430199998</v>
      </c>
      <c r="L23" s="26">
        <v>24.560092011799998</v>
      </c>
      <c r="M23" s="26">
        <v>0</v>
      </c>
      <c r="N23" s="26">
        <v>17.158328701599999</v>
      </c>
      <c r="O23" s="26">
        <v>2.8622208958500002</v>
      </c>
      <c r="P23" s="26">
        <v>3</v>
      </c>
      <c r="Q23" s="26">
        <v>0</v>
      </c>
      <c r="R23" s="26">
        <v>28200000000</v>
      </c>
      <c r="S23" s="26" t="b">
        <v>1</v>
      </c>
      <c r="T23" s="26">
        <v>0</v>
      </c>
    </row>
    <row r="24" spans="1:20" x14ac:dyDescent="0.25">
      <c r="A24" s="22">
        <v>22</v>
      </c>
      <c r="B24" s="26" t="s">
        <v>17</v>
      </c>
      <c r="C24" s="26" t="s">
        <v>18</v>
      </c>
      <c r="D24" s="26">
        <v>1</v>
      </c>
      <c r="E24" s="26">
        <v>13.7800422378</v>
      </c>
      <c r="F24" s="26">
        <v>32.184124411500001</v>
      </c>
      <c r="G24" s="26">
        <v>0</v>
      </c>
      <c r="H24" s="26">
        <v>25.548838083500002</v>
      </c>
      <c r="I24" s="26">
        <v>21.533782074499999</v>
      </c>
      <c r="J24" s="26">
        <v>0</v>
      </c>
      <c r="K24" s="26">
        <v>15.2230512779</v>
      </c>
      <c r="L24" s="26">
        <v>28.591151564</v>
      </c>
      <c r="M24" s="26">
        <v>0</v>
      </c>
      <c r="N24" s="26">
        <v>15.872439873999999</v>
      </c>
      <c r="O24" s="26">
        <v>3.87191541387</v>
      </c>
      <c r="P24" s="26">
        <v>4</v>
      </c>
      <c r="Q24" s="26">
        <v>0</v>
      </c>
      <c r="R24" s="26">
        <v>46300000000</v>
      </c>
      <c r="S24" s="26" t="b">
        <v>1</v>
      </c>
      <c r="T24" s="26">
        <v>0</v>
      </c>
    </row>
    <row r="25" spans="1:20" x14ac:dyDescent="0.25">
      <c r="A25" s="22">
        <v>23</v>
      </c>
      <c r="B25" s="26" t="s">
        <v>17</v>
      </c>
      <c r="C25" s="26" t="s">
        <v>18</v>
      </c>
      <c r="D25" s="26">
        <v>2</v>
      </c>
      <c r="E25" s="26">
        <v>15.266605736900001</v>
      </c>
      <c r="F25" s="26">
        <v>30.810194296799999</v>
      </c>
      <c r="G25" s="26">
        <v>0</v>
      </c>
      <c r="H25" s="26">
        <v>27.839195525899999</v>
      </c>
      <c r="I25" s="26">
        <v>20.713959151499999</v>
      </c>
      <c r="J25" s="26">
        <v>0</v>
      </c>
      <c r="K25" s="26">
        <v>16.909960329299999</v>
      </c>
      <c r="L25" s="26">
        <v>26.530790305699998</v>
      </c>
      <c r="M25" s="26">
        <v>0</v>
      </c>
      <c r="N25" s="26">
        <v>16.124638852099999</v>
      </c>
      <c r="O25" s="26">
        <v>4.5840934584599999</v>
      </c>
      <c r="P25" s="26">
        <v>4</v>
      </c>
      <c r="Q25" s="26">
        <v>0</v>
      </c>
      <c r="R25" s="26">
        <v>42200000000</v>
      </c>
      <c r="S25" s="26" t="b">
        <v>1</v>
      </c>
      <c r="T25" s="26">
        <v>0</v>
      </c>
    </row>
    <row r="26" spans="1:20" x14ac:dyDescent="0.25">
      <c r="A26" s="22">
        <v>24</v>
      </c>
      <c r="B26" s="26" t="s">
        <v>17</v>
      </c>
      <c r="C26" s="26" t="s">
        <v>18</v>
      </c>
      <c r="D26" s="26">
        <v>3</v>
      </c>
      <c r="E26" s="26">
        <v>17.1790655002</v>
      </c>
      <c r="F26" s="26">
        <v>29.0641090238</v>
      </c>
      <c r="G26" s="26">
        <v>0</v>
      </c>
      <c r="H26" s="26">
        <v>28.816459892200001</v>
      </c>
      <c r="I26" s="26">
        <v>21.1061252999</v>
      </c>
      <c r="J26" s="26">
        <v>0</v>
      </c>
      <c r="K26" s="26">
        <v>18.060641535799999</v>
      </c>
      <c r="L26" s="26">
        <v>25.580611855400001</v>
      </c>
      <c r="M26" s="26">
        <v>0</v>
      </c>
      <c r="N26" s="26">
        <v>14.0981719802</v>
      </c>
      <c r="O26" s="26">
        <v>3.5933172457300002</v>
      </c>
      <c r="P26" s="26">
        <v>4</v>
      </c>
      <c r="Q26" s="26">
        <v>0</v>
      </c>
      <c r="R26" s="26">
        <v>40200000000</v>
      </c>
      <c r="S26" s="26" t="b">
        <v>1</v>
      </c>
      <c r="T26" s="26">
        <v>0</v>
      </c>
    </row>
    <row r="27" spans="1:20" x14ac:dyDescent="0.25">
      <c r="A27" s="22">
        <v>25</v>
      </c>
      <c r="B27" s="26" t="s">
        <v>17</v>
      </c>
      <c r="C27" s="26" t="s">
        <v>18</v>
      </c>
      <c r="D27" s="26">
        <v>4</v>
      </c>
      <c r="E27" s="26">
        <v>18.2445011921</v>
      </c>
      <c r="F27" s="26">
        <v>28.063542350399999</v>
      </c>
      <c r="G27" s="26">
        <v>0</v>
      </c>
      <c r="H27" s="26">
        <v>30.926785114099999</v>
      </c>
      <c r="I27" s="26">
        <v>20.957332737200002</v>
      </c>
      <c r="J27" s="26">
        <v>0</v>
      </c>
      <c r="K27" s="26">
        <v>19.401412667900001</v>
      </c>
      <c r="L27" s="26">
        <v>23.541655892400001</v>
      </c>
      <c r="M27" s="26">
        <v>0</v>
      </c>
      <c r="N27" s="26">
        <v>14.537487422</v>
      </c>
      <c r="O27" s="26">
        <v>4.6675369630599999</v>
      </c>
      <c r="P27" s="26">
        <v>4</v>
      </c>
      <c r="Q27" s="26">
        <v>0</v>
      </c>
      <c r="R27" s="26">
        <v>37000000000</v>
      </c>
      <c r="S27" s="26" t="b">
        <v>1</v>
      </c>
      <c r="T27" s="26">
        <v>0</v>
      </c>
    </row>
    <row r="28" spans="1:20" x14ac:dyDescent="0.25">
      <c r="A28" s="22">
        <v>26</v>
      </c>
      <c r="B28" s="26" t="s">
        <v>17</v>
      </c>
      <c r="C28" s="26" t="s">
        <v>18</v>
      </c>
      <c r="D28" s="26">
        <v>5</v>
      </c>
      <c r="E28" s="26">
        <v>19.137486782</v>
      </c>
      <c r="F28" s="26">
        <v>27.240480454299998</v>
      </c>
      <c r="G28" s="26">
        <v>0</v>
      </c>
      <c r="H28" s="26">
        <v>31.749917846199999</v>
      </c>
      <c r="I28" s="26">
        <v>21.5950167401</v>
      </c>
      <c r="J28" s="26">
        <v>0</v>
      </c>
      <c r="K28" s="26">
        <v>20.2931420538</v>
      </c>
      <c r="L28" s="26">
        <v>22.4618717297</v>
      </c>
      <c r="M28" s="26">
        <v>0</v>
      </c>
      <c r="N28" s="26">
        <v>13.8182733327</v>
      </c>
      <c r="O28" s="26">
        <v>4.9163645562499996</v>
      </c>
      <c r="P28" s="26">
        <v>4</v>
      </c>
      <c r="Q28" s="26">
        <v>0</v>
      </c>
      <c r="R28" s="26">
        <v>34200000000</v>
      </c>
      <c r="S28" s="26" t="b">
        <v>1</v>
      </c>
      <c r="T28" s="26">
        <v>0</v>
      </c>
    </row>
    <row r="29" spans="1:20" x14ac:dyDescent="0.25">
      <c r="A29" s="22">
        <v>27</v>
      </c>
      <c r="B29" s="26" t="s">
        <v>17</v>
      </c>
      <c r="C29" s="26" t="s">
        <v>18</v>
      </c>
      <c r="D29" s="26">
        <v>6</v>
      </c>
      <c r="E29" s="26">
        <v>20.996439463000002</v>
      </c>
      <c r="F29" s="26">
        <v>25.5447514697</v>
      </c>
      <c r="G29" s="26">
        <v>0</v>
      </c>
      <c r="H29" s="26">
        <v>31.485070877999998</v>
      </c>
      <c r="I29" s="26">
        <v>21.7591335316</v>
      </c>
      <c r="J29" s="26">
        <v>0</v>
      </c>
      <c r="K29" s="26">
        <v>20.722898780000001</v>
      </c>
      <c r="L29" s="26">
        <v>22.626347361800001</v>
      </c>
      <c r="M29" s="26">
        <v>0</v>
      </c>
      <c r="N29" s="26">
        <v>11.1508875043</v>
      </c>
      <c r="O29" s="26">
        <v>2.93119549706</v>
      </c>
      <c r="P29" s="26">
        <v>4</v>
      </c>
      <c r="Q29" s="26">
        <v>0</v>
      </c>
      <c r="R29" s="26">
        <v>34200000000</v>
      </c>
      <c r="S29" s="26" t="b">
        <v>1</v>
      </c>
      <c r="T29" s="26">
        <v>0</v>
      </c>
    </row>
    <row r="30" spans="1:20" x14ac:dyDescent="0.25">
      <c r="A30" s="22">
        <v>28</v>
      </c>
      <c r="B30" s="26" t="s">
        <v>17</v>
      </c>
      <c r="C30" s="26" t="s">
        <v>18</v>
      </c>
      <c r="D30" s="26">
        <v>7</v>
      </c>
      <c r="E30" s="26">
        <v>21.7366811564</v>
      </c>
      <c r="F30" s="26">
        <v>24.8646950451</v>
      </c>
      <c r="G30" s="26">
        <v>0</v>
      </c>
      <c r="H30" s="26">
        <v>32.622932458699999</v>
      </c>
      <c r="I30" s="26">
        <v>21.593770231299999</v>
      </c>
      <c r="J30" s="26">
        <v>0</v>
      </c>
      <c r="K30" s="26">
        <v>21.494793767600001</v>
      </c>
      <c r="L30" s="26">
        <v>21.581336070399999</v>
      </c>
      <c r="M30" s="26">
        <v>0</v>
      </c>
      <c r="N30" s="26">
        <v>11.367032003</v>
      </c>
      <c r="O30" s="26">
        <v>3.2922569257999998</v>
      </c>
      <c r="P30" s="26">
        <v>4</v>
      </c>
      <c r="Q30" s="26">
        <v>0</v>
      </c>
      <c r="R30" s="26">
        <v>32200000000</v>
      </c>
      <c r="S30" s="26" t="b">
        <v>1</v>
      </c>
      <c r="T30" s="26">
        <v>0</v>
      </c>
    </row>
    <row r="31" spans="1:20" x14ac:dyDescent="0.25">
      <c r="A31" s="22">
        <v>29</v>
      </c>
      <c r="B31" s="26" t="s">
        <v>17</v>
      </c>
      <c r="C31" s="26" t="s">
        <v>18</v>
      </c>
      <c r="D31" s="26">
        <v>1</v>
      </c>
      <c r="E31" s="26">
        <v>7.2492204130699998</v>
      </c>
      <c r="F31" s="26">
        <v>38.767514643799998</v>
      </c>
      <c r="G31" s="26">
        <v>0</v>
      </c>
      <c r="H31" s="26">
        <v>27.683213733599999</v>
      </c>
      <c r="I31" s="26">
        <v>15.782773539400001</v>
      </c>
      <c r="J31" s="26">
        <v>0</v>
      </c>
      <c r="K31" s="26">
        <v>8.3512499975600001</v>
      </c>
      <c r="L31" s="26">
        <v>34.944715227899998</v>
      </c>
      <c r="M31" s="26">
        <v>0</v>
      </c>
      <c r="N31" s="26">
        <v>30.754616022</v>
      </c>
      <c r="O31" s="26">
        <v>3.9784751576000001</v>
      </c>
      <c r="P31" s="26">
        <v>5</v>
      </c>
      <c r="Q31" s="26">
        <v>0</v>
      </c>
      <c r="R31" s="26">
        <v>20200000000</v>
      </c>
      <c r="S31" s="26" t="b">
        <v>1</v>
      </c>
      <c r="T31" s="26">
        <v>0</v>
      </c>
    </row>
    <row r="32" spans="1:20" x14ac:dyDescent="0.25">
      <c r="A32" s="22">
        <v>30</v>
      </c>
      <c r="B32" s="26" t="s">
        <v>17</v>
      </c>
      <c r="C32" s="26" t="s">
        <v>18</v>
      </c>
      <c r="D32" s="26">
        <v>2</v>
      </c>
      <c r="E32" s="26">
        <v>7.7525765141900003</v>
      </c>
      <c r="F32" s="26">
        <v>38.399736720900002</v>
      </c>
      <c r="G32" s="26">
        <v>0</v>
      </c>
      <c r="H32" s="26">
        <v>28.687031812699999</v>
      </c>
      <c r="I32" s="26">
        <v>14.9406791132</v>
      </c>
      <c r="J32" s="26">
        <v>0</v>
      </c>
      <c r="K32" s="26">
        <v>8.7109655110999995</v>
      </c>
      <c r="L32" s="26">
        <v>33.685035278100003</v>
      </c>
      <c r="M32" s="26">
        <v>0</v>
      </c>
      <c r="N32" s="26">
        <v>31.441673023100002</v>
      </c>
      <c r="O32" s="26">
        <v>4.8111245218800001</v>
      </c>
      <c r="P32" s="26">
        <v>5</v>
      </c>
      <c r="Q32" s="26">
        <v>0</v>
      </c>
      <c r="R32" s="26">
        <v>18200000000</v>
      </c>
      <c r="S32" s="26" t="b">
        <v>1</v>
      </c>
      <c r="T32" s="26">
        <v>0</v>
      </c>
    </row>
    <row r="33" spans="1:20" x14ac:dyDescent="0.25">
      <c r="A33" s="22">
        <v>31</v>
      </c>
      <c r="B33" s="26" t="s">
        <v>17</v>
      </c>
      <c r="C33" s="26" t="s">
        <v>18</v>
      </c>
      <c r="D33" s="26">
        <v>3</v>
      </c>
      <c r="E33" s="26">
        <v>8.5466224969599995</v>
      </c>
      <c r="F33" s="26">
        <v>37.4290007898</v>
      </c>
      <c r="G33" s="26">
        <v>0</v>
      </c>
      <c r="H33" s="26">
        <v>27.6634021064</v>
      </c>
      <c r="I33" s="26">
        <v>15.744288964300001</v>
      </c>
      <c r="J33" s="26">
        <v>0</v>
      </c>
      <c r="K33" s="26">
        <v>8.7706735333699992</v>
      </c>
      <c r="L33" s="26">
        <v>33.699738584000002</v>
      </c>
      <c r="M33" s="26">
        <v>0</v>
      </c>
      <c r="N33" s="26">
        <v>28.908095571899999</v>
      </c>
      <c r="O33" s="26">
        <v>3.7359865453199999</v>
      </c>
      <c r="P33" s="26">
        <v>5</v>
      </c>
      <c r="Q33" s="26">
        <v>0</v>
      </c>
      <c r="R33" s="26">
        <v>18200000000</v>
      </c>
      <c r="S33" s="26" t="b">
        <v>1</v>
      </c>
      <c r="T33" s="26">
        <v>0</v>
      </c>
    </row>
    <row r="34" spans="1:20" x14ac:dyDescent="0.25">
      <c r="A34" s="22">
        <v>32</v>
      </c>
      <c r="B34" s="26" t="s">
        <v>17</v>
      </c>
      <c r="C34" s="26" t="s">
        <v>18</v>
      </c>
      <c r="D34" s="26">
        <v>4</v>
      </c>
      <c r="E34" s="26">
        <v>8.6250249121099998</v>
      </c>
      <c r="F34" s="26">
        <v>37.1472739421</v>
      </c>
      <c r="G34" s="26">
        <v>0</v>
      </c>
      <c r="H34" s="26">
        <v>28.709690462299999</v>
      </c>
      <c r="I34" s="26">
        <v>15.000417605199999</v>
      </c>
      <c r="J34" s="26">
        <v>0</v>
      </c>
      <c r="K34" s="26">
        <v>8.9994136919999992</v>
      </c>
      <c r="L34" s="26">
        <v>32.463076054600002</v>
      </c>
      <c r="M34" s="26">
        <v>0</v>
      </c>
      <c r="N34" s="26">
        <v>29.897776436899999</v>
      </c>
      <c r="O34" s="26">
        <v>4.69913575111</v>
      </c>
      <c r="P34" s="26">
        <v>5</v>
      </c>
      <c r="Q34" s="26">
        <v>0</v>
      </c>
      <c r="R34" s="26">
        <v>16200000000</v>
      </c>
      <c r="S34" s="26" t="b">
        <v>1</v>
      </c>
      <c r="T34" s="26">
        <v>0</v>
      </c>
    </row>
    <row r="35" spans="1:20" x14ac:dyDescent="0.25">
      <c r="A35" s="22">
        <v>33</v>
      </c>
      <c r="B35" s="26" t="s">
        <v>17</v>
      </c>
      <c r="C35" s="26" t="s">
        <v>18</v>
      </c>
      <c r="D35" s="26">
        <v>5</v>
      </c>
      <c r="E35" s="26">
        <v>8.9768836498199995</v>
      </c>
      <c r="F35" s="26">
        <v>36.795498969900002</v>
      </c>
      <c r="G35" s="26">
        <v>0</v>
      </c>
      <c r="H35" s="26">
        <v>28.703929854999998</v>
      </c>
      <c r="I35" s="26">
        <v>14.9420675192</v>
      </c>
      <c r="J35" s="26">
        <v>0</v>
      </c>
      <c r="K35" s="26">
        <v>8.9892713183600002</v>
      </c>
      <c r="L35" s="26">
        <v>32.447257469199997</v>
      </c>
      <c r="M35" s="26">
        <v>0</v>
      </c>
      <c r="N35" s="26">
        <v>29.440258459300001</v>
      </c>
      <c r="O35" s="26">
        <v>4.3482591462200002</v>
      </c>
      <c r="P35" s="26">
        <v>5</v>
      </c>
      <c r="Q35" s="26">
        <v>0</v>
      </c>
      <c r="R35" s="26">
        <v>16200000000</v>
      </c>
      <c r="S35" s="26" t="b">
        <v>1</v>
      </c>
      <c r="T35" s="26">
        <v>0</v>
      </c>
    </row>
    <row r="36" spans="1:20" x14ac:dyDescent="0.25">
      <c r="A36" s="22">
        <v>34</v>
      </c>
      <c r="B36" s="26" t="s">
        <v>17</v>
      </c>
      <c r="C36" s="26" t="s">
        <v>18</v>
      </c>
      <c r="D36" s="26">
        <v>6</v>
      </c>
      <c r="E36" s="26">
        <v>9.9997111146000002</v>
      </c>
      <c r="F36" s="26">
        <v>35.756419291599997</v>
      </c>
      <c r="G36" s="26">
        <v>0</v>
      </c>
      <c r="H36" s="26">
        <v>27.592093213799998</v>
      </c>
      <c r="I36" s="26">
        <v>15.5939511683</v>
      </c>
      <c r="J36" s="26">
        <v>0</v>
      </c>
      <c r="K36" s="26">
        <v>9.0505048284199994</v>
      </c>
      <c r="L36" s="26">
        <v>32.468879042600001</v>
      </c>
      <c r="M36" s="26">
        <v>0</v>
      </c>
      <c r="N36" s="26">
        <v>26.758494515700001</v>
      </c>
      <c r="O36" s="26">
        <v>3.42182896449</v>
      </c>
      <c r="P36" s="26">
        <v>5</v>
      </c>
      <c r="Q36" s="26">
        <v>0</v>
      </c>
      <c r="R36" s="26">
        <v>16200000000</v>
      </c>
      <c r="S36" s="26" t="b">
        <v>1</v>
      </c>
      <c r="T36" s="26">
        <v>0</v>
      </c>
    </row>
    <row r="37" spans="1:20" x14ac:dyDescent="0.25">
      <c r="A37" s="22">
        <v>35</v>
      </c>
      <c r="B37" s="26" t="s">
        <v>17</v>
      </c>
      <c r="C37" s="26" t="s">
        <v>18</v>
      </c>
      <c r="D37" s="26">
        <v>7</v>
      </c>
      <c r="E37" s="26">
        <v>10.551982369299999</v>
      </c>
      <c r="F37" s="26">
        <v>35.200738145499997</v>
      </c>
      <c r="G37" s="26">
        <v>0</v>
      </c>
      <c r="H37" s="26">
        <v>27.6083014146</v>
      </c>
      <c r="I37" s="26">
        <v>15.560924201900001</v>
      </c>
      <c r="J37" s="26">
        <v>0</v>
      </c>
      <c r="K37" s="26">
        <v>9.0671478426899998</v>
      </c>
      <c r="L37" s="26">
        <v>32.421021907499998</v>
      </c>
      <c r="M37" s="26">
        <v>0</v>
      </c>
      <c r="N37" s="26">
        <v>26.012310760799998</v>
      </c>
      <c r="O37" s="26">
        <v>3.1514371221899999</v>
      </c>
      <c r="P37" s="26">
        <v>5</v>
      </c>
      <c r="Q37" s="26">
        <v>0</v>
      </c>
      <c r="R37" s="26">
        <v>16200000000</v>
      </c>
      <c r="S37" s="26" t="b">
        <v>1</v>
      </c>
      <c r="T37" s="26">
        <v>0</v>
      </c>
    </row>
    <row r="38" spans="1:20" x14ac:dyDescent="0.25">
      <c r="A38" s="22">
        <v>36</v>
      </c>
      <c r="B38" s="26" t="s">
        <v>17</v>
      </c>
      <c r="C38" s="26" t="s">
        <v>18</v>
      </c>
      <c r="D38" s="26">
        <v>1</v>
      </c>
      <c r="E38" s="26">
        <v>13.689626050299999</v>
      </c>
      <c r="F38" s="26">
        <v>32.282058857599999</v>
      </c>
      <c r="G38" s="26">
        <v>0</v>
      </c>
      <c r="H38" s="26">
        <v>19.9464867459</v>
      </c>
      <c r="I38" s="26">
        <v>10.564854781899999</v>
      </c>
      <c r="J38" s="26">
        <v>0</v>
      </c>
      <c r="K38" s="26">
        <v>10.679691629600001</v>
      </c>
      <c r="L38" s="26">
        <v>29.409329785800001</v>
      </c>
      <c r="M38" s="26">
        <v>0</v>
      </c>
      <c r="N38" s="26">
        <v>22.600558812399999</v>
      </c>
      <c r="O38" s="26">
        <v>4.16080251115</v>
      </c>
      <c r="P38" s="26">
        <v>6</v>
      </c>
      <c r="Q38" s="26">
        <v>0</v>
      </c>
      <c r="R38" s="26">
        <v>46200000000</v>
      </c>
      <c r="S38" s="26" t="b">
        <v>1</v>
      </c>
      <c r="T38" s="26">
        <v>0</v>
      </c>
    </row>
    <row r="39" spans="1:20" x14ac:dyDescent="0.25">
      <c r="A39" s="22">
        <v>37</v>
      </c>
      <c r="B39" s="26" t="s">
        <v>17</v>
      </c>
      <c r="C39" s="26" t="s">
        <v>18</v>
      </c>
      <c r="D39" s="26">
        <v>2</v>
      </c>
      <c r="E39" s="26">
        <v>15.9974023926</v>
      </c>
      <c r="F39" s="26">
        <v>30.135349391399998</v>
      </c>
      <c r="G39" s="26">
        <v>0</v>
      </c>
      <c r="H39" s="26">
        <v>19.8837066842</v>
      </c>
      <c r="I39" s="26">
        <v>10.4914117117</v>
      </c>
      <c r="J39" s="26">
        <v>0</v>
      </c>
      <c r="K39" s="26">
        <v>11.7858053499</v>
      </c>
      <c r="L39" s="26">
        <v>27.683721756099999</v>
      </c>
      <c r="M39" s="26">
        <v>0</v>
      </c>
      <c r="N39" s="26">
        <v>20.024675992700001</v>
      </c>
      <c r="O39" s="26">
        <v>4.8731948157599998</v>
      </c>
      <c r="P39" s="26">
        <v>6</v>
      </c>
      <c r="Q39" s="26">
        <v>0</v>
      </c>
      <c r="R39" s="26">
        <v>44200000000</v>
      </c>
      <c r="S39" s="26" t="b">
        <v>1</v>
      </c>
      <c r="T39" s="26">
        <v>0</v>
      </c>
    </row>
    <row r="40" spans="1:20" x14ac:dyDescent="0.25">
      <c r="A40" s="22">
        <v>38</v>
      </c>
      <c r="B40" s="26" t="s">
        <v>17</v>
      </c>
      <c r="C40" s="26" t="s">
        <v>18</v>
      </c>
      <c r="D40" s="26">
        <v>3</v>
      </c>
      <c r="E40" s="26">
        <v>19.559539856899999</v>
      </c>
      <c r="F40" s="26">
        <v>26.852833668399999</v>
      </c>
      <c r="G40" s="26">
        <v>0</v>
      </c>
      <c r="H40" s="26">
        <v>17.9285420892</v>
      </c>
      <c r="I40" s="26">
        <v>12.190788187900001</v>
      </c>
      <c r="J40" s="26">
        <v>0</v>
      </c>
      <c r="K40" s="26">
        <v>15.096023263699999</v>
      </c>
      <c r="L40" s="26">
        <v>26.537674239000001</v>
      </c>
      <c r="M40" s="26">
        <v>0</v>
      </c>
      <c r="N40" s="26">
        <v>14.7524822112</v>
      </c>
      <c r="O40" s="26">
        <v>4.4746291292000002</v>
      </c>
      <c r="P40" s="26">
        <v>6</v>
      </c>
      <c r="Q40" s="26">
        <v>0</v>
      </c>
      <c r="R40" s="26">
        <v>46300000000</v>
      </c>
      <c r="S40" s="26" t="b">
        <v>1</v>
      </c>
      <c r="T40" s="26">
        <v>0</v>
      </c>
    </row>
    <row r="41" spans="1:20" x14ac:dyDescent="0.25">
      <c r="A41" s="22">
        <v>39</v>
      </c>
      <c r="B41" s="26" t="s">
        <v>17</v>
      </c>
      <c r="C41" s="26" t="s">
        <v>18</v>
      </c>
      <c r="D41" s="26">
        <v>4</v>
      </c>
      <c r="E41" s="26">
        <v>31.7629009186</v>
      </c>
      <c r="F41" s="26">
        <v>15.8621677179</v>
      </c>
      <c r="G41" s="26">
        <v>0</v>
      </c>
      <c r="H41" s="26">
        <v>21.582739689699999</v>
      </c>
      <c r="I41" s="26">
        <v>21.3829897932</v>
      </c>
      <c r="J41" s="26">
        <v>0</v>
      </c>
      <c r="K41" s="26">
        <v>28.234853628100002</v>
      </c>
      <c r="L41" s="26">
        <v>18.674331325699999</v>
      </c>
      <c r="M41" s="26">
        <v>0</v>
      </c>
      <c r="N41" s="26">
        <v>11.580809947200001</v>
      </c>
      <c r="O41" s="26">
        <v>4.51169389923</v>
      </c>
      <c r="P41" s="26">
        <v>6</v>
      </c>
      <c r="Q41" s="26">
        <v>0</v>
      </c>
      <c r="R41" s="26">
        <v>66400000000</v>
      </c>
      <c r="S41" s="26" t="b">
        <v>1</v>
      </c>
      <c r="T41" s="26">
        <v>0</v>
      </c>
    </row>
    <row r="42" spans="1:20" x14ac:dyDescent="0.25">
      <c r="A42" s="22">
        <v>40</v>
      </c>
      <c r="B42" s="26" t="s">
        <v>17</v>
      </c>
      <c r="C42" s="26" t="s">
        <v>18</v>
      </c>
      <c r="D42" s="26">
        <v>5</v>
      </c>
      <c r="E42" s="26">
        <v>43.708097585899999</v>
      </c>
      <c r="F42" s="26">
        <v>5.5306340285999998</v>
      </c>
      <c r="G42" s="26">
        <v>0</v>
      </c>
      <c r="H42" s="26">
        <v>32.265251808000002</v>
      </c>
      <c r="I42" s="26">
        <v>14.316374315699999</v>
      </c>
      <c r="J42" s="26">
        <v>0</v>
      </c>
      <c r="K42" s="26">
        <v>38.660884783299998</v>
      </c>
      <c r="L42" s="26">
        <v>9.4454456448700004</v>
      </c>
      <c r="M42" s="26">
        <v>0</v>
      </c>
      <c r="N42" s="26">
        <v>14.4266403535</v>
      </c>
      <c r="O42" s="26">
        <v>6.3874961499399996</v>
      </c>
      <c r="P42" s="26">
        <v>6</v>
      </c>
      <c r="Q42" s="26">
        <v>0</v>
      </c>
      <c r="R42" s="26">
        <v>84200000000</v>
      </c>
      <c r="S42" s="26" t="b">
        <v>0</v>
      </c>
      <c r="T42" s="26">
        <v>0</v>
      </c>
    </row>
    <row r="43" spans="1:20" x14ac:dyDescent="0.25">
      <c r="A43" s="22">
        <v>41</v>
      </c>
      <c r="B43" s="26" t="s">
        <v>17</v>
      </c>
      <c r="C43" s="26" t="s">
        <v>18</v>
      </c>
      <c r="D43" s="26">
        <v>6</v>
      </c>
      <c r="E43" s="26">
        <v>43.716630032799998</v>
      </c>
      <c r="F43" s="26">
        <v>5.5213934258200004</v>
      </c>
      <c r="G43" s="26">
        <v>0</v>
      </c>
      <c r="H43" s="26">
        <v>29.348644880399998</v>
      </c>
      <c r="I43" s="26">
        <v>15.7579526973</v>
      </c>
      <c r="J43" s="26">
        <v>0</v>
      </c>
      <c r="K43" s="26">
        <v>35.949323546000002</v>
      </c>
      <c r="L43" s="26">
        <v>11.1095446487</v>
      </c>
      <c r="M43" s="26">
        <v>0</v>
      </c>
      <c r="N43" s="26">
        <v>17.641602621600001</v>
      </c>
      <c r="O43" s="26">
        <v>9.5686197619600009</v>
      </c>
      <c r="P43" s="26">
        <v>6</v>
      </c>
      <c r="Q43" s="26">
        <v>0</v>
      </c>
      <c r="R43" s="26">
        <v>76200000000</v>
      </c>
      <c r="S43" s="26" t="b">
        <v>0</v>
      </c>
      <c r="T43" s="26">
        <v>0</v>
      </c>
    </row>
    <row r="44" spans="1:20" x14ac:dyDescent="0.25">
      <c r="A44" s="22">
        <v>42</v>
      </c>
      <c r="B44" s="26" t="s">
        <v>17</v>
      </c>
      <c r="C44" s="26" t="s">
        <v>18</v>
      </c>
      <c r="D44" s="26">
        <v>7</v>
      </c>
      <c r="E44" s="26">
        <v>43.712093501600002</v>
      </c>
      <c r="F44" s="26">
        <v>5.5457804279699996</v>
      </c>
      <c r="G44" s="26">
        <v>0</v>
      </c>
      <c r="H44" s="26">
        <v>26.5141858707</v>
      </c>
      <c r="I44" s="26">
        <v>16.510683966199998</v>
      </c>
      <c r="J44" s="26">
        <v>0</v>
      </c>
      <c r="K44" s="26">
        <v>33.284005627799999</v>
      </c>
      <c r="L44" s="26">
        <v>12.5708594896</v>
      </c>
      <c r="M44" s="26">
        <v>0</v>
      </c>
      <c r="N44" s="26">
        <v>20.396007856499999</v>
      </c>
      <c r="O44" s="26">
        <v>12.5736531098</v>
      </c>
      <c r="P44" s="26">
        <v>6</v>
      </c>
      <c r="Q44" s="26">
        <v>0</v>
      </c>
      <c r="R44" s="26">
        <v>68200000000</v>
      </c>
      <c r="S44" s="26" t="b">
        <v>0</v>
      </c>
      <c r="T44" s="26">
        <v>0</v>
      </c>
    </row>
    <row r="45" spans="1:20" x14ac:dyDescent="0.25">
      <c r="A45" s="22">
        <v>43</v>
      </c>
      <c r="B45" s="26" t="s">
        <v>17</v>
      </c>
      <c r="C45" s="26" t="s">
        <v>18</v>
      </c>
      <c r="D45" s="26">
        <v>1</v>
      </c>
      <c r="E45" s="26">
        <v>11.0994524568</v>
      </c>
      <c r="F45" s="26">
        <v>34.748254146599997</v>
      </c>
      <c r="G45" s="26">
        <v>0</v>
      </c>
      <c r="H45" s="26">
        <v>32.131338546999999</v>
      </c>
      <c r="I45" s="26">
        <v>22.716721785800001</v>
      </c>
      <c r="J45" s="26">
        <v>0</v>
      </c>
      <c r="K45" s="26">
        <v>14.3585503507</v>
      </c>
      <c r="L45" s="26">
        <v>32.032081724699999</v>
      </c>
      <c r="M45" s="26">
        <v>0</v>
      </c>
      <c r="N45" s="26">
        <v>24.230105312599999</v>
      </c>
      <c r="O45" s="26">
        <v>4.2425595702700001</v>
      </c>
      <c r="P45" s="26">
        <v>7</v>
      </c>
      <c r="Q45" s="26">
        <v>0</v>
      </c>
      <c r="R45" s="26">
        <v>36200000000</v>
      </c>
      <c r="S45" s="26" t="b">
        <v>1</v>
      </c>
      <c r="T45" s="26">
        <v>0</v>
      </c>
    </row>
    <row r="46" spans="1:20" x14ac:dyDescent="0.25">
      <c r="A46" s="22">
        <v>44</v>
      </c>
      <c r="B46" s="26" t="s">
        <v>17</v>
      </c>
      <c r="C46" s="26" t="s">
        <v>18</v>
      </c>
      <c r="D46" s="26">
        <v>2</v>
      </c>
      <c r="E46" s="26">
        <v>12.592759832700001</v>
      </c>
      <c r="F46" s="26">
        <v>33.301510861700002</v>
      </c>
      <c r="G46" s="26">
        <v>0</v>
      </c>
      <c r="H46" s="26">
        <v>32.128434320499998</v>
      </c>
      <c r="I46" s="26">
        <v>22.7198909339</v>
      </c>
      <c r="J46" s="26">
        <v>0</v>
      </c>
      <c r="K46" s="26">
        <v>15.340560657299999</v>
      </c>
      <c r="L46" s="26">
        <v>31.1104245175</v>
      </c>
      <c r="M46" s="26">
        <v>0</v>
      </c>
      <c r="N46" s="26">
        <v>22.2174088945</v>
      </c>
      <c r="O46" s="26">
        <v>3.5144371866999999</v>
      </c>
      <c r="P46" s="26">
        <v>7</v>
      </c>
      <c r="Q46" s="26">
        <v>0</v>
      </c>
      <c r="R46" s="26">
        <v>34300000000</v>
      </c>
      <c r="S46" s="26" t="b">
        <v>1</v>
      </c>
      <c r="T46" s="26">
        <v>0</v>
      </c>
    </row>
    <row r="47" spans="1:20" x14ac:dyDescent="0.25">
      <c r="A47" s="22">
        <v>45</v>
      </c>
      <c r="B47" s="26" t="s">
        <v>17</v>
      </c>
      <c r="C47" s="26" t="s">
        <v>18</v>
      </c>
      <c r="D47" s="26">
        <v>3</v>
      </c>
      <c r="E47" s="26">
        <v>13.895976731199999</v>
      </c>
      <c r="F47" s="26">
        <v>32.081749047800002</v>
      </c>
      <c r="G47" s="26">
        <v>0</v>
      </c>
      <c r="H47" s="26">
        <v>32.117825098099999</v>
      </c>
      <c r="I47" s="26">
        <v>22.528377517199999</v>
      </c>
      <c r="J47" s="26">
        <v>0</v>
      </c>
      <c r="K47" s="26">
        <v>17.554501145300001</v>
      </c>
      <c r="L47" s="26">
        <v>29.773581908499999</v>
      </c>
      <c r="M47" s="26">
        <v>0</v>
      </c>
      <c r="N47" s="26">
        <v>20.574320535799998</v>
      </c>
      <c r="O47" s="26">
        <v>4.3257873770800002</v>
      </c>
      <c r="P47" s="26">
        <v>7</v>
      </c>
      <c r="Q47" s="26">
        <v>0</v>
      </c>
      <c r="R47" s="26">
        <v>32200000000</v>
      </c>
      <c r="S47" s="26" t="b">
        <v>1</v>
      </c>
      <c r="T47" s="26">
        <v>0</v>
      </c>
    </row>
    <row r="48" spans="1:20" x14ac:dyDescent="0.25">
      <c r="A48" s="22">
        <v>46</v>
      </c>
      <c r="B48" s="26" t="s">
        <v>17</v>
      </c>
      <c r="C48" s="26" t="s">
        <v>18</v>
      </c>
      <c r="D48" s="26">
        <v>4</v>
      </c>
      <c r="E48" s="26">
        <v>14.977935348400001</v>
      </c>
      <c r="F48" s="26">
        <v>31.0942895327</v>
      </c>
      <c r="G48" s="26">
        <v>0</v>
      </c>
      <c r="H48" s="26">
        <v>33.356364362599997</v>
      </c>
      <c r="I48" s="26">
        <v>22.086585472300001</v>
      </c>
      <c r="J48" s="26">
        <v>0</v>
      </c>
      <c r="K48" s="26">
        <v>17.494354205699999</v>
      </c>
      <c r="L48" s="26">
        <v>29.613240474600001</v>
      </c>
      <c r="M48" s="26">
        <v>0</v>
      </c>
      <c r="N48" s="26">
        <v>20.467178248900002</v>
      </c>
      <c r="O48" s="26">
        <v>2.9199092756299998</v>
      </c>
      <c r="P48" s="26">
        <v>7</v>
      </c>
      <c r="Q48" s="26">
        <v>0</v>
      </c>
      <c r="R48" s="26">
        <v>30200000000</v>
      </c>
      <c r="S48" s="26" t="b">
        <v>1</v>
      </c>
      <c r="T48" s="26">
        <v>0</v>
      </c>
    </row>
    <row r="49" spans="1:20" x14ac:dyDescent="0.25">
      <c r="A49" s="22">
        <v>47</v>
      </c>
      <c r="B49" s="26" t="s">
        <v>17</v>
      </c>
      <c r="C49" s="26" t="s">
        <v>18</v>
      </c>
      <c r="D49" s="26">
        <v>5</v>
      </c>
      <c r="E49" s="26">
        <v>15.691165359799999</v>
      </c>
      <c r="F49" s="26">
        <v>30.414081972599998</v>
      </c>
      <c r="G49" s="26">
        <v>0</v>
      </c>
      <c r="H49" s="26">
        <v>34.598923916700002</v>
      </c>
      <c r="I49" s="26">
        <v>21.704588977899999</v>
      </c>
      <c r="J49" s="26">
        <v>0</v>
      </c>
      <c r="K49" s="26">
        <v>18.5606573104</v>
      </c>
      <c r="L49" s="26">
        <v>28.939050076800001</v>
      </c>
      <c r="M49" s="26">
        <v>0</v>
      </c>
      <c r="N49" s="26">
        <v>20.817266916400001</v>
      </c>
      <c r="O49" s="26">
        <v>3.2264071577800002</v>
      </c>
      <c r="P49" s="26">
        <v>7</v>
      </c>
      <c r="Q49" s="26">
        <v>0</v>
      </c>
      <c r="R49" s="26">
        <v>28200000000</v>
      </c>
      <c r="S49" s="26" t="b">
        <v>1</v>
      </c>
      <c r="T49" s="26">
        <v>0</v>
      </c>
    </row>
    <row r="50" spans="1:20" x14ac:dyDescent="0.25">
      <c r="A50" s="22">
        <v>48</v>
      </c>
      <c r="B50" s="26" t="s">
        <v>17</v>
      </c>
      <c r="C50" s="26" t="s">
        <v>18</v>
      </c>
      <c r="D50" s="26">
        <v>6</v>
      </c>
      <c r="E50" s="26">
        <v>17.181087039000001</v>
      </c>
      <c r="F50" s="26">
        <v>29.0368887172</v>
      </c>
      <c r="G50" s="26">
        <v>0</v>
      </c>
      <c r="H50" s="26">
        <v>34.605753119100001</v>
      </c>
      <c r="I50" s="26">
        <v>21.8823932755</v>
      </c>
      <c r="J50" s="26">
        <v>0</v>
      </c>
      <c r="K50" s="26">
        <v>19.649219038599998</v>
      </c>
      <c r="L50" s="26">
        <v>28.180848666999999</v>
      </c>
      <c r="M50" s="26">
        <v>0</v>
      </c>
      <c r="N50" s="26">
        <v>18.836289258499999</v>
      </c>
      <c r="O50" s="26">
        <v>2.6123705968599999</v>
      </c>
      <c r="P50" s="26">
        <v>7</v>
      </c>
      <c r="Q50" s="26">
        <v>0</v>
      </c>
      <c r="R50" s="26">
        <v>28200000000</v>
      </c>
      <c r="S50" s="26" t="b">
        <v>1</v>
      </c>
      <c r="T50" s="26">
        <v>0</v>
      </c>
    </row>
    <row r="51" spans="1:20" x14ac:dyDescent="0.25">
      <c r="A51" s="22">
        <v>49</v>
      </c>
      <c r="B51" s="26" t="s">
        <v>17</v>
      </c>
      <c r="C51" s="26" t="s">
        <v>18</v>
      </c>
      <c r="D51" s="26">
        <v>7</v>
      </c>
      <c r="E51" s="26">
        <v>17.477781089</v>
      </c>
      <c r="F51" s="26">
        <v>28.761107257100001</v>
      </c>
      <c r="G51" s="26">
        <v>0</v>
      </c>
      <c r="H51" s="26">
        <v>34.603818879999999</v>
      </c>
      <c r="I51" s="26">
        <v>21.909053807100001</v>
      </c>
      <c r="J51" s="26">
        <v>0</v>
      </c>
      <c r="K51" s="26">
        <v>19.590022553600001</v>
      </c>
      <c r="L51" s="26">
        <v>28.0396702512</v>
      </c>
      <c r="M51" s="26">
        <v>0</v>
      </c>
      <c r="N51" s="26">
        <v>18.445915724100001</v>
      </c>
      <c r="O51" s="26">
        <v>2.2320473467699999</v>
      </c>
      <c r="P51" s="26">
        <v>7</v>
      </c>
      <c r="Q51" s="26">
        <v>0</v>
      </c>
      <c r="R51" s="26">
        <v>26200000000</v>
      </c>
      <c r="S51" s="26" t="b">
        <v>1</v>
      </c>
      <c r="T51" s="26">
        <v>0</v>
      </c>
    </row>
    <row r="52" spans="1:20" x14ac:dyDescent="0.25">
      <c r="A52" s="22">
        <v>50</v>
      </c>
      <c r="B52" s="26" t="s">
        <v>17</v>
      </c>
      <c r="C52" s="26" t="s">
        <v>18</v>
      </c>
      <c r="D52" s="26">
        <v>1</v>
      </c>
      <c r="E52" s="26">
        <v>8.7255199919299997</v>
      </c>
      <c r="F52" s="26">
        <v>37.285896896399997</v>
      </c>
      <c r="G52" s="26">
        <v>0</v>
      </c>
      <c r="H52" s="26">
        <v>18.456</v>
      </c>
      <c r="I52" s="26">
        <v>8.8320000000000007</v>
      </c>
      <c r="J52" s="26">
        <v>0</v>
      </c>
      <c r="K52" s="26">
        <v>5.4552623672599996</v>
      </c>
      <c r="L52" s="26">
        <v>33.6726091596</v>
      </c>
      <c r="M52" s="26">
        <v>0</v>
      </c>
      <c r="N52" s="26">
        <v>30.071689173999999</v>
      </c>
      <c r="O52" s="26">
        <v>4.8734416176400002</v>
      </c>
      <c r="P52" s="26">
        <v>8</v>
      </c>
      <c r="Q52" s="26">
        <v>0</v>
      </c>
      <c r="R52" s="26">
        <v>26300000000</v>
      </c>
      <c r="S52" s="26" t="b">
        <v>1</v>
      </c>
      <c r="T52" s="26">
        <v>0</v>
      </c>
    </row>
    <row r="53" spans="1:20" x14ac:dyDescent="0.25">
      <c r="A53" s="22">
        <v>51</v>
      </c>
      <c r="B53" s="26" t="s">
        <v>17</v>
      </c>
      <c r="C53" s="26" t="s">
        <v>18</v>
      </c>
      <c r="D53" s="26">
        <v>2</v>
      </c>
      <c r="E53" s="26">
        <v>10.7775302893</v>
      </c>
      <c r="F53" s="26">
        <v>35.044158728200003</v>
      </c>
      <c r="G53" s="26">
        <v>0</v>
      </c>
      <c r="H53" s="26">
        <v>18.8164195015</v>
      </c>
      <c r="I53" s="26">
        <v>9.7502224169300007</v>
      </c>
      <c r="J53" s="26">
        <v>0</v>
      </c>
      <c r="K53" s="26">
        <v>6.7929313843400001</v>
      </c>
      <c r="L53" s="26">
        <v>33.175560354300003</v>
      </c>
      <c r="M53" s="26">
        <v>0</v>
      </c>
      <c r="N53" s="26">
        <v>26.540666040800001</v>
      </c>
      <c r="O53" s="26">
        <v>4.4009871979300001</v>
      </c>
      <c r="P53" s="26">
        <v>8</v>
      </c>
      <c r="Q53" s="26">
        <v>0</v>
      </c>
      <c r="R53" s="26">
        <v>28200000000</v>
      </c>
      <c r="S53" s="26" t="b">
        <v>1</v>
      </c>
      <c r="T53" s="26">
        <v>0</v>
      </c>
    </row>
    <row r="54" spans="1:20" x14ac:dyDescent="0.25">
      <c r="A54" s="22">
        <v>52</v>
      </c>
      <c r="B54" s="26" t="s">
        <v>17</v>
      </c>
      <c r="C54" s="26" t="s">
        <v>18</v>
      </c>
      <c r="D54" s="26">
        <v>3</v>
      </c>
      <c r="E54" s="26">
        <v>11.608234367</v>
      </c>
      <c r="F54" s="26">
        <v>34.269898456299998</v>
      </c>
      <c r="G54" s="26">
        <v>0</v>
      </c>
      <c r="H54" s="26">
        <v>18.822653541699999</v>
      </c>
      <c r="I54" s="26">
        <v>9.74850241565</v>
      </c>
      <c r="J54" s="26">
        <v>0</v>
      </c>
      <c r="K54" s="26">
        <v>7.1550972792499996</v>
      </c>
      <c r="L54" s="26">
        <v>32.952866642799997</v>
      </c>
      <c r="M54" s="26">
        <v>0</v>
      </c>
      <c r="N54" s="26">
        <v>25.560647640700001</v>
      </c>
      <c r="O54" s="26">
        <v>4.6438133813100002</v>
      </c>
      <c r="P54" s="26">
        <v>8</v>
      </c>
      <c r="Q54" s="26">
        <v>0</v>
      </c>
      <c r="R54" s="26">
        <v>26200000000</v>
      </c>
      <c r="S54" s="26" t="b">
        <v>1</v>
      </c>
      <c r="T54" s="26">
        <v>0</v>
      </c>
    </row>
    <row r="55" spans="1:20" x14ac:dyDescent="0.25">
      <c r="A55" s="22">
        <v>53</v>
      </c>
      <c r="B55" s="26" t="s">
        <v>17</v>
      </c>
      <c r="C55" s="26" t="s">
        <v>18</v>
      </c>
      <c r="D55" s="26">
        <v>4</v>
      </c>
      <c r="E55" s="26">
        <v>14.1949126202</v>
      </c>
      <c r="F55" s="26">
        <v>31.821812952399998</v>
      </c>
      <c r="G55" s="26">
        <v>0</v>
      </c>
      <c r="H55" s="26">
        <v>18.301773525400002</v>
      </c>
      <c r="I55" s="26">
        <v>10.9003198472</v>
      </c>
      <c r="J55" s="26">
        <v>0</v>
      </c>
      <c r="K55" s="26">
        <v>9.5039127246399993</v>
      </c>
      <c r="L55" s="26">
        <v>32.087779662199999</v>
      </c>
      <c r="M55" s="26">
        <v>0</v>
      </c>
      <c r="N55" s="26">
        <v>21.320768753599999</v>
      </c>
      <c r="O55" s="26">
        <v>4.6985336341200004</v>
      </c>
      <c r="P55" s="26">
        <v>8</v>
      </c>
      <c r="Q55" s="26">
        <v>0</v>
      </c>
      <c r="R55" s="26">
        <v>28200000000</v>
      </c>
      <c r="S55" s="26" t="b">
        <v>1</v>
      </c>
      <c r="T55" s="26">
        <v>0</v>
      </c>
    </row>
    <row r="56" spans="1:20" x14ac:dyDescent="0.25">
      <c r="A56" s="22">
        <v>54</v>
      </c>
      <c r="B56" s="26" t="s">
        <v>17</v>
      </c>
      <c r="C56" s="26" t="s">
        <v>18</v>
      </c>
      <c r="D56" s="26">
        <v>5</v>
      </c>
      <c r="E56" s="26">
        <v>43.709956793899998</v>
      </c>
      <c r="F56" s="26">
        <v>5.5374246650899996</v>
      </c>
      <c r="G56" s="26">
        <v>0</v>
      </c>
      <c r="H56" s="26">
        <v>32.650302883099997</v>
      </c>
      <c r="I56" s="26">
        <v>14.257369971099999</v>
      </c>
      <c r="J56" s="26">
        <v>0</v>
      </c>
      <c r="K56" s="26">
        <v>38.637055944700002</v>
      </c>
      <c r="L56" s="26">
        <v>9.4707607706699992</v>
      </c>
      <c r="M56" s="26">
        <v>0</v>
      </c>
      <c r="N56" s="26">
        <v>14.083798875599999</v>
      </c>
      <c r="O56" s="26">
        <v>6.4191476027199998</v>
      </c>
      <c r="P56" s="26">
        <v>8</v>
      </c>
      <c r="Q56" s="26">
        <v>0</v>
      </c>
      <c r="R56" s="26">
        <v>84200000000</v>
      </c>
      <c r="S56" s="26" t="b">
        <v>0</v>
      </c>
      <c r="T56" s="26">
        <v>0</v>
      </c>
    </row>
    <row r="57" spans="1:20" x14ac:dyDescent="0.25">
      <c r="A57" s="22">
        <v>55</v>
      </c>
      <c r="B57" s="26" t="s">
        <v>17</v>
      </c>
      <c r="C57" s="26" t="s">
        <v>18</v>
      </c>
      <c r="D57" s="26">
        <v>6</v>
      </c>
      <c r="E57" s="26">
        <v>43.704967044999997</v>
      </c>
      <c r="F57" s="26">
        <v>5.5292660555099999</v>
      </c>
      <c r="G57" s="26">
        <v>0</v>
      </c>
      <c r="H57" s="26">
        <v>28.6526585258</v>
      </c>
      <c r="I57" s="26">
        <v>17.360858296499998</v>
      </c>
      <c r="J57" s="26">
        <v>0</v>
      </c>
      <c r="K57" s="26">
        <v>35.401149917200001</v>
      </c>
      <c r="L57" s="26">
        <v>12.0876645404</v>
      </c>
      <c r="M57" s="26">
        <v>0</v>
      </c>
      <c r="N57" s="26">
        <v>19.145719279000001</v>
      </c>
      <c r="O57" s="26">
        <v>10.5813973358</v>
      </c>
      <c r="P57" s="26">
        <v>8</v>
      </c>
      <c r="Q57" s="26">
        <v>0</v>
      </c>
      <c r="R57" s="26">
        <v>76300000000</v>
      </c>
      <c r="S57" s="26" t="b">
        <v>0</v>
      </c>
      <c r="T57" s="26">
        <v>0</v>
      </c>
    </row>
    <row r="58" spans="1:20" x14ac:dyDescent="0.25">
      <c r="A58" s="22">
        <v>56</v>
      </c>
      <c r="B58" s="26" t="s">
        <v>17</v>
      </c>
      <c r="C58" s="26" t="s">
        <v>18</v>
      </c>
      <c r="D58" s="26">
        <v>7</v>
      </c>
      <c r="E58" s="26">
        <v>43.715512987799997</v>
      </c>
      <c r="F58" s="26">
        <v>5.5384731845099999</v>
      </c>
      <c r="G58" s="26">
        <v>0</v>
      </c>
      <c r="H58" s="26">
        <v>25.523845203400001</v>
      </c>
      <c r="I58" s="26">
        <v>19.7614261961</v>
      </c>
      <c r="J58" s="26">
        <v>0</v>
      </c>
      <c r="K58" s="26">
        <v>33.0954658868</v>
      </c>
      <c r="L58" s="26">
        <v>14.0383019635</v>
      </c>
      <c r="M58" s="26">
        <v>0</v>
      </c>
      <c r="N58" s="26">
        <v>23.091755436700002</v>
      </c>
      <c r="O58" s="26">
        <v>13.6026648014</v>
      </c>
      <c r="P58" s="26">
        <v>8</v>
      </c>
      <c r="Q58" s="26">
        <v>0</v>
      </c>
      <c r="R58" s="26">
        <v>70200000000</v>
      </c>
      <c r="S58" s="26" t="b">
        <v>0</v>
      </c>
      <c r="T58" s="26">
        <v>0</v>
      </c>
    </row>
    <row r="59" spans="1:20" x14ac:dyDescent="0.25">
      <c r="A59" s="22">
        <v>57</v>
      </c>
      <c r="B59" s="26" t="s">
        <v>17</v>
      </c>
      <c r="C59" s="26" t="s">
        <v>18</v>
      </c>
      <c r="D59" s="26">
        <v>1</v>
      </c>
      <c r="E59" s="26">
        <v>27.1273270899</v>
      </c>
      <c r="F59" s="26">
        <v>37.331622456700003</v>
      </c>
      <c r="G59" s="26">
        <v>0</v>
      </c>
      <c r="H59" s="26">
        <v>24.0625276697</v>
      </c>
      <c r="I59" s="26">
        <v>34.995011591599997</v>
      </c>
      <c r="J59" s="26">
        <v>0</v>
      </c>
      <c r="K59" s="26">
        <v>35.018679951199999</v>
      </c>
      <c r="L59" s="26">
        <v>23.2561026857</v>
      </c>
      <c r="M59" s="26">
        <v>0</v>
      </c>
      <c r="N59" s="26">
        <v>3.85392602692</v>
      </c>
      <c r="O59" s="26">
        <v>16.136719208300001</v>
      </c>
      <c r="P59" s="26">
        <v>9</v>
      </c>
      <c r="Q59" s="26">
        <v>0</v>
      </c>
      <c r="R59" s="26">
        <v>20200000000</v>
      </c>
      <c r="S59" s="26" t="b">
        <v>1</v>
      </c>
      <c r="T59" s="26">
        <v>0</v>
      </c>
    </row>
    <row r="60" spans="1:20" x14ac:dyDescent="0.25">
      <c r="A60" s="22">
        <v>58</v>
      </c>
      <c r="B60" s="26" t="s">
        <v>17</v>
      </c>
      <c r="C60" s="26" t="s">
        <v>18</v>
      </c>
      <c r="D60" s="26">
        <v>2</v>
      </c>
      <c r="E60" s="26">
        <v>27.806630676800001</v>
      </c>
      <c r="F60" s="26">
        <v>36.172957930999999</v>
      </c>
      <c r="G60" s="26">
        <v>0</v>
      </c>
      <c r="H60" s="26">
        <v>24.110010535200001</v>
      </c>
      <c r="I60" s="26">
        <v>33.647844080799999</v>
      </c>
      <c r="J60" s="26">
        <v>0</v>
      </c>
      <c r="K60" s="26">
        <v>36.263064294599999</v>
      </c>
      <c r="L60" s="26">
        <v>23.4508982081</v>
      </c>
      <c r="M60" s="26">
        <v>0</v>
      </c>
      <c r="N60" s="26">
        <v>4.4767399330400002</v>
      </c>
      <c r="O60" s="26">
        <v>15.276193018000001</v>
      </c>
      <c r="P60" s="26">
        <v>9</v>
      </c>
      <c r="Q60" s="26">
        <v>0</v>
      </c>
      <c r="R60" s="26">
        <v>20200000000</v>
      </c>
      <c r="S60" s="26" t="b">
        <v>1</v>
      </c>
      <c r="T60" s="26">
        <v>0</v>
      </c>
    </row>
    <row r="61" spans="1:20" x14ac:dyDescent="0.25">
      <c r="A61" s="22">
        <v>59</v>
      </c>
      <c r="B61" s="26" t="s">
        <v>17</v>
      </c>
      <c r="C61" s="26" t="s">
        <v>18</v>
      </c>
      <c r="D61" s="26">
        <v>3</v>
      </c>
      <c r="E61" s="26">
        <v>28.081470773700001</v>
      </c>
      <c r="F61" s="26">
        <v>35.707998521</v>
      </c>
      <c r="G61" s="26">
        <v>0</v>
      </c>
      <c r="H61" s="26">
        <v>24.116556737700002</v>
      </c>
      <c r="I61" s="26">
        <v>33.6232629613</v>
      </c>
      <c r="J61" s="26">
        <v>0</v>
      </c>
      <c r="K61" s="26">
        <v>36.196761562200003</v>
      </c>
      <c r="L61" s="26">
        <v>23.4557542031</v>
      </c>
      <c r="M61" s="26">
        <v>0</v>
      </c>
      <c r="N61" s="26">
        <v>4.4795832022999997</v>
      </c>
      <c r="O61" s="26">
        <v>14.6961027285</v>
      </c>
      <c r="P61" s="26">
        <v>9</v>
      </c>
      <c r="Q61" s="26">
        <v>0</v>
      </c>
      <c r="R61" s="26">
        <v>18300000000</v>
      </c>
      <c r="S61" s="26" t="b">
        <v>1</v>
      </c>
      <c r="T61" s="26">
        <v>0</v>
      </c>
    </row>
    <row r="62" spans="1:20" x14ac:dyDescent="0.25">
      <c r="A62" s="22">
        <v>60</v>
      </c>
      <c r="B62" s="26" t="s">
        <v>17</v>
      </c>
      <c r="C62" s="26" t="s">
        <v>18</v>
      </c>
      <c r="D62" s="26">
        <v>4</v>
      </c>
      <c r="E62" s="26">
        <v>28.713822322799999</v>
      </c>
      <c r="F62" s="26">
        <v>34.6310461092</v>
      </c>
      <c r="G62" s="26">
        <v>0</v>
      </c>
      <c r="H62" s="26">
        <v>24.481971018599999</v>
      </c>
      <c r="I62" s="26">
        <v>33.415058263799999</v>
      </c>
      <c r="J62" s="26">
        <v>0</v>
      </c>
      <c r="K62" s="26">
        <v>36.2328013777</v>
      </c>
      <c r="L62" s="26">
        <v>23.443114047000002</v>
      </c>
      <c r="M62" s="26">
        <v>0</v>
      </c>
      <c r="N62" s="26">
        <v>4.4030889044499997</v>
      </c>
      <c r="O62" s="26">
        <v>13.4797948745</v>
      </c>
      <c r="P62" s="26">
        <v>9</v>
      </c>
      <c r="Q62" s="26">
        <v>0</v>
      </c>
      <c r="R62" s="26">
        <v>18200000000</v>
      </c>
      <c r="S62" s="26" t="b">
        <v>1</v>
      </c>
      <c r="T62" s="26">
        <v>0</v>
      </c>
    </row>
    <row r="63" spans="1:20" x14ac:dyDescent="0.25">
      <c r="A63" s="22">
        <v>61</v>
      </c>
      <c r="B63" s="26" t="s">
        <v>17</v>
      </c>
      <c r="C63" s="26" t="s">
        <v>18</v>
      </c>
      <c r="D63" s="26">
        <v>5</v>
      </c>
      <c r="E63" s="26">
        <v>29.347872869</v>
      </c>
      <c r="F63" s="26">
        <v>33.549924661600002</v>
      </c>
      <c r="G63" s="26">
        <v>0</v>
      </c>
      <c r="H63" s="26">
        <v>24.8805118364</v>
      </c>
      <c r="I63" s="26">
        <v>33.045606295799999</v>
      </c>
      <c r="J63" s="26">
        <v>0</v>
      </c>
      <c r="K63" s="26">
        <v>36.249896863899998</v>
      </c>
      <c r="L63" s="26">
        <v>23.445956948700001</v>
      </c>
      <c r="M63" s="26">
        <v>0</v>
      </c>
      <c r="N63" s="26">
        <v>4.4957370485399997</v>
      </c>
      <c r="O63" s="26">
        <v>12.236343357799999</v>
      </c>
      <c r="P63" s="26">
        <v>9</v>
      </c>
      <c r="Q63" s="26">
        <v>0</v>
      </c>
      <c r="R63" s="26">
        <v>18200000000</v>
      </c>
      <c r="S63" s="26" t="b">
        <v>1</v>
      </c>
      <c r="T63" s="26">
        <v>0</v>
      </c>
    </row>
    <row r="64" spans="1:20" x14ac:dyDescent="0.25">
      <c r="A64" s="22">
        <v>62</v>
      </c>
      <c r="B64" s="26" t="s">
        <v>17</v>
      </c>
      <c r="C64" s="26" t="s">
        <v>18</v>
      </c>
      <c r="D64" s="26">
        <v>6</v>
      </c>
      <c r="E64" s="26">
        <v>30.096091472400001</v>
      </c>
      <c r="F64" s="26">
        <v>32.264821129200001</v>
      </c>
      <c r="G64" s="26">
        <v>0</v>
      </c>
      <c r="H64" s="26">
        <v>25.3085140329</v>
      </c>
      <c r="I64" s="26">
        <v>32.525177859599999</v>
      </c>
      <c r="J64" s="26">
        <v>0</v>
      </c>
      <c r="K64" s="26">
        <v>36.1735931686</v>
      </c>
      <c r="L64" s="26">
        <v>23.6568084102</v>
      </c>
      <c r="M64" s="26">
        <v>0</v>
      </c>
      <c r="N64" s="26">
        <v>4.7946515374800001</v>
      </c>
      <c r="O64" s="26">
        <v>10.5372629197</v>
      </c>
      <c r="P64" s="26">
        <v>9</v>
      </c>
      <c r="Q64" s="26">
        <v>0</v>
      </c>
      <c r="R64" s="26">
        <v>18200000000</v>
      </c>
      <c r="S64" s="26" t="b">
        <v>1</v>
      </c>
      <c r="T64" s="26">
        <v>0</v>
      </c>
    </row>
    <row r="65" spans="1:20" x14ac:dyDescent="0.25">
      <c r="A65" s="22">
        <v>63</v>
      </c>
      <c r="B65" s="26" t="s">
        <v>17</v>
      </c>
      <c r="C65" s="26" t="s">
        <v>18</v>
      </c>
      <c r="D65" s="26">
        <v>7</v>
      </c>
      <c r="E65" s="26">
        <v>32.496460628199998</v>
      </c>
      <c r="F65" s="26">
        <v>28.1054201173</v>
      </c>
      <c r="G65" s="26">
        <v>0</v>
      </c>
      <c r="H65" s="26">
        <v>28.055955398399998</v>
      </c>
      <c r="I65" s="26">
        <v>31.6794432075</v>
      </c>
      <c r="J65" s="26">
        <v>0</v>
      </c>
      <c r="K65" s="26">
        <v>33.688282198300001</v>
      </c>
      <c r="L65" s="26">
        <v>24.306777826899999</v>
      </c>
      <c r="M65" s="26">
        <v>0</v>
      </c>
      <c r="N65" s="26">
        <v>5.7001515545799997</v>
      </c>
      <c r="O65" s="26">
        <v>3.9812211575499998</v>
      </c>
      <c r="P65" s="26">
        <v>9</v>
      </c>
      <c r="Q65" s="26">
        <v>0</v>
      </c>
      <c r="R65" s="26">
        <v>22200000000</v>
      </c>
      <c r="S65" s="26" t="b">
        <v>1</v>
      </c>
      <c r="T65" s="26">
        <v>0</v>
      </c>
    </row>
    <row r="66" spans="1:20" x14ac:dyDescent="0.25">
      <c r="A66" s="22">
        <v>64</v>
      </c>
      <c r="B66" s="26" t="s">
        <v>17</v>
      </c>
      <c r="C66" s="26" t="s">
        <v>18</v>
      </c>
      <c r="D66" s="26">
        <v>1</v>
      </c>
      <c r="E66" s="26">
        <v>29.379385634999998</v>
      </c>
      <c r="F66" s="26">
        <v>33.555388979100002</v>
      </c>
      <c r="G66" s="26">
        <v>0</v>
      </c>
      <c r="H66" s="26">
        <v>24.651963359900002</v>
      </c>
      <c r="I66" s="26">
        <v>32.9231813687</v>
      </c>
      <c r="J66" s="26">
        <v>0</v>
      </c>
      <c r="K66" s="26">
        <v>19.869069313299999</v>
      </c>
      <c r="L66" s="26">
        <v>20.4316065995</v>
      </c>
      <c r="M66" s="26">
        <v>0</v>
      </c>
      <c r="N66" s="26">
        <v>4.7695081328400004</v>
      </c>
      <c r="O66" s="26">
        <v>16.207398942600001</v>
      </c>
      <c r="P66" s="26">
        <v>10</v>
      </c>
      <c r="Q66" s="26">
        <v>0</v>
      </c>
      <c r="R66" s="26">
        <v>32200000000</v>
      </c>
      <c r="S66" s="26" t="b">
        <v>1</v>
      </c>
      <c r="T66" s="26">
        <v>0</v>
      </c>
    </row>
    <row r="67" spans="1:20" x14ac:dyDescent="0.25">
      <c r="A67" s="22">
        <v>65</v>
      </c>
      <c r="B67" s="26" t="s">
        <v>17</v>
      </c>
      <c r="C67" s="26" t="s">
        <v>18</v>
      </c>
      <c r="D67" s="26">
        <v>2</v>
      </c>
      <c r="E67" s="26">
        <v>31.233401213800001</v>
      </c>
      <c r="F67" s="26">
        <v>30.448467820899999</v>
      </c>
      <c r="G67" s="26">
        <v>0</v>
      </c>
      <c r="H67" s="26">
        <v>26.595654403000001</v>
      </c>
      <c r="I67" s="26">
        <v>31.271343846600001</v>
      </c>
      <c r="J67" s="26">
        <v>0</v>
      </c>
      <c r="K67" s="26">
        <v>19.731933366100002</v>
      </c>
      <c r="L67" s="26">
        <v>21.7286476871</v>
      </c>
      <c r="M67" s="26">
        <v>0</v>
      </c>
      <c r="N67" s="26">
        <v>4.7101826328999996</v>
      </c>
      <c r="O67" s="26">
        <v>14.433261094300001</v>
      </c>
      <c r="P67" s="26">
        <v>10</v>
      </c>
      <c r="Q67" s="26">
        <v>0</v>
      </c>
      <c r="R67" s="26">
        <v>34300000000</v>
      </c>
      <c r="S67" s="26" t="b">
        <v>1</v>
      </c>
      <c r="T67" s="26">
        <v>0</v>
      </c>
    </row>
    <row r="68" spans="1:20" x14ac:dyDescent="0.25">
      <c r="A68" s="22">
        <v>66</v>
      </c>
      <c r="B68" s="26" t="s">
        <v>17</v>
      </c>
      <c r="C68" s="26" t="s">
        <v>18</v>
      </c>
      <c r="D68" s="26">
        <v>3</v>
      </c>
      <c r="E68" s="26">
        <v>35.375757959700003</v>
      </c>
      <c r="F68" s="26">
        <v>21.918718837</v>
      </c>
      <c r="G68" s="26">
        <v>0</v>
      </c>
      <c r="H68" s="26">
        <v>33.046700466200001</v>
      </c>
      <c r="I68" s="26">
        <v>26.334700815200002</v>
      </c>
      <c r="J68" s="26">
        <v>0</v>
      </c>
      <c r="K68" s="26">
        <v>23.722960692099999</v>
      </c>
      <c r="L68" s="26">
        <v>28.142635378600001</v>
      </c>
      <c r="M68" s="26">
        <v>0</v>
      </c>
      <c r="N68" s="26">
        <v>4.9925349913200003</v>
      </c>
      <c r="O68" s="26">
        <v>13.2107842794</v>
      </c>
      <c r="P68" s="26">
        <v>10</v>
      </c>
      <c r="Q68" s="26">
        <v>0</v>
      </c>
      <c r="R68" s="26">
        <v>46200000000</v>
      </c>
      <c r="S68" s="26" t="b">
        <v>1</v>
      </c>
      <c r="T68" s="26">
        <v>0</v>
      </c>
    </row>
    <row r="69" spans="1:20" x14ac:dyDescent="0.25">
      <c r="A69" s="22">
        <v>67</v>
      </c>
      <c r="B69" s="26" t="s">
        <v>17</v>
      </c>
      <c r="C69" s="26" t="s">
        <v>18</v>
      </c>
      <c r="D69" s="26">
        <v>4</v>
      </c>
      <c r="E69" s="26">
        <v>43.762622345899999</v>
      </c>
      <c r="F69" s="26">
        <v>5.5831435634000002</v>
      </c>
      <c r="G69" s="26">
        <v>0</v>
      </c>
      <c r="H69" s="26">
        <v>33.773095638000001</v>
      </c>
      <c r="I69" s="26">
        <v>9.1956443834100003</v>
      </c>
      <c r="J69" s="26">
        <v>0</v>
      </c>
      <c r="K69" s="26">
        <v>34.534330848899998</v>
      </c>
      <c r="L69" s="26">
        <v>20.623398805699999</v>
      </c>
      <c r="M69" s="26">
        <v>0</v>
      </c>
      <c r="N69" s="26">
        <v>10.6226553188</v>
      </c>
      <c r="O69" s="26">
        <v>17.645697540899999</v>
      </c>
      <c r="P69" s="26">
        <v>10</v>
      </c>
      <c r="Q69" s="26">
        <v>0</v>
      </c>
      <c r="R69" s="26">
        <v>74300000000</v>
      </c>
      <c r="S69" s="26" t="b">
        <v>0</v>
      </c>
      <c r="T69" s="26">
        <v>0</v>
      </c>
    </row>
    <row r="70" spans="1:20" x14ac:dyDescent="0.25">
      <c r="A70" s="22">
        <v>68</v>
      </c>
      <c r="B70" s="26" t="s">
        <v>17</v>
      </c>
      <c r="C70" s="26" t="s">
        <v>18</v>
      </c>
      <c r="D70" s="26">
        <v>5</v>
      </c>
      <c r="E70" s="26">
        <v>43.747316526200002</v>
      </c>
      <c r="F70" s="26">
        <v>5.5805200072999996</v>
      </c>
      <c r="G70" s="26">
        <v>0</v>
      </c>
      <c r="H70" s="26">
        <v>39.612464289400002</v>
      </c>
      <c r="I70" s="26">
        <v>11.3263170888</v>
      </c>
      <c r="J70" s="26">
        <v>0</v>
      </c>
      <c r="K70" s="26">
        <v>34.7405865709</v>
      </c>
      <c r="L70" s="26">
        <v>18.168555055599999</v>
      </c>
      <c r="M70" s="26">
        <v>0</v>
      </c>
      <c r="N70" s="26">
        <v>7.0789255626500003</v>
      </c>
      <c r="O70" s="26">
        <v>15.4783658977</v>
      </c>
      <c r="P70" s="26">
        <v>10</v>
      </c>
      <c r="Q70" s="26">
        <v>0</v>
      </c>
      <c r="R70" s="26">
        <v>66300000000</v>
      </c>
      <c r="S70" s="26" t="b">
        <v>0</v>
      </c>
      <c r="T70" s="26">
        <v>0</v>
      </c>
    </row>
    <row r="71" spans="1:20" x14ac:dyDescent="0.25">
      <c r="A71" s="22">
        <v>69</v>
      </c>
      <c r="B71" s="26" t="s">
        <v>17</v>
      </c>
      <c r="C71" s="26" t="s">
        <v>18</v>
      </c>
      <c r="D71" s="26">
        <v>6</v>
      </c>
      <c r="E71" s="26">
        <v>43.746053397499999</v>
      </c>
      <c r="F71" s="26">
        <v>5.5772632313799999</v>
      </c>
      <c r="G71" s="26">
        <v>0</v>
      </c>
      <c r="H71" s="26">
        <v>37.460869352700001</v>
      </c>
      <c r="I71" s="26">
        <v>14.294879823500001</v>
      </c>
      <c r="J71" s="26">
        <v>0</v>
      </c>
      <c r="K71" s="26">
        <v>31.143279211100001</v>
      </c>
      <c r="L71" s="26">
        <v>21.3098672552</v>
      </c>
      <c r="M71" s="26">
        <v>0</v>
      </c>
      <c r="N71" s="26">
        <v>10.747110194099999</v>
      </c>
      <c r="O71" s="26">
        <v>20.157994606700001</v>
      </c>
      <c r="P71" s="26">
        <v>10</v>
      </c>
      <c r="Q71" s="26">
        <v>0</v>
      </c>
      <c r="R71" s="26">
        <v>58200000000</v>
      </c>
      <c r="S71" s="26" t="b">
        <v>0</v>
      </c>
      <c r="T71" s="26">
        <v>0</v>
      </c>
    </row>
    <row r="72" spans="1:20" ht="15.75" thickBot="1" x14ac:dyDescent="0.3">
      <c r="A72" s="23">
        <v>70</v>
      </c>
      <c r="B72" s="26" t="s">
        <v>17</v>
      </c>
      <c r="C72" s="26" t="s">
        <v>18</v>
      </c>
      <c r="D72" s="26">
        <v>7</v>
      </c>
      <c r="E72" s="26">
        <v>43.739456305899999</v>
      </c>
      <c r="F72" s="26">
        <v>5.5754812632400004</v>
      </c>
      <c r="G72" s="26">
        <v>0</v>
      </c>
      <c r="H72" s="26">
        <v>36.049004152999998</v>
      </c>
      <c r="I72" s="26">
        <v>15.9074201647</v>
      </c>
      <c r="J72" s="26">
        <v>0</v>
      </c>
      <c r="K72" s="26">
        <v>28.876580157599999</v>
      </c>
      <c r="L72" s="26">
        <v>22.788424078599999</v>
      </c>
      <c r="M72" s="26">
        <v>0</v>
      </c>
      <c r="N72" s="26">
        <v>12.879907444500001</v>
      </c>
      <c r="O72" s="26">
        <v>22.7418224372</v>
      </c>
      <c r="P72" s="26">
        <v>10</v>
      </c>
      <c r="Q72" s="26">
        <v>0</v>
      </c>
      <c r="R72" s="26">
        <v>54200000000</v>
      </c>
      <c r="S72" s="26" t="b">
        <v>0</v>
      </c>
      <c r="T72" s="26">
        <v>0</v>
      </c>
    </row>
    <row r="73" spans="1:20" x14ac:dyDescent="0.25">
      <c r="P73" s="6"/>
      <c r="Q73" s="7"/>
      <c r="R73" s="5"/>
      <c r="S73" s="5"/>
    </row>
  </sheetData>
  <mergeCells count="3">
    <mergeCell ref="H1:J1"/>
    <mergeCell ref="K1:M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A37" workbookViewId="0">
      <selection activeCell="F7" sqref="F7"/>
    </sheetView>
  </sheetViews>
  <sheetFormatPr defaultRowHeight="15" x14ac:dyDescent="0.25"/>
  <cols>
    <col min="1" max="16384" width="9.140625" style="2"/>
  </cols>
  <sheetData>
    <row r="1" spans="1:20" ht="15.75" thickBot="1" x14ac:dyDescent="0.3">
      <c r="A1" s="12" t="s">
        <v>10</v>
      </c>
      <c r="B1" s="13" t="s">
        <v>0</v>
      </c>
      <c r="C1" s="13" t="s">
        <v>9</v>
      </c>
      <c r="D1" s="13" t="s">
        <v>1</v>
      </c>
      <c r="E1" s="8" t="s">
        <v>4</v>
      </c>
      <c r="F1" s="8"/>
      <c r="G1" s="8"/>
      <c r="H1" s="8" t="s">
        <v>2</v>
      </c>
      <c r="I1" s="8"/>
      <c r="J1" s="8"/>
      <c r="K1" s="8" t="s">
        <v>3</v>
      </c>
      <c r="L1" s="8"/>
      <c r="M1" s="8"/>
      <c r="N1" s="13" t="s">
        <v>6</v>
      </c>
      <c r="O1" s="14" t="s">
        <v>7</v>
      </c>
      <c r="P1" s="14" t="s">
        <v>8</v>
      </c>
      <c r="Q1" s="14" t="s">
        <v>11</v>
      </c>
      <c r="R1" s="14" t="s">
        <v>12</v>
      </c>
      <c r="S1" s="20" t="s">
        <v>16</v>
      </c>
      <c r="T1" s="16" t="s">
        <v>5</v>
      </c>
    </row>
    <row r="2" spans="1:20" ht="15.75" thickTop="1" x14ac:dyDescent="0.25">
      <c r="A2" s="15"/>
      <c r="B2" s="9"/>
      <c r="C2" s="9"/>
      <c r="D2" s="24"/>
      <c r="E2" s="18" t="s">
        <v>13</v>
      </c>
      <c r="F2" s="11" t="s">
        <v>14</v>
      </c>
      <c r="G2" s="19" t="s">
        <v>15</v>
      </c>
      <c r="H2" s="18" t="s">
        <v>13</v>
      </c>
      <c r="I2" s="11" t="s">
        <v>14</v>
      </c>
      <c r="J2" s="19" t="s">
        <v>15</v>
      </c>
      <c r="K2" s="18" t="s">
        <v>13</v>
      </c>
      <c r="L2" s="11" t="s">
        <v>14</v>
      </c>
      <c r="M2" s="19" t="s">
        <v>15</v>
      </c>
      <c r="N2" s="10"/>
      <c r="O2" s="9"/>
      <c r="P2" s="9"/>
      <c r="Q2" s="9"/>
      <c r="R2" s="24"/>
      <c r="S2" s="24"/>
      <c r="T2" s="25"/>
    </row>
    <row r="3" spans="1:20" x14ac:dyDescent="0.25">
      <c r="A3" s="21">
        <v>1</v>
      </c>
      <c r="B3" s="26" t="s">
        <v>17</v>
      </c>
      <c r="C3" s="26" t="s">
        <v>19</v>
      </c>
      <c r="D3" s="26">
        <v>1</v>
      </c>
      <c r="E3" s="26">
        <v>14.6566284568</v>
      </c>
      <c r="F3" s="26">
        <v>31.374254090000001</v>
      </c>
      <c r="G3" s="26">
        <v>0</v>
      </c>
      <c r="H3" s="26">
        <v>11.720861559799999</v>
      </c>
      <c r="I3" s="26">
        <v>28.3088266735</v>
      </c>
      <c r="J3" s="26">
        <v>0</v>
      </c>
      <c r="K3" s="26">
        <v>15.6823540474</v>
      </c>
      <c r="L3" s="26">
        <v>35.6060554998</v>
      </c>
      <c r="M3" s="26">
        <v>0</v>
      </c>
      <c r="N3" s="26">
        <v>4.2444755293099998</v>
      </c>
      <c r="O3" s="26">
        <v>4.3543376257300004</v>
      </c>
      <c r="P3" s="26">
        <v>1</v>
      </c>
      <c r="Q3" s="26">
        <v>0</v>
      </c>
      <c r="R3" s="26">
        <v>50200000000</v>
      </c>
      <c r="S3" s="26" t="b">
        <v>1</v>
      </c>
      <c r="T3" s="26">
        <v>5</v>
      </c>
    </row>
    <row r="4" spans="1:20" x14ac:dyDescent="0.25">
      <c r="A4" s="22">
        <v>2</v>
      </c>
      <c r="B4" s="26" t="s">
        <v>17</v>
      </c>
      <c r="C4" s="26" t="s">
        <v>19</v>
      </c>
      <c r="D4" s="26">
        <v>2</v>
      </c>
      <c r="E4" s="26">
        <v>17.983114793199999</v>
      </c>
      <c r="F4" s="26">
        <v>28.302533531000002</v>
      </c>
      <c r="G4" s="26">
        <v>0</v>
      </c>
      <c r="H4" s="26">
        <v>12.3814597111</v>
      </c>
      <c r="I4" s="26">
        <v>28.118049797200001</v>
      </c>
      <c r="J4" s="26">
        <v>0</v>
      </c>
      <c r="K4" s="26">
        <v>17.3387196678</v>
      </c>
      <c r="L4" s="26">
        <v>33.207718843099997</v>
      </c>
      <c r="M4" s="26">
        <v>0</v>
      </c>
      <c r="N4" s="26">
        <v>5.6046921331400004</v>
      </c>
      <c r="O4" s="26">
        <v>4.9473314042399998</v>
      </c>
      <c r="P4" s="26">
        <v>1</v>
      </c>
      <c r="Q4" s="26">
        <v>0</v>
      </c>
      <c r="R4" s="26">
        <v>50300000000</v>
      </c>
      <c r="S4" s="26" t="b">
        <v>1</v>
      </c>
      <c r="T4" s="26">
        <v>5</v>
      </c>
    </row>
    <row r="5" spans="1:20" x14ac:dyDescent="0.25">
      <c r="A5" s="22">
        <v>3</v>
      </c>
      <c r="B5" s="26" t="s">
        <v>17</v>
      </c>
      <c r="C5" s="26" t="s">
        <v>19</v>
      </c>
      <c r="D5" s="26">
        <v>3</v>
      </c>
      <c r="E5" s="26">
        <v>43.706943181200003</v>
      </c>
      <c r="F5" s="26">
        <v>5.5298754218899999</v>
      </c>
      <c r="G5" s="26">
        <v>0</v>
      </c>
      <c r="H5" s="26">
        <v>13.9968224985</v>
      </c>
      <c r="I5" s="26">
        <v>37.425210732300002</v>
      </c>
      <c r="J5" s="26">
        <v>0</v>
      </c>
      <c r="K5" s="26">
        <v>15.454303983699999</v>
      </c>
      <c r="L5" s="26">
        <v>38.398637186999999</v>
      </c>
      <c r="M5" s="26">
        <v>0</v>
      </c>
      <c r="N5" s="26">
        <v>43.589031711499999</v>
      </c>
      <c r="O5" s="26">
        <v>43.3424401897</v>
      </c>
      <c r="P5" s="26">
        <v>1</v>
      </c>
      <c r="Q5" s="26">
        <v>0</v>
      </c>
      <c r="R5" s="26">
        <v>110300000000</v>
      </c>
      <c r="S5" s="26" t="b">
        <v>0</v>
      </c>
      <c r="T5" s="26">
        <v>5</v>
      </c>
    </row>
    <row r="6" spans="1:20" x14ac:dyDescent="0.25">
      <c r="A6" s="22">
        <v>4</v>
      </c>
      <c r="B6" s="26" t="s">
        <v>17</v>
      </c>
      <c r="C6" s="26" t="s">
        <v>19</v>
      </c>
      <c r="D6" s="26">
        <v>4</v>
      </c>
      <c r="E6" s="26">
        <v>43.707283278600002</v>
      </c>
      <c r="F6" s="26">
        <v>5.5315651745499999</v>
      </c>
      <c r="G6" s="26">
        <v>0</v>
      </c>
      <c r="H6" s="26">
        <v>14.430476394699999</v>
      </c>
      <c r="I6" s="26">
        <v>19.954823182599998</v>
      </c>
      <c r="J6" s="26">
        <v>0</v>
      </c>
      <c r="K6" s="26">
        <v>16.528784357100001</v>
      </c>
      <c r="L6" s="26">
        <v>26.4246552362</v>
      </c>
      <c r="M6" s="26">
        <v>0</v>
      </c>
      <c r="N6" s="26">
        <v>32.636816525</v>
      </c>
      <c r="O6" s="26">
        <v>34.281073728099997</v>
      </c>
      <c r="P6" s="26">
        <v>1</v>
      </c>
      <c r="Q6" s="26">
        <v>0</v>
      </c>
      <c r="R6" s="26">
        <v>94200000000</v>
      </c>
      <c r="S6" s="26" t="b">
        <v>0</v>
      </c>
      <c r="T6" s="26">
        <v>5</v>
      </c>
    </row>
    <row r="7" spans="1:20" x14ac:dyDescent="0.25">
      <c r="A7" s="22">
        <v>5</v>
      </c>
      <c r="B7" s="26" t="s">
        <v>17</v>
      </c>
      <c r="C7" s="26" t="s">
        <v>19</v>
      </c>
      <c r="D7" s="26">
        <v>5</v>
      </c>
      <c r="E7" s="26">
        <v>43.708741105599998</v>
      </c>
      <c r="F7" s="26">
        <v>5.5349437421800003</v>
      </c>
      <c r="G7" s="26">
        <v>0</v>
      </c>
      <c r="H7" s="26">
        <v>5.5744177596400002</v>
      </c>
      <c r="I7" s="26">
        <v>34.802960878199997</v>
      </c>
      <c r="J7" s="26">
        <v>0</v>
      </c>
      <c r="K7" s="26">
        <v>10.1333981502</v>
      </c>
      <c r="L7" s="26">
        <v>38.6381313105</v>
      </c>
      <c r="M7" s="26">
        <v>0</v>
      </c>
      <c r="N7" s="26">
        <v>48.071233020599998</v>
      </c>
      <c r="O7" s="26">
        <v>47.1500231363</v>
      </c>
      <c r="P7" s="26">
        <v>1</v>
      </c>
      <c r="Q7" s="26">
        <v>0</v>
      </c>
      <c r="R7" s="26">
        <v>84200000000</v>
      </c>
      <c r="S7" s="26" t="b">
        <v>0</v>
      </c>
      <c r="T7" s="26">
        <v>5</v>
      </c>
    </row>
    <row r="8" spans="1:20" x14ac:dyDescent="0.25">
      <c r="A8" s="22">
        <v>6</v>
      </c>
      <c r="B8" s="26" t="s">
        <v>17</v>
      </c>
      <c r="C8" s="26" t="s">
        <v>19</v>
      </c>
      <c r="D8" s="26">
        <v>6</v>
      </c>
      <c r="E8" s="26">
        <v>43.706610635700002</v>
      </c>
      <c r="F8" s="26">
        <v>5.5249314851799998</v>
      </c>
      <c r="G8" s="26">
        <v>0</v>
      </c>
      <c r="H8" s="26">
        <v>3.7635547165899998</v>
      </c>
      <c r="I8" s="26">
        <v>34.754862603900001</v>
      </c>
      <c r="J8" s="26">
        <v>0</v>
      </c>
      <c r="K8" s="26">
        <v>11.705884276600001</v>
      </c>
      <c r="L8" s="26">
        <v>41.234017748799999</v>
      </c>
      <c r="M8" s="26">
        <v>0</v>
      </c>
      <c r="N8" s="26">
        <v>49.495823958800003</v>
      </c>
      <c r="O8" s="26">
        <v>47.949820951600003</v>
      </c>
      <c r="P8" s="26">
        <v>1</v>
      </c>
      <c r="Q8" s="26">
        <v>0</v>
      </c>
      <c r="R8" s="26">
        <v>76300000000</v>
      </c>
      <c r="S8" s="26" t="b">
        <v>0</v>
      </c>
      <c r="T8" s="26">
        <v>4</v>
      </c>
    </row>
    <row r="9" spans="1:20" x14ac:dyDescent="0.25">
      <c r="A9" s="22">
        <v>7</v>
      </c>
      <c r="B9" s="26" t="s">
        <v>17</v>
      </c>
      <c r="C9" s="26" t="s">
        <v>19</v>
      </c>
      <c r="D9" s="26">
        <v>7</v>
      </c>
      <c r="E9" s="26">
        <v>43.710604514300002</v>
      </c>
      <c r="F9" s="26">
        <v>5.5422591580600002</v>
      </c>
      <c r="G9" s="26">
        <v>0</v>
      </c>
      <c r="H9" s="26">
        <v>11.0050710973</v>
      </c>
      <c r="I9" s="26">
        <v>27.883393058900001</v>
      </c>
      <c r="J9" s="26">
        <v>0</v>
      </c>
      <c r="K9" s="26">
        <v>18.1100935264</v>
      </c>
      <c r="L9" s="26">
        <v>33.983154254200002</v>
      </c>
      <c r="M9" s="26">
        <v>0</v>
      </c>
      <c r="N9" s="26">
        <v>39.607804534800003</v>
      </c>
      <c r="O9" s="26">
        <v>38.265789900500003</v>
      </c>
      <c r="P9" s="26">
        <v>1</v>
      </c>
      <c r="Q9" s="26">
        <v>0</v>
      </c>
      <c r="R9" s="26">
        <v>68200000000</v>
      </c>
      <c r="S9" s="26" t="b">
        <v>0</v>
      </c>
      <c r="T9" s="26">
        <v>4</v>
      </c>
    </row>
    <row r="10" spans="1:20" x14ac:dyDescent="0.25">
      <c r="A10" s="22">
        <v>8</v>
      </c>
      <c r="B10" s="26" t="s">
        <v>17</v>
      </c>
      <c r="C10" s="26" t="s">
        <v>19</v>
      </c>
      <c r="D10" s="26">
        <v>1</v>
      </c>
      <c r="E10" s="26">
        <v>8.7528595425300004</v>
      </c>
      <c r="F10" s="26">
        <v>37.167578815900001</v>
      </c>
      <c r="G10" s="26">
        <v>0</v>
      </c>
      <c r="H10" s="26">
        <v>12.2798453456</v>
      </c>
      <c r="I10" s="26">
        <v>33.9956577982</v>
      </c>
      <c r="J10" s="26">
        <v>0</v>
      </c>
      <c r="K10" s="26">
        <v>9.7328699581600002</v>
      </c>
      <c r="L10" s="26">
        <v>32.550214126</v>
      </c>
      <c r="M10" s="26">
        <v>0</v>
      </c>
      <c r="N10" s="26">
        <v>4.74349151969</v>
      </c>
      <c r="O10" s="26">
        <v>4.7202200260399998</v>
      </c>
      <c r="P10" s="26">
        <v>2</v>
      </c>
      <c r="Q10" s="26">
        <v>0</v>
      </c>
      <c r="R10" s="26">
        <v>26200000000</v>
      </c>
      <c r="S10" s="26" t="b">
        <v>1</v>
      </c>
      <c r="T10" s="26">
        <v>4</v>
      </c>
    </row>
    <row r="11" spans="1:20" x14ac:dyDescent="0.25">
      <c r="A11" s="22">
        <v>9</v>
      </c>
      <c r="B11" s="26" t="s">
        <v>17</v>
      </c>
      <c r="C11" s="26" t="s">
        <v>19</v>
      </c>
      <c r="D11" s="26">
        <v>2</v>
      </c>
      <c r="E11" s="26">
        <v>9.5083127010100004</v>
      </c>
      <c r="F11" s="26">
        <v>36.317836717699997</v>
      </c>
      <c r="G11" s="26">
        <v>0</v>
      </c>
      <c r="H11" s="26">
        <v>13.289710363499999</v>
      </c>
      <c r="I11" s="26">
        <v>33.095415861600003</v>
      </c>
      <c r="J11" s="26">
        <v>0</v>
      </c>
      <c r="K11" s="26">
        <v>10.066755673399999</v>
      </c>
      <c r="L11" s="26">
        <v>31.302386436999999</v>
      </c>
      <c r="M11" s="26">
        <v>0</v>
      </c>
      <c r="N11" s="26">
        <v>4.9681952916499998</v>
      </c>
      <c r="O11" s="26">
        <v>5.0464442998000001</v>
      </c>
      <c r="P11" s="26">
        <v>2</v>
      </c>
      <c r="Q11" s="26">
        <v>0</v>
      </c>
      <c r="R11" s="26">
        <v>24200000000</v>
      </c>
      <c r="S11" s="26" t="b">
        <v>1</v>
      </c>
      <c r="T11" s="26">
        <v>4</v>
      </c>
    </row>
    <row r="12" spans="1:20" x14ac:dyDescent="0.25">
      <c r="A12" s="22">
        <v>10</v>
      </c>
      <c r="B12" s="26" t="s">
        <v>17</v>
      </c>
      <c r="C12" s="26" t="s">
        <v>19</v>
      </c>
      <c r="D12" s="26">
        <v>3</v>
      </c>
      <c r="E12" s="26">
        <v>10.7152934244</v>
      </c>
      <c r="F12" s="26">
        <v>35.104684049200003</v>
      </c>
      <c r="G12" s="26">
        <v>0</v>
      </c>
      <c r="H12" s="26">
        <v>13.1899404669</v>
      </c>
      <c r="I12" s="26">
        <v>32.903273683400002</v>
      </c>
      <c r="J12" s="26">
        <v>0</v>
      </c>
      <c r="K12" s="26">
        <v>10.1158639501</v>
      </c>
      <c r="L12" s="26">
        <v>31.388332840499999</v>
      </c>
      <c r="M12" s="26">
        <v>0</v>
      </c>
      <c r="N12" s="26">
        <v>3.31211195224</v>
      </c>
      <c r="O12" s="26">
        <v>3.7643833493800001</v>
      </c>
      <c r="P12" s="26">
        <v>2</v>
      </c>
      <c r="Q12" s="26">
        <v>0</v>
      </c>
      <c r="R12" s="26">
        <v>24300000000</v>
      </c>
      <c r="S12" s="26" t="b">
        <v>1</v>
      </c>
      <c r="T12" s="26">
        <v>4</v>
      </c>
    </row>
    <row r="13" spans="1:20" x14ac:dyDescent="0.25">
      <c r="A13" s="22">
        <v>11</v>
      </c>
      <c r="B13" s="26" t="s">
        <v>17</v>
      </c>
      <c r="C13" s="26" t="s">
        <v>19</v>
      </c>
      <c r="D13" s="26">
        <v>4</v>
      </c>
      <c r="E13" s="26">
        <v>11.0976292262</v>
      </c>
      <c r="F13" s="26">
        <v>34.716953599900002</v>
      </c>
      <c r="G13" s="26">
        <v>0</v>
      </c>
      <c r="H13" s="26">
        <v>14.2498859814</v>
      </c>
      <c r="I13" s="26">
        <v>32.115555541699997</v>
      </c>
      <c r="J13" s="26">
        <v>0</v>
      </c>
      <c r="K13" s="26">
        <v>10.3414886858</v>
      </c>
      <c r="L13" s="26">
        <v>30.072220275199999</v>
      </c>
      <c r="M13" s="26">
        <v>0</v>
      </c>
      <c r="N13" s="26">
        <v>4.0870520559100001</v>
      </c>
      <c r="O13" s="26">
        <v>4.7058788949299997</v>
      </c>
      <c r="P13" s="26">
        <v>2</v>
      </c>
      <c r="Q13" s="26">
        <v>0</v>
      </c>
      <c r="R13" s="26">
        <v>22200000000</v>
      </c>
      <c r="S13" s="26" t="b">
        <v>1</v>
      </c>
      <c r="T13" s="26">
        <v>4</v>
      </c>
    </row>
    <row r="14" spans="1:20" x14ac:dyDescent="0.25">
      <c r="A14" s="22">
        <v>12</v>
      </c>
      <c r="B14" s="26" t="s">
        <v>17</v>
      </c>
      <c r="C14" s="26" t="s">
        <v>19</v>
      </c>
      <c r="D14" s="26">
        <v>5</v>
      </c>
      <c r="E14" s="26">
        <v>12.4241689286</v>
      </c>
      <c r="F14" s="26">
        <v>33.456409045599997</v>
      </c>
      <c r="G14" s="26">
        <v>0</v>
      </c>
      <c r="H14" s="26">
        <v>14.1550863762</v>
      </c>
      <c r="I14" s="26">
        <v>31.8988480043</v>
      </c>
      <c r="J14" s="26">
        <v>0</v>
      </c>
      <c r="K14" s="26">
        <v>10.3863387499</v>
      </c>
      <c r="L14" s="26">
        <v>30.018149300099999</v>
      </c>
      <c r="M14" s="26">
        <v>0</v>
      </c>
      <c r="N14" s="26">
        <v>2.3285342187700002</v>
      </c>
      <c r="O14" s="26">
        <v>3.9967964565299998</v>
      </c>
      <c r="P14" s="26">
        <v>2</v>
      </c>
      <c r="Q14" s="26">
        <v>0</v>
      </c>
      <c r="R14" s="26">
        <v>22200000000</v>
      </c>
      <c r="S14" s="26" t="b">
        <v>1</v>
      </c>
      <c r="T14" s="26">
        <v>4</v>
      </c>
    </row>
    <row r="15" spans="1:20" x14ac:dyDescent="0.25">
      <c r="A15" s="22">
        <v>13</v>
      </c>
      <c r="B15" s="26" t="s">
        <v>17</v>
      </c>
      <c r="C15" s="26" t="s">
        <v>19</v>
      </c>
      <c r="D15" s="26">
        <v>6</v>
      </c>
      <c r="E15" s="26">
        <v>12.4523300641</v>
      </c>
      <c r="F15" s="26">
        <v>33.436734013900001</v>
      </c>
      <c r="G15" s="26">
        <v>0</v>
      </c>
      <c r="H15" s="26">
        <v>15.2167681009</v>
      </c>
      <c r="I15" s="26">
        <v>31.1978380334</v>
      </c>
      <c r="J15" s="26">
        <v>0</v>
      </c>
      <c r="K15" s="26">
        <v>10.568952449599999</v>
      </c>
      <c r="L15" s="26">
        <v>28.859986675999998</v>
      </c>
      <c r="M15" s="26">
        <v>0</v>
      </c>
      <c r="N15" s="26">
        <v>3.5573547575200002</v>
      </c>
      <c r="O15" s="26">
        <v>4.9491138028600004</v>
      </c>
      <c r="P15" s="26">
        <v>2</v>
      </c>
      <c r="Q15" s="26">
        <v>0</v>
      </c>
      <c r="R15" s="26">
        <v>20200000000</v>
      </c>
      <c r="S15" s="26" t="b">
        <v>1</v>
      </c>
      <c r="T15" s="26">
        <v>4</v>
      </c>
    </row>
    <row r="16" spans="1:20" x14ac:dyDescent="0.25">
      <c r="A16" s="22">
        <v>14</v>
      </c>
      <c r="B16" s="26" t="s">
        <v>17</v>
      </c>
      <c r="C16" s="26" t="s">
        <v>19</v>
      </c>
      <c r="D16" s="26">
        <v>7</v>
      </c>
      <c r="E16" s="26">
        <v>12.5110421301</v>
      </c>
      <c r="F16" s="26">
        <v>33.385769382299998</v>
      </c>
      <c r="G16" s="26">
        <v>0</v>
      </c>
      <c r="H16" s="26">
        <v>16.3461029194</v>
      </c>
      <c r="I16" s="26">
        <v>30.552852592699999</v>
      </c>
      <c r="J16" s="26">
        <v>0</v>
      </c>
      <c r="K16" s="26">
        <v>10.5852973351</v>
      </c>
      <c r="L16" s="26">
        <v>27.458271440499999</v>
      </c>
      <c r="M16" s="26">
        <v>0</v>
      </c>
      <c r="N16" s="26">
        <v>4.7679249988499999</v>
      </c>
      <c r="O16" s="26">
        <v>6.2324734147300003</v>
      </c>
      <c r="P16" s="26">
        <v>2</v>
      </c>
      <c r="Q16" s="26">
        <v>0</v>
      </c>
      <c r="R16" s="26">
        <v>19000000000</v>
      </c>
      <c r="S16" s="26" t="b">
        <v>1</v>
      </c>
      <c r="T16" s="26">
        <v>4</v>
      </c>
    </row>
    <row r="17" spans="1:20" x14ac:dyDescent="0.25">
      <c r="A17" s="22">
        <v>15</v>
      </c>
      <c r="B17" s="26" t="s">
        <v>17</v>
      </c>
      <c r="C17" s="26" t="s">
        <v>19</v>
      </c>
      <c r="D17" s="26">
        <v>1</v>
      </c>
      <c r="E17" s="26">
        <v>12.5627138529</v>
      </c>
      <c r="F17" s="26">
        <v>33.348765864199997</v>
      </c>
      <c r="G17" s="26">
        <v>0</v>
      </c>
      <c r="H17" s="26">
        <v>19.473187017600001</v>
      </c>
      <c r="I17" s="26">
        <v>31.461889274099999</v>
      </c>
      <c r="J17" s="26">
        <v>0</v>
      </c>
      <c r="K17" s="26">
        <v>13.3950584602</v>
      </c>
      <c r="L17" s="26">
        <v>29.787861311899999</v>
      </c>
      <c r="M17" s="26">
        <v>0</v>
      </c>
      <c r="N17" s="26">
        <v>7.1634448854699997</v>
      </c>
      <c r="O17" s="26">
        <v>3.6568892211500001</v>
      </c>
      <c r="P17" s="26">
        <v>3</v>
      </c>
      <c r="Q17" s="26">
        <v>0</v>
      </c>
      <c r="R17" s="26">
        <v>42200000000</v>
      </c>
      <c r="S17" s="26" t="b">
        <v>1</v>
      </c>
      <c r="T17" s="26">
        <v>4</v>
      </c>
    </row>
    <row r="18" spans="1:20" x14ac:dyDescent="0.25">
      <c r="A18" s="22">
        <v>16</v>
      </c>
      <c r="B18" s="26" t="s">
        <v>17</v>
      </c>
      <c r="C18" s="26" t="s">
        <v>19</v>
      </c>
      <c r="D18" s="26">
        <v>2</v>
      </c>
      <c r="E18" s="26">
        <v>14.0103810524</v>
      </c>
      <c r="F18" s="26">
        <v>31.977611736699998</v>
      </c>
      <c r="G18" s="26">
        <v>0</v>
      </c>
      <c r="H18" s="26">
        <v>21.8799949886</v>
      </c>
      <c r="I18" s="26">
        <v>30.653291899700001</v>
      </c>
      <c r="J18" s="26">
        <v>0</v>
      </c>
      <c r="K18" s="26">
        <v>14.916789167299999</v>
      </c>
      <c r="L18" s="26">
        <v>27.5690489584</v>
      </c>
      <c r="M18" s="26">
        <v>0</v>
      </c>
      <c r="N18" s="26">
        <v>7.9802660692099998</v>
      </c>
      <c r="O18" s="26">
        <v>4.5007778706000003</v>
      </c>
      <c r="P18" s="26">
        <v>3</v>
      </c>
      <c r="Q18" s="26">
        <v>0</v>
      </c>
      <c r="R18" s="26">
        <v>38300000000</v>
      </c>
      <c r="S18" s="26" t="b">
        <v>1</v>
      </c>
      <c r="T18" s="26">
        <v>4</v>
      </c>
    </row>
    <row r="19" spans="1:20" x14ac:dyDescent="0.25">
      <c r="A19" s="22">
        <v>17</v>
      </c>
      <c r="B19" s="26" t="s">
        <v>17</v>
      </c>
      <c r="C19" s="26" t="s">
        <v>19</v>
      </c>
      <c r="D19" s="26">
        <v>3</v>
      </c>
      <c r="E19" s="26">
        <v>15.645082929899999</v>
      </c>
      <c r="F19" s="26">
        <v>30.464842475200001</v>
      </c>
      <c r="G19" s="26">
        <v>0</v>
      </c>
      <c r="H19" s="26">
        <v>23.102742452499999</v>
      </c>
      <c r="I19" s="26">
        <v>30.227746129</v>
      </c>
      <c r="J19" s="26">
        <v>0</v>
      </c>
      <c r="K19" s="26">
        <v>15.84339018</v>
      </c>
      <c r="L19" s="26">
        <v>26.5960635102</v>
      </c>
      <c r="M19" s="26">
        <v>0</v>
      </c>
      <c r="N19" s="26">
        <v>7.4614274929700004</v>
      </c>
      <c r="O19" s="26">
        <v>3.87385808276</v>
      </c>
      <c r="P19" s="26">
        <v>3</v>
      </c>
      <c r="Q19" s="26">
        <v>0</v>
      </c>
      <c r="R19" s="26">
        <v>36200000000</v>
      </c>
      <c r="S19" s="26" t="b">
        <v>1</v>
      </c>
      <c r="T19" s="26">
        <v>4</v>
      </c>
    </row>
    <row r="20" spans="1:20" x14ac:dyDescent="0.25">
      <c r="A20" s="22">
        <v>18</v>
      </c>
      <c r="B20" s="26" t="s">
        <v>17</v>
      </c>
      <c r="C20" s="26" t="s">
        <v>19</v>
      </c>
      <c r="D20" s="26">
        <v>4</v>
      </c>
      <c r="E20" s="26">
        <v>16.8274358398</v>
      </c>
      <c r="F20" s="26">
        <v>29.361387903299999</v>
      </c>
      <c r="G20" s="26">
        <v>0</v>
      </c>
      <c r="H20" s="26">
        <v>22.717035530299999</v>
      </c>
      <c r="I20" s="26">
        <v>26.410584438800001</v>
      </c>
      <c r="J20" s="26">
        <v>0</v>
      </c>
      <c r="K20" s="26">
        <v>16.669145675500001</v>
      </c>
      <c r="L20" s="26">
        <v>25.466248360000002</v>
      </c>
      <c r="M20" s="26">
        <v>0</v>
      </c>
      <c r="N20" s="26">
        <v>6.5874597227900002</v>
      </c>
      <c r="O20" s="26">
        <v>3.8983545038999998</v>
      </c>
      <c r="P20" s="26">
        <v>3</v>
      </c>
      <c r="Q20" s="26">
        <v>0</v>
      </c>
      <c r="R20" s="26">
        <v>34200000000</v>
      </c>
      <c r="S20" s="26" t="b">
        <v>1</v>
      </c>
      <c r="T20" s="26">
        <v>4</v>
      </c>
    </row>
    <row r="21" spans="1:20" x14ac:dyDescent="0.25">
      <c r="A21" s="22">
        <v>19</v>
      </c>
      <c r="B21" s="26" t="s">
        <v>17</v>
      </c>
      <c r="C21" s="26" t="s">
        <v>19</v>
      </c>
      <c r="D21" s="26">
        <v>5</v>
      </c>
      <c r="E21" s="26">
        <v>17.793188629399999</v>
      </c>
      <c r="F21" s="26">
        <v>28.478032923699999</v>
      </c>
      <c r="G21" s="26">
        <v>0</v>
      </c>
      <c r="H21" s="26">
        <v>23.959155173599999</v>
      </c>
      <c r="I21" s="26">
        <v>25.9756823978</v>
      </c>
      <c r="J21" s="26">
        <v>0</v>
      </c>
      <c r="K21" s="26">
        <v>17.1083847815</v>
      </c>
      <c r="L21" s="26">
        <v>24.260968371600001</v>
      </c>
      <c r="M21" s="26">
        <v>0</v>
      </c>
      <c r="N21" s="26">
        <v>6.6543896473300004</v>
      </c>
      <c r="O21" s="26">
        <v>4.2723049687700003</v>
      </c>
      <c r="P21" s="26">
        <v>3</v>
      </c>
      <c r="Q21" s="26">
        <v>0</v>
      </c>
      <c r="R21" s="26">
        <v>32200000000</v>
      </c>
      <c r="S21" s="26" t="b">
        <v>1</v>
      </c>
      <c r="T21" s="26">
        <v>4</v>
      </c>
    </row>
    <row r="22" spans="1:20" x14ac:dyDescent="0.25">
      <c r="A22" s="22">
        <v>20</v>
      </c>
      <c r="B22" s="26" t="s">
        <v>17</v>
      </c>
      <c r="C22" s="26" t="s">
        <v>19</v>
      </c>
      <c r="D22" s="26">
        <v>6</v>
      </c>
      <c r="E22" s="26">
        <v>18.558953711499999</v>
      </c>
      <c r="F22" s="26">
        <v>27.7602206804</v>
      </c>
      <c r="G22" s="26">
        <v>0</v>
      </c>
      <c r="H22" s="26">
        <v>25.135108337199998</v>
      </c>
      <c r="I22" s="26">
        <v>25.333831094299999</v>
      </c>
      <c r="J22" s="26">
        <v>0</v>
      </c>
      <c r="K22" s="26">
        <v>17.8109363029</v>
      </c>
      <c r="L22" s="26">
        <v>23.1257271104</v>
      </c>
      <c r="M22" s="26">
        <v>0</v>
      </c>
      <c r="N22" s="26">
        <v>7.0095061227300004</v>
      </c>
      <c r="O22" s="26">
        <v>4.6944712901900001</v>
      </c>
      <c r="P22" s="26">
        <v>3</v>
      </c>
      <c r="Q22" s="26">
        <v>0</v>
      </c>
      <c r="R22" s="26">
        <v>30200000000</v>
      </c>
      <c r="S22" s="26" t="b">
        <v>1</v>
      </c>
      <c r="T22" s="26">
        <v>4</v>
      </c>
    </row>
    <row r="23" spans="1:20" x14ac:dyDescent="0.25">
      <c r="A23" s="22">
        <v>21</v>
      </c>
      <c r="B23" s="26" t="s">
        <v>17</v>
      </c>
      <c r="C23" s="26" t="s">
        <v>19</v>
      </c>
      <c r="D23" s="26">
        <v>7</v>
      </c>
      <c r="E23" s="26">
        <v>20.3347675833</v>
      </c>
      <c r="F23" s="26">
        <v>26.159534817899999</v>
      </c>
      <c r="G23" s="26">
        <v>0</v>
      </c>
      <c r="H23" s="26">
        <v>25.082614362000001</v>
      </c>
      <c r="I23" s="26">
        <v>24.3997749989</v>
      </c>
      <c r="J23" s="26">
        <v>0</v>
      </c>
      <c r="K23" s="26">
        <v>18.076062977399999</v>
      </c>
      <c r="L23" s="26">
        <v>23.1871332708</v>
      </c>
      <c r="M23" s="26">
        <v>0</v>
      </c>
      <c r="N23" s="26">
        <v>5.0634774270499996</v>
      </c>
      <c r="O23" s="26">
        <v>3.7332181096300001</v>
      </c>
      <c r="P23" s="26">
        <v>3</v>
      </c>
      <c r="Q23" s="26">
        <v>0</v>
      </c>
      <c r="R23" s="26">
        <v>30200000000</v>
      </c>
      <c r="S23" s="26" t="b">
        <v>1</v>
      </c>
      <c r="T23" s="26">
        <v>4</v>
      </c>
    </row>
    <row r="24" spans="1:20" x14ac:dyDescent="0.25">
      <c r="A24" s="22">
        <v>22</v>
      </c>
      <c r="B24" s="26" t="s">
        <v>17</v>
      </c>
      <c r="C24" s="26" t="s">
        <v>19</v>
      </c>
      <c r="D24" s="26">
        <v>1</v>
      </c>
      <c r="E24" s="26">
        <v>11.534363730700001</v>
      </c>
      <c r="F24" s="26">
        <v>34.310271910700003</v>
      </c>
      <c r="G24" s="26">
        <v>0</v>
      </c>
      <c r="H24" s="26">
        <v>14.6971017982</v>
      </c>
      <c r="I24" s="26">
        <v>33.063013590700002</v>
      </c>
      <c r="J24" s="26">
        <v>0</v>
      </c>
      <c r="K24" s="26">
        <v>19.980473288700001</v>
      </c>
      <c r="L24" s="26">
        <v>19.3834832971</v>
      </c>
      <c r="M24" s="26">
        <v>0</v>
      </c>
      <c r="N24" s="26">
        <v>3.3997890228699998</v>
      </c>
      <c r="O24" s="26">
        <v>17.1506788489</v>
      </c>
      <c r="P24" s="26">
        <v>4</v>
      </c>
      <c r="Q24" s="26">
        <v>0</v>
      </c>
      <c r="R24" s="26">
        <v>38300000000</v>
      </c>
      <c r="S24" s="26" t="b">
        <v>1</v>
      </c>
      <c r="T24" s="26">
        <v>6</v>
      </c>
    </row>
    <row r="25" spans="1:20" x14ac:dyDescent="0.25">
      <c r="A25" s="22">
        <v>23</v>
      </c>
      <c r="B25" s="26" t="s">
        <v>17</v>
      </c>
      <c r="C25" s="26" t="s">
        <v>19</v>
      </c>
      <c r="D25" s="26">
        <v>2</v>
      </c>
      <c r="E25" s="26">
        <v>12.8260175286</v>
      </c>
      <c r="F25" s="26">
        <v>33.101267948900002</v>
      </c>
      <c r="G25" s="26">
        <v>0</v>
      </c>
      <c r="H25" s="26">
        <v>17.222155969999999</v>
      </c>
      <c r="I25" s="26">
        <v>32.241132917900003</v>
      </c>
      <c r="J25" s="26">
        <v>0</v>
      </c>
      <c r="K25" s="26">
        <v>21.495363643800001</v>
      </c>
      <c r="L25" s="26">
        <v>17.281630829400001</v>
      </c>
      <c r="M25" s="26">
        <v>0</v>
      </c>
      <c r="N25" s="26">
        <v>4.4794938851100001</v>
      </c>
      <c r="O25" s="26">
        <v>18.039359208600001</v>
      </c>
      <c r="P25" s="26">
        <v>4</v>
      </c>
      <c r="Q25" s="26">
        <v>0</v>
      </c>
      <c r="R25" s="26">
        <v>34200000000</v>
      </c>
      <c r="S25" s="26" t="b">
        <v>1</v>
      </c>
      <c r="T25" s="26">
        <v>6</v>
      </c>
    </row>
    <row r="26" spans="1:20" x14ac:dyDescent="0.25">
      <c r="A26" s="22">
        <v>24</v>
      </c>
      <c r="B26" s="26" t="s">
        <v>17</v>
      </c>
      <c r="C26" s="26" t="s">
        <v>19</v>
      </c>
      <c r="D26" s="26">
        <v>3</v>
      </c>
      <c r="E26" s="26">
        <v>14.810163759</v>
      </c>
      <c r="F26" s="26">
        <v>31.247034249199999</v>
      </c>
      <c r="G26" s="26">
        <v>0</v>
      </c>
      <c r="H26" s="26">
        <v>17.807590367100001</v>
      </c>
      <c r="I26" s="26">
        <v>31.3367855483</v>
      </c>
      <c r="J26" s="26">
        <v>0</v>
      </c>
      <c r="K26" s="26">
        <v>21.8528218294</v>
      </c>
      <c r="L26" s="26">
        <v>17.4756738741</v>
      </c>
      <c r="M26" s="26">
        <v>0</v>
      </c>
      <c r="N26" s="26">
        <v>2.9987700089199998</v>
      </c>
      <c r="O26" s="26">
        <v>15.467688879700001</v>
      </c>
      <c r="P26" s="26">
        <v>4</v>
      </c>
      <c r="Q26" s="26">
        <v>0</v>
      </c>
      <c r="R26" s="26">
        <v>34200000000</v>
      </c>
      <c r="S26" s="26" t="b">
        <v>1</v>
      </c>
      <c r="T26" s="26">
        <v>6</v>
      </c>
    </row>
    <row r="27" spans="1:20" x14ac:dyDescent="0.25">
      <c r="A27" s="22">
        <v>25</v>
      </c>
      <c r="B27" s="26" t="s">
        <v>17</v>
      </c>
      <c r="C27" s="26" t="s">
        <v>19</v>
      </c>
      <c r="D27" s="26">
        <v>4</v>
      </c>
      <c r="E27" s="26">
        <v>18.0915899974</v>
      </c>
      <c r="F27" s="26">
        <v>28.191813592799999</v>
      </c>
      <c r="G27" s="26">
        <v>0</v>
      </c>
      <c r="H27" s="26">
        <v>21.419977348900002</v>
      </c>
      <c r="I27" s="26">
        <v>29.314885370500001</v>
      </c>
      <c r="J27" s="26">
        <v>0</v>
      </c>
      <c r="K27" s="26">
        <v>20.8893449523</v>
      </c>
      <c r="L27" s="26">
        <v>19.999632034000001</v>
      </c>
      <c r="M27" s="26">
        <v>0</v>
      </c>
      <c r="N27" s="26">
        <v>3.5127556959900001</v>
      </c>
      <c r="O27" s="26">
        <v>8.6567471650600005</v>
      </c>
      <c r="P27" s="26">
        <v>4</v>
      </c>
      <c r="Q27" s="26">
        <v>900000000</v>
      </c>
      <c r="R27" s="26">
        <v>36900000000</v>
      </c>
      <c r="S27" s="26" t="b">
        <v>1</v>
      </c>
      <c r="T27" s="26">
        <v>5</v>
      </c>
    </row>
    <row r="28" spans="1:20" x14ac:dyDescent="0.25">
      <c r="A28" s="22">
        <v>26</v>
      </c>
      <c r="B28" s="26" t="s">
        <v>17</v>
      </c>
      <c r="C28" s="26" t="s">
        <v>19</v>
      </c>
      <c r="D28" s="26">
        <v>5</v>
      </c>
      <c r="E28" s="26">
        <v>43.7062680708</v>
      </c>
      <c r="F28" s="26">
        <v>5.5330356118299999</v>
      </c>
      <c r="G28" s="26">
        <v>0</v>
      </c>
      <c r="H28" s="26">
        <v>40.3325191152</v>
      </c>
      <c r="I28" s="26">
        <v>8.9799937243799999</v>
      </c>
      <c r="J28" s="26">
        <v>0</v>
      </c>
      <c r="K28" s="26">
        <v>39.120186998800001</v>
      </c>
      <c r="L28" s="26">
        <v>9.3871944205600002</v>
      </c>
      <c r="M28" s="26">
        <v>0</v>
      </c>
      <c r="N28" s="26">
        <v>4.8232460278699998</v>
      </c>
      <c r="O28" s="26">
        <v>5.9905492003900003</v>
      </c>
      <c r="P28" s="26">
        <v>4</v>
      </c>
      <c r="Q28" s="26">
        <v>0</v>
      </c>
      <c r="R28" s="26">
        <v>82300000000</v>
      </c>
      <c r="S28" s="26" t="b">
        <v>1</v>
      </c>
      <c r="T28" s="26">
        <v>26</v>
      </c>
    </row>
    <row r="29" spans="1:20" x14ac:dyDescent="0.25">
      <c r="A29" s="22">
        <v>27</v>
      </c>
      <c r="B29" s="26" t="s">
        <v>17</v>
      </c>
      <c r="C29" s="26" t="s">
        <v>19</v>
      </c>
      <c r="D29" s="26">
        <v>6</v>
      </c>
      <c r="E29" s="26">
        <v>17.2779911975</v>
      </c>
      <c r="F29" s="26">
        <v>28.955087804800002</v>
      </c>
      <c r="G29" s="26">
        <v>0</v>
      </c>
      <c r="H29" s="26">
        <v>21.797684459799999</v>
      </c>
      <c r="I29" s="26">
        <v>29.873267359500002</v>
      </c>
      <c r="J29" s="26">
        <v>0</v>
      </c>
      <c r="K29" s="26">
        <v>23.274709090199998</v>
      </c>
      <c r="L29" s="26">
        <v>15.3523067935</v>
      </c>
      <c r="M29" s="26">
        <v>0</v>
      </c>
      <c r="N29" s="26">
        <v>4.6120148395699996</v>
      </c>
      <c r="O29" s="26">
        <v>14.8659435195</v>
      </c>
      <c r="P29" s="26">
        <v>4</v>
      </c>
      <c r="Q29" s="26">
        <v>0</v>
      </c>
      <c r="R29" s="26">
        <v>28200000000</v>
      </c>
      <c r="S29" s="26" t="b">
        <v>1</v>
      </c>
      <c r="T29" s="26">
        <v>5</v>
      </c>
    </row>
    <row r="30" spans="1:20" x14ac:dyDescent="0.25">
      <c r="A30" s="22">
        <v>28</v>
      </c>
      <c r="B30" s="26" t="s">
        <v>17</v>
      </c>
      <c r="C30" s="26" t="s">
        <v>19</v>
      </c>
      <c r="D30" s="26">
        <v>7</v>
      </c>
      <c r="E30" s="26">
        <v>19.267763974400001</v>
      </c>
      <c r="F30" s="26">
        <v>27.124788707499999</v>
      </c>
      <c r="G30" s="26">
        <v>0</v>
      </c>
      <c r="H30" s="26">
        <v>22.682595459600002</v>
      </c>
      <c r="I30" s="26">
        <v>28.718934104300001</v>
      </c>
      <c r="J30" s="26">
        <v>0</v>
      </c>
      <c r="K30" s="26">
        <v>23.532958492300001</v>
      </c>
      <c r="L30" s="26">
        <v>15.4508699344</v>
      </c>
      <c r="M30" s="26">
        <v>0</v>
      </c>
      <c r="N30" s="26">
        <v>3.76860366963</v>
      </c>
      <c r="O30" s="26">
        <v>12.4286871308</v>
      </c>
      <c r="P30" s="26">
        <v>4</v>
      </c>
      <c r="Q30" s="26">
        <v>0</v>
      </c>
      <c r="R30" s="26">
        <v>28200000000</v>
      </c>
      <c r="S30" s="26" t="b">
        <v>1</v>
      </c>
      <c r="T30" s="26">
        <v>5</v>
      </c>
    </row>
    <row r="31" spans="1:20" x14ac:dyDescent="0.25">
      <c r="A31" s="22">
        <v>29</v>
      </c>
      <c r="B31" s="26" t="s">
        <v>17</v>
      </c>
      <c r="C31" s="26" t="s">
        <v>19</v>
      </c>
      <c r="D31" s="26">
        <v>1</v>
      </c>
      <c r="E31" s="26">
        <v>11.617919241199999</v>
      </c>
      <c r="F31" s="26">
        <v>34.230961523600001</v>
      </c>
      <c r="G31" s="26">
        <v>0</v>
      </c>
      <c r="H31" s="26">
        <v>14.947259065400001</v>
      </c>
      <c r="I31" s="26">
        <v>28.754231098000002</v>
      </c>
      <c r="J31" s="26">
        <v>0</v>
      </c>
      <c r="K31" s="26">
        <v>9.2327866656099999</v>
      </c>
      <c r="L31" s="26">
        <v>30.717136158399999</v>
      </c>
      <c r="M31" s="26">
        <v>0</v>
      </c>
      <c r="N31" s="26">
        <v>6.4092963591699998</v>
      </c>
      <c r="O31" s="26">
        <v>4.2468607347500003</v>
      </c>
      <c r="P31" s="26">
        <v>5</v>
      </c>
      <c r="Q31" s="26">
        <v>0</v>
      </c>
      <c r="R31" s="26">
        <v>38300000000</v>
      </c>
      <c r="S31" s="26" t="b">
        <v>1</v>
      </c>
      <c r="T31" s="26">
        <v>13</v>
      </c>
    </row>
    <row r="32" spans="1:20" x14ac:dyDescent="0.25">
      <c r="A32" s="22">
        <v>30</v>
      </c>
      <c r="B32" s="26" t="s">
        <v>17</v>
      </c>
      <c r="C32" s="26" t="s">
        <v>19</v>
      </c>
      <c r="D32" s="26">
        <v>2</v>
      </c>
      <c r="E32" s="26">
        <v>12.7031681996</v>
      </c>
      <c r="F32" s="26">
        <v>33.213625425499998</v>
      </c>
      <c r="G32" s="26">
        <v>0</v>
      </c>
      <c r="H32" s="26">
        <v>16.6648336477</v>
      </c>
      <c r="I32" s="26">
        <v>26.944299774600001</v>
      </c>
      <c r="J32" s="26">
        <v>0</v>
      </c>
      <c r="K32" s="26">
        <v>9.3131454945800005</v>
      </c>
      <c r="L32" s="26">
        <v>30.685095652899999</v>
      </c>
      <c r="M32" s="26">
        <v>0</v>
      </c>
      <c r="N32" s="26">
        <v>7.4161470616300003</v>
      </c>
      <c r="O32" s="26">
        <v>4.2291508310000001</v>
      </c>
      <c r="P32" s="26">
        <v>5</v>
      </c>
      <c r="Q32" s="26">
        <v>0</v>
      </c>
      <c r="R32" s="26">
        <v>34200000000</v>
      </c>
      <c r="S32" s="26" t="b">
        <v>1</v>
      </c>
      <c r="T32" s="26">
        <v>11</v>
      </c>
    </row>
    <row r="33" spans="1:20" x14ac:dyDescent="0.25">
      <c r="A33" s="22">
        <v>31</v>
      </c>
      <c r="B33" s="26" t="s">
        <v>17</v>
      </c>
      <c r="C33" s="26" t="s">
        <v>19</v>
      </c>
      <c r="D33" s="26">
        <v>3</v>
      </c>
      <c r="E33" s="26">
        <v>14.884790454199999</v>
      </c>
      <c r="F33" s="26">
        <v>31.174742337400001</v>
      </c>
      <c r="G33" s="26">
        <v>0</v>
      </c>
      <c r="H33" s="26">
        <v>17.217983915200001</v>
      </c>
      <c r="I33" s="26">
        <v>27.272556442199999</v>
      </c>
      <c r="J33" s="26">
        <v>0</v>
      </c>
      <c r="K33" s="26">
        <v>9.7231373233999996</v>
      </c>
      <c r="L33" s="26">
        <v>30.030660273500001</v>
      </c>
      <c r="M33" s="26">
        <v>0</v>
      </c>
      <c r="N33" s="26">
        <v>4.5465202613800004</v>
      </c>
      <c r="O33" s="26">
        <v>5.2869260266399998</v>
      </c>
      <c r="P33" s="26">
        <v>5</v>
      </c>
      <c r="Q33" s="26">
        <v>0</v>
      </c>
      <c r="R33" s="26">
        <v>34200000000</v>
      </c>
      <c r="S33" s="26" t="b">
        <v>1</v>
      </c>
      <c r="T33" s="26">
        <v>11</v>
      </c>
    </row>
    <row r="34" spans="1:20" x14ac:dyDescent="0.25">
      <c r="A34" s="22">
        <v>32</v>
      </c>
      <c r="B34" s="26" t="s">
        <v>17</v>
      </c>
      <c r="C34" s="26" t="s">
        <v>19</v>
      </c>
      <c r="D34" s="26">
        <v>4</v>
      </c>
      <c r="E34" s="26">
        <v>10.206176689999999</v>
      </c>
      <c r="F34" s="26">
        <v>35.576414647100002</v>
      </c>
      <c r="G34" s="26">
        <v>0</v>
      </c>
      <c r="H34" s="26">
        <v>22.854266578499999</v>
      </c>
      <c r="I34" s="26">
        <v>20.2694432479</v>
      </c>
      <c r="J34" s="26">
        <v>0</v>
      </c>
      <c r="K34" s="26">
        <v>8.9568512583899995</v>
      </c>
      <c r="L34" s="26">
        <v>32.392916960999997</v>
      </c>
      <c r="M34" s="26">
        <v>0</v>
      </c>
      <c r="N34" s="26">
        <v>19.856423425199999</v>
      </c>
      <c r="O34" s="26">
        <v>3.4198642591400001</v>
      </c>
      <c r="P34" s="26">
        <v>5</v>
      </c>
      <c r="Q34" s="26">
        <v>0</v>
      </c>
      <c r="R34" s="26">
        <v>20200000000</v>
      </c>
      <c r="S34" s="26" t="b">
        <v>1</v>
      </c>
      <c r="T34" s="26">
        <v>4</v>
      </c>
    </row>
    <row r="35" spans="1:20" x14ac:dyDescent="0.25">
      <c r="A35" s="22">
        <v>33</v>
      </c>
      <c r="B35" s="26" t="s">
        <v>17</v>
      </c>
      <c r="C35" s="26" t="s">
        <v>19</v>
      </c>
      <c r="D35" s="26">
        <v>5</v>
      </c>
      <c r="E35" s="26">
        <v>10.2431675886</v>
      </c>
      <c r="F35" s="26">
        <v>35.517100336399999</v>
      </c>
      <c r="G35" s="26">
        <v>0</v>
      </c>
      <c r="H35" s="26">
        <v>23.8137336574</v>
      </c>
      <c r="I35" s="26">
        <v>19.396502672</v>
      </c>
      <c r="J35" s="26">
        <v>0</v>
      </c>
      <c r="K35" s="26">
        <v>9.1618704475800001</v>
      </c>
      <c r="L35" s="26">
        <v>31.067947345499999</v>
      </c>
      <c r="M35" s="26">
        <v>0</v>
      </c>
      <c r="N35" s="26">
        <v>21.072112672599999</v>
      </c>
      <c r="O35" s="26">
        <v>4.5786641986000003</v>
      </c>
      <c r="P35" s="26">
        <v>5</v>
      </c>
      <c r="Q35" s="26">
        <v>0</v>
      </c>
      <c r="R35" s="26">
        <v>18200000000</v>
      </c>
      <c r="S35" s="26" t="b">
        <v>1</v>
      </c>
      <c r="T35" s="26">
        <v>4</v>
      </c>
    </row>
    <row r="36" spans="1:20" x14ac:dyDescent="0.25">
      <c r="A36" s="22">
        <v>34</v>
      </c>
      <c r="B36" s="26" t="s">
        <v>17</v>
      </c>
      <c r="C36" s="26" t="s">
        <v>19</v>
      </c>
      <c r="D36" s="26">
        <v>6</v>
      </c>
      <c r="E36" s="26">
        <v>11.193217132099999</v>
      </c>
      <c r="F36" s="26">
        <v>34.6282901131</v>
      </c>
      <c r="G36" s="26">
        <v>0</v>
      </c>
      <c r="H36" s="26">
        <v>23.862694411900002</v>
      </c>
      <c r="I36" s="26">
        <v>19.442212405799999</v>
      </c>
      <c r="J36" s="26">
        <v>0</v>
      </c>
      <c r="K36" s="26">
        <v>9.1715666155300006</v>
      </c>
      <c r="L36" s="26">
        <v>31.101705876800001</v>
      </c>
      <c r="M36" s="26">
        <v>0</v>
      </c>
      <c r="N36" s="26">
        <v>19.777072854099998</v>
      </c>
      <c r="O36" s="26">
        <v>4.0649559883600004</v>
      </c>
      <c r="P36" s="26">
        <v>5</v>
      </c>
      <c r="Q36" s="26">
        <v>0</v>
      </c>
      <c r="R36" s="26">
        <v>18200000000</v>
      </c>
      <c r="S36" s="26" t="b">
        <v>1</v>
      </c>
      <c r="T36" s="26">
        <v>4</v>
      </c>
    </row>
    <row r="37" spans="1:20" x14ac:dyDescent="0.25">
      <c r="A37" s="22">
        <v>35</v>
      </c>
      <c r="B37" s="26" t="s">
        <v>17</v>
      </c>
      <c r="C37" s="26" t="s">
        <v>19</v>
      </c>
      <c r="D37" s="26">
        <v>7</v>
      </c>
      <c r="E37" s="26">
        <v>11.985607611300001</v>
      </c>
      <c r="F37" s="26">
        <v>33.8772310226</v>
      </c>
      <c r="G37" s="26">
        <v>0</v>
      </c>
      <c r="H37" s="26">
        <v>23.849293368000001</v>
      </c>
      <c r="I37" s="26">
        <v>19.413190743000001</v>
      </c>
      <c r="J37" s="26">
        <v>0</v>
      </c>
      <c r="K37" s="26">
        <v>9.1826372661400004</v>
      </c>
      <c r="L37" s="26">
        <v>31.107987640699999</v>
      </c>
      <c r="M37" s="26">
        <v>0</v>
      </c>
      <c r="N37" s="26">
        <v>18.707097608800002</v>
      </c>
      <c r="O37" s="26">
        <v>3.94022228617</v>
      </c>
      <c r="P37" s="26">
        <v>5</v>
      </c>
      <c r="Q37" s="26">
        <v>0</v>
      </c>
      <c r="R37" s="26">
        <v>18300000000</v>
      </c>
      <c r="S37" s="26" t="b">
        <v>1</v>
      </c>
      <c r="T37" s="26">
        <v>4</v>
      </c>
    </row>
    <row r="38" spans="1:20" x14ac:dyDescent="0.25">
      <c r="A38" s="22">
        <v>36</v>
      </c>
      <c r="B38" s="26" t="s">
        <v>17</v>
      </c>
      <c r="C38" s="26" t="s">
        <v>19</v>
      </c>
      <c r="D38" s="26">
        <v>1</v>
      </c>
      <c r="E38" s="26">
        <v>12.650154781099999</v>
      </c>
      <c r="F38" s="26">
        <v>33.273965043399997</v>
      </c>
      <c r="G38" s="26">
        <v>0</v>
      </c>
      <c r="H38" s="26">
        <v>14.460904598400001</v>
      </c>
      <c r="I38" s="26">
        <v>29.837926714799998</v>
      </c>
      <c r="J38" s="26">
        <v>0</v>
      </c>
      <c r="K38" s="26">
        <v>9.4324645219099992</v>
      </c>
      <c r="L38" s="26">
        <v>24.284361448399999</v>
      </c>
      <c r="M38" s="26">
        <v>0</v>
      </c>
      <c r="N38" s="26">
        <v>3.88396373522</v>
      </c>
      <c r="O38" s="26">
        <v>9.5481151751500004</v>
      </c>
      <c r="P38" s="26">
        <v>6</v>
      </c>
      <c r="Q38" s="26">
        <v>0</v>
      </c>
      <c r="R38" s="26">
        <v>42300000000</v>
      </c>
      <c r="S38" s="26" t="b">
        <v>1</v>
      </c>
      <c r="T38" s="26">
        <v>4</v>
      </c>
    </row>
    <row r="39" spans="1:20" x14ac:dyDescent="0.25">
      <c r="A39" s="22">
        <v>37</v>
      </c>
      <c r="B39" s="26" t="s">
        <v>17</v>
      </c>
      <c r="C39" s="26" t="s">
        <v>19</v>
      </c>
      <c r="D39" s="26">
        <v>2</v>
      </c>
      <c r="E39" s="26">
        <v>13.908546230100001</v>
      </c>
      <c r="F39" s="26">
        <v>32.067157222399999</v>
      </c>
      <c r="G39" s="26">
        <v>0</v>
      </c>
      <c r="H39" s="26">
        <v>16.084373916699999</v>
      </c>
      <c r="I39" s="26">
        <v>27.6487880629</v>
      </c>
      <c r="J39" s="26">
        <v>0</v>
      </c>
      <c r="K39" s="26">
        <v>9.8377571149899996</v>
      </c>
      <c r="L39" s="26">
        <v>21.739501022700001</v>
      </c>
      <c r="M39" s="26">
        <v>0</v>
      </c>
      <c r="N39" s="26">
        <v>4.9250596089599998</v>
      </c>
      <c r="O39" s="26">
        <v>11.1009822357</v>
      </c>
      <c r="P39" s="26">
        <v>6</v>
      </c>
      <c r="Q39" s="26">
        <v>0</v>
      </c>
      <c r="R39" s="26">
        <v>38200000000</v>
      </c>
      <c r="S39" s="26" t="b">
        <v>1</v>
      </c>
      <c r="T39" s="26">
        <v>4</v>
      </c>
    </row>
    <row r="40" spans="1:20" x14ac:dyDescent="0.25">
      <c r="A40" s="22">
        <v>38</v>
      </c>
      <c r="B40" s="26" t="s">
        <v>17</v>
      </c>
      <c r="C40" s="26" t="s">
        <v>19</v>
      </c>
      <c r="D40" s="26">
        <v>3</v>
      </c>
      <c r="E40" s="26">
        <v>15.621881844300001</v>
      </c>
      <c r="F40" s="26">
        <v>30.4924258066</v>
      </c>
      <c r="G40" s="26">
        <v>0</v>
      </c>
      <c r="H40" s="26">
        <v>17.1731089777</v>
      </c>
      <c r="I40" s="26">
        <v>26.569981533</v>
      </c>
      <c r="J40" s="26">
        <v>0</v>
      </c>
      <c r="K40" s="26">
        <v>9.89839709562</v>
      </c>
      <c r="L40" s="26">
        <v>20.4016032356</v>
      </c>
      <c r="M40" s="26">
        <v>0</v>
      </c>
      <c r="N40" s="26">
        <v>4.2180415715899997</v>
      </c>
      <c r="O40" s="26">
        <v>11.600990381300001</v>
      </c>
      <c r="P40" s="26">
        <v>6</v>
      </c>
      <c r="Q40" s="26">
        <v>0</v>
      </c>
      <c r="R40" s="26">
        <v>36200000000</v>
      </c>
      <c r="S40" s="26" t="b">
        <v>1</v>
      </c>
      <c r="T40" s="26">
        <v>4</v>
      </c>
    </row>
    <row r="41" spans="1:20" x14ac:dyDescent="0.25">
      <c r="A41" s="22">
        <v>39</v>
      </c>
      <c r="B41" s="26" t="s">
        <v>17</v>
      </c>
      <c r="C41" s="26" t="s">
        <v>19</v>
      </c>
      <c r="D41" s="26">
        <v>4</v>
      </c>
      <c r="E41" s="26">
        <v>16.829431473</v>
      </c>
      <c r="F41" s="26">
        <v>29.357591278899999</v>
      </c>
      <c r="G41" s="26">
        <v>0</v>
      </c>
      <c r="H41" s="26">
        <v>18.020014468399999</v>
      </c>
      <c r="I41" s="26">
        <v>25.418013673200001</v>
      </c>
      <c r="J41" s="26">
        <v>0</v>
      </c>
      <c r="K41" s="26">
        <v>9.9486561868100001</v>
      </c>
      <c r="L41" s="26">
        <v>19.095251818099999</v>
      </c>
      <c r="M41" s="26">
        <v>0</v>
      </c>
      <c r="N41" s="26">
        <v>4.1155509449999998</v>
      </c>
      <c r="O41" s="26">
        <v>12.3555930553</v>
      </c>
      <c r="P41" s="26">
        <v>6</v>
      </c>
      <c r="Q41" s="26">
        <v>0</v>
      </c>
      <c r="R41" s="26">
        <v>34200000000</v>
      </c>
      <c r="S41" s="26" t="b">
        <v>1</v>
      </c>
      <c r="T41" s="26">
        <v>4</v>
      </c>
    </row>
    <row r="42" spans="1:20" x14ac:dyDescent="0.25">
      <c r="A42" s="22">
        <v>40</v>
      </c>
      <c r="B42" s="26" t="s">
        <v>17</v>
      </c>
      <c r="C42" s="26" t="s">
        <v>19</v>
      </c>
      <c r="D42" s="26">
        <v>5</v>
      </c>
      <c r="E42" s="26">
        <v>17.771484173600001</v>
      </c>
      <c r="F42" s="26">
        <v>28.510560185500001</v>
      </c>
      <c r="G42" s="26">
        <v>0</v>
      </c>
      <c r="H42" s="26">
        <v>18.6730189164</v>
      </c>
      <c r="I42" s="26">
        <v>24.275138249600001</v>
      </c>
      <c r="J42" s="26">
        <v>0</v>
      </c>
      <c r="K42" s="26">
        <v>9.9560165013299997</v>
      </c>
      <c r="L42" s="26">
        <v>17.775618507000001</v>
      </c>
      <c r="M42" s="26">
        <v>0</v>
      </c>
      <c r="N42" s="26">
        <v>4.3303075950499998</v>
      </c>
      <c r="O42" s="26">
        <v>13.2785732583</v>
      </c>
      <c r="P42" s="26">
        <v>6</v>
      </c>
      <c r="Q42" s="26">
        <v>0</v>
      </c>
      <c r="R42" s="26">
        <v>32200000000</v>
      </c>
      <c r="S42" s="26" t="b">
        <v>1</v>
      </c>
      <c r="T42" s="26">
        <v>4</v>
      </c>
    </row>
    <row r="43" spans="1:20" x14ac:dyDescent="0.25">
      <c r="A43" s="22">
        <v>41</v>
      </c>
      <c r="B43" s="26" t="s">
        <v>17</v>
      </c>
      <c r="C43" s="26" t="s">
        <v>19</v>
      </c>
      <c r="D43" s="26">
        <v>6</v>
      </c>
      <c r="E43" s="26">
        <v>18.563008565200001</v>
      </c>
      <c r="F43" s="26">
        <v>27.786923251600001</v>
      </c>
      <c r="G43" s="26">
        <v>0</v>
      </c>
      <c r="H43" s="26">
        <v>19.282677652099999</v>
      </c>
      <c r="I43" s="26">
        <v>23.091996611199999</v>
      </c>
      <c r="J43" s="26">
        <v>0</v>
      </c>
      <c r="K43" s="26">
        <v>10.1428517214</v>
      </c>
      <c r="L43" s="26">
        <v>16.512554482500001</v>
      </c>
      <c r="M43" s="26">
        <v>0</v>
      </c>
      <c r="N43" s="26">
        <v>4.7497641787299996</v>
      </c>
      <c r="O43" s="26">
        <v>14.071617974400001</v>
      </c>
      <c r="P43" s="26">
        <v>6</v>
      </c>
      <c r="Q43" s="26">
        <v>0</v>
      </c>
      <c r="R43" s="26">
        <v>30300000000</v>
      </c>
      <c r="S43" s="26" t="b">
        <v>1</v>
      </c>
      <c r="T43" s="26">
        <v>4</v>
      </c>
    </row>
    <row r="44" spans="1:20" x14ac:dyDescent="0.25">
      <c r="A44" s="22">
        <v>42</v>
      </c>
      <c r="B44" s="26" t="s">
        <v>17</v>
      </c>
      <c r="C44" s="26" t="s">
        <v>19</v>
      </c>
      <c r="D44" s="26">
        <v>7</v>
      </c>
      <c r="E44" s="26">
        <v>20.251490087899999</v>
      </c>
      <c r="F44" s="26">
        <v>26.228597602000001</v>
      </c>
      <c r="G44" s="26">
        <v>0</v>
      </c>
      <c r="H44" s="26">
        <v>20.0557580915</v>
      </c>
      <c r="I44" s="26">
        <v>22.9887247978</v>
      </c>
      <c r="J44" s="26">
        <v>0</v>
      </c>
      <c r="K44" s="26">
        <v>10.290744762899999</v>
      </c>
      <c r="L44" s="26">
        <v>16.5183928756</v>
      </c>
      <c r="M44" s="26">
        <v>0</v>
      </c>
      <c r="N44" s="26">
        <v>3.2457798449299999</v>
      </c>
      <c r="O44" s="26">
        <v>13.9105903274</v>
      </c>
      <c r="P44" s="26">
        <v>6</v>
      </c>
      <c r="Q44" s="26">
        <v>0</v>
      </c>
      <c r="R44" s="26">
        <v>30200000000</v>
      </c>
      <c r="S44" s="26" t="b">
        <v>1</v>
      </c>
      <c r="T44" s="26">
        <v>4</v>
      </c>
    </row>
    <row r="45" spans="1:20" x14ac:dyDescent="0.25">
      <c r="A45" s="22">
        <v>43</v>
      </c>
      <c r="B45" s="26" t="s">
        <v>17</v>
      </c>
      <c r="C45" s="26" t="s">
        <v>19</v>
      </c>
      <c r="D45" s="26">
        <v>1</v>
      </c>
      <c r="E45" s="26">
        <v>11.582484342000001</v>
      </c>
      <c r="F45" s="26">
        <v>34.289268285200002</v>
      </c>
      <c r="G45" s="26">
        <v>0</v>
      </c>
      <c r="H45" s="26">
        <v>26.017411431700001</v>
      </c>
      <c r="I45" s="26">
        <v>25.108390868899999</v>
      </c>
      <c r="J45" s="26">
        <v>0</v>
      </c>
      <c r="K45" s="26">
        <v>15.4641826167</v>
      </c>
      <c r="L45" s="26">
        <v>31.276961550900001</v>
      </c>
      <c r="M45" s="26">
        <v>0</v>
      </c>
      <c r="N45" s="26">
        <v>17.107180662499999</v>
      </c>
      <c r="O45" s="26">
        <v>4.9134075098099999</v>
      </c>
      <c r="P45" s="26">
        <v>7</v>
      </c>
      <c r="Q45" s="26">
        <v>0</v>
      </c>
      <c r="R45" s="26">
        <v>38200000000</v>
      </c>
      <c r="S45" s="26" t="b">
        <v>1</v>
      </c>
      <c r="T45" s="26">
        <v>4</v>
      </c>
    </row>
    <row r="46" spans="1:20" x14ac:dyDescent="0.25">
      <c r="A46" s="22">
        <v>44</v>
      </c>
      <c r="B46" s="26" t="s">
        <v>17</v>
      </c>
      <c r="C46" s="26" t="s">
        <v>19</v>
      </c>
      <c r="D46" s="26">
        <v>2</v>
      </c>
      <c r="E46" s="26">
        <v>13.3048935155</v>
      </c>
      <c r="F46" s="26">
        <v>32.636505398799997</v>
      </c>
      <c r="G46" s="26">
        <v>0</v>
      </c>
      <c r="H46" s="26">
        <v>27.200264193300001</v>
      </c>
      <c r="I46" s="26">
        <v>24.552245844800002</v>
      </c>
      <c r="J46" s="26">
        <v>0</v>
      </c>
      <c r="K46" s="26">
        <v>16.545989752200001</v>
      </c>
      <c r="L46" s="26">
        <v>30.489555400299999</v>
      </c>
      <c r="M46" s="26">
        <v>0</v>
      </c>
      <c r="N46" s="26">
        <v>16.0759627646</v>
      </c>
      <c r="O46" s="26">
        <v>3.8876855726100001</v>
      </c>
      <c r="P46" s="26">
        <v>7</v>
      </c>
      <c r="Q46" s="26">
        <v>0</v>
      </c>
      <c r="R46" s="26">
        <v>36200000000</v>
      </c>
      <c r="S46" s="26" t="b">
        <v>1</v>
      </c>
      <c r="T46" s="26">
        <v>4</v>
      </c>
    </row>
    <row r="47" spans="1:20" x14ac:dyDescent="0.25">
      <c r="A47" s="22">
        <v>45</v>
      </c>
      <c r="B47" s="26" t="s">
        <v>17</v>
      </c>
      <c r="C47" s="26" t="s">
        <v>19</v>
      </c>
      <c r="D47" s="26">
        <v>3</v>
      </c>
      <c r="E47" s="26">
        <v>14.677615026</v>
      </c>
      <c r="F47" s="26">
        <v>31.366418424599999</v>
      </c>
      <c r="G47" s="26">
        <v>0</v>
      </c>
      <c r="H47" s="26">
        <v>28.406882986399999</v>
      </c>
      <c r="I47" s="26">
        <v>23.950508231000001</v>
      </c>
      <c r="J47" s="26">
        <v>0</v>
      </c>
      <c r="K47" s="26">
        <v>17.630135670800001</v>
      </c>
      <c r="L47" s="26">
        <v>29.7907403884</v>
      </c>
      <c r="M47" s="26">
        <v>0</v>
      </c>
      <c r="N47" s="26">
        <v>15.6041187745</v>
      </c>
      <c r="O47" s="26">
        <v>3.3466609377299998</v>
      </c>
      <c r="P47" s="26">
        <v>7</v>
      </c>
      <c r="Q47" s="26">
        <v>0</v>
      </c>
      <c r="R47" s="26">
        <v>34200000000</v>
      </c>
      <c r="S47" s="26" t="b">
        <v>1</v>
      </c>
      <c r="T47" s="26">
        <v>4</v>
      </c>
    </row>
    <row r="48" spans="1:20" x14ac:dyDescent="0.25">
      <c r="A48" s="22">
        <v>46</v>
      </c>
      <c r="B48" s="26" t="s">
        <v>17</v>
      </c>
      <c r="C48" s="26" t="s">
        <v>19</v>
      </c>
      <c r="D48" s="26">
        <v>4</v>
      </c>
      <c r="E48" s="26">
        <v>16.006524975600001</v>
      </c>
      <c r="F48" s="26">
        <v>30.120307580199999</v>
      </c>
      <c r="G48" s="26">
        <v>0</v>
      </c>
      <c r="H48" s="26">
        <v>29.599111229599998</v>
      </c>
      <c r="I48" s="26">
        <v>23.535220458400001</v>
      </c>
      <c r="J48" s="26">
        <v>0</v>
      </c>
      <c r="K48" s="26">
        <v>18.718346244799999</v>
      </c>
      <c r="L48" s="26">
        <v>29.011130872599999</v>
      </c>
      <c r="M48" s="26">
        <v>0</v>
      </c>
      <c r="N48" s="26">
        <v>15.103700654900001</v>
      </c>
      <c r="O48" s="26">
        <v>2.9298886608300001</v>
      </c>
      <c r="P48" s="26">
        <v>7</v>
      </c>
      <c r="Q48" s="26">
        <v>0</v>
      </c>
      <c r="R48" s="26">
        <v>32200000000</v>
      </c>
      <c r="S48" s="26" t="b">
        <v>1</v>
      </c>
      <c r="T48" s="26">
        <v>4</v>
      </c>
    </row>
    <row r="49" spans="1:20" x14ac:dyDescent="0.25">
      <c r="A49" s="22">
        <v>47</v>
      </c>
      <c r="B49" s="26" t="s">
        <v>17</v>
      </c>
      <c r="C49" s="26" t="s">
        <v>19</v>
      </c>
      <c r="D49" s="26">
        <v>5</v>
      </c>
      <c r="E49" s="26">
        <v>16.768707986799999</v>
      </c>
      <c r="F49" s="26">
        <v>29.4308197133</v>
      </c>
      <c r="G49" s="26">
        <v>0</v>
      </c>
      <c r="H49" s="26">
        <v>30.869036163200001</v>
      </c>
      <c r="I49" s="26">
        <v>23.1165426586</v>
      </c>
      <c r="J49" s="26">
        <v>0</v>
      </c>
      <c r="K49" s="26">
        <v>19.812165870000001</v>
      </c>
      <c r="L49" s="26">
        <v>28.333073825</v>
      </c>
      <c r="M49" s="26">
        <v>0</v>
      </c>
      <c r="N49" s="26">
        <v>15.4495744085</v>
      </c>
      <c r="O49" s="26">
        <v>3.2353797184399999</v>
      </c>
      <c r="P49" s="26">
        <v>7</v>
      </c>
      <c r="Q49" s="26">
        <v>0</v>
      </c>
      <c r="R49" s="26">
        <v>30200000000</v>
      </c>
      <c r="S49" s="26" t="b">
        <v>1</v>
      </c>
      <c r="T49" s="26">
        <v>4</v>
      </c>
    </row>
    <row r="50" spans="1:20" x14ac:dyDescent="0.25">
      <c r="A50" s="22">
        <v>48</v>
      </c>
      <c r="B50" s="26" t="s">
        <v>17</v>
      </c>
      <c r="C50" s="26" t="s">
        <v>19</v>
      </c>
      <c r="D50" s="26">
        <v>6</v>
      </c>
      <c r="E50" s="26">
        <v>17.266831823699999</v>
      </c>
      <c r="F50" s="26">
        <v>28.9726723755</v>
      </c>
      <c r="G50" s="26">
        <v>0</v>
      </c>
      <c r="H50" s="26">
        <v>32.064213618499998</v>
      </c>
      <c r="I50" s="26">
        <v>22.7196405201</v>
      </c>
      <c r="J50" s="26">
        <v>0</v>
      </c>
      <c r="K50" s="26">
        <v>20.991479405900002</v>
      </c>
      <c r="L50" s="26">
        <v>27.739724141899998</v>
      </c>
      <c r="M50" s="26">
        <v>0</v>
      </c>
      <c r="N50" s="26">
        <v>16.064336754599999</v>
      </c>
      <c r="O50" s="26">
        <v>3.9234119026899998</v>
      </c>
      <c r="P50" s="26">
        <v>7</v>
      </c>
      <c r="Q50" s="26">
        <v>0</v>
      </c>
      <c r="R50" s="26">
        <v>28200000000</v>
      </c>
      <c r="S50" s="26" t="b">
        <v>1</v>
      </c>
      <c r="T50" s="26">
        <v>4</v>
      </c>
    </row>
    <row r="51" spans="1:20" x14ac:dyDescent="0.25">
      <c r="A51" s="22">
        <v>49</v>
      </c>
      <c r="B51" s="26" t="s">
        <v>17</v>
      </c>
      <c r="C51" s="26" t="s">
        <v>19</v>
      </c>
      <c r="D51" s="26">
        <v>7</v>
      </c>
      <c r="E51" s="26">
        <v>17.598777137199999</v>
      </c>
      <c r="F51" s="26">
        <v>28.656622667899999</v>
      </c>
      <c r="G51" s="26">
        <v>0</v>
      </c>
      <c r="H51" s="26">
        <v>33.278671345100001</v>
      </c>
      <c r="I51" s="26">
        <v>22.272619417200001</v>
      </c>
      <c r="J51" s="26">
        <v>0</v>
      </c>
      <c r="K51" s="26">
        <v>22.112211064499999</v>
      </c>
      <c r="L51" s="26">
        <v>27.171510233900001</v>
      </c>
      <c r="M51" s="26">
        <v>0</v>
      </c>
      <c r="N51" s="26">
        <v>16.9296952091</v>
      </c>
      <c r="O51" s="26">
        <v>4.7514886885200003</v>
      </c>
      <c r="P51" s="26">
        <v>7</v>
      </c>
      <c r="Q51" s="26">
        <v>0</v>
      </c>
      <c r="R51" s="26">
        <v>26300000000</v>
      </c>
      <c r="S51" s="26" t="b">
        <v>1</v>
      </c>
      <c r="T51" s="26">
        <v>4</v>
      </c>
    </row>
    <row r="52" spans="1:20" x14ac:dyDescent="0.25">
      <c r="A52" s="22">
        <v>50</v>
      </c>
      <c r="B52" s="26" t="s">
        <v>17</v>
      </c>
      <c r="C52" s="26" t="s">
        <v>19</v>
      </c>
      <c r="D52" s="26">
        <v>1</v>
      </c>
      <c r="E52" s="26">
        <v>10.1401388928</v>
      </c>
      <c r="F52" s="26">
        <v>35.862460328300003</v>
      </c>
      <c r="G52" s="26">
        <v>0</v>
      </c>
      <c r="H52" s="26">
        <v>15.338100256900001</v>
      </c>
      <c r="I52" s="26">
        <v>25.0076363268</v>
      </c>
      <c r="J52" s="26">
        <v>0</v>
      </c>
      <c r="K52" s="26">
        <v>6.11824152226</v>
      </c>
      <c r="L52" s="26">
        <v>34.6616080139</v>
      </c>
      <c r="M52" s="26">
        <v>0</v>
      </c>
      <c r="N52" s="26">
        <v>12.0351986459</v>
      </c>
      <c r="O52" s="26">
        <v>4.1973449632499999</v>
      </c>
      <c r="P52" s="26">
        <v>8</v>
      </c>
      <c r="Q52" s="26">
        <v>0</v>
      </c>
      <c r="R52" s="26">
        <v>32200000000</v>
      </c>
      <c r="S52" s="26" t="b">
        <v>1</v>
      </c>
      <c r="T52" s="26">
        <v>4</v>
      </c>
    </row>
    <row r="53" spans="1:20" x14ac:dyDescent="0.25">
      <c r="A53" s="22">
        <v>51</v>
      </c>
      <c r="B53" s="26" t="s">
        <v>17</v>
      </c>
      <c r="C53" s="26" t="s">
        <v>19</v>
      </c>
      <c r="D53" s="26">
        <v>2</v>
      </c>
      <c r="E53" s="26">
        <v>11.8991411656</v>
      </c>
      <c r="F53" s="26">
        <v>33.947782592400003</v>
      </c>
      <c r="G53" s="26">
        <v>0</v>
      </c>
      <c r="H53" s="26">
        <v>15.7414105349</v>
      </c>
      <c r="I53" s="26">
        <v>25.100436770200002</v>
      </c>
      <c r="J53" s="26">
        <v>0</v>
      </c>
      <c r="K53" s="26">
        <v>7.2479959848400002</v>
      </c>
      <c r="L53" s="26">
        <v>34.148200905700001</v>
      </c>
      <c r="M53" s="26">
        <v>0</v>
      </c>
      <c r="N53" s="26">
        <v>9.6456499005600005</v>
      </c>
      <c r="O53" s="26">
        <v>4.6554612008499996</v>
      </c>
      <c r="P53" s="26">
        <v>8</v>
      </c>
      <c r="Q53" s="26">
        <v>0</v>
      </c>
      <c r="R53" s="26">
        <v>32200000000</v>
      </c>
      <c r="S53" s="26" t="b">
        <v>1</v>
      </c>
      <c r="T53" s="26">
        <v>4</v>
      </c>
    </row>
    <row r="54" spans="1:20" x14ac:dyDescent="0.25">
      <c r="A54" s="22">
        <v>52</v>
      </c>
      <c r="B54" s="26" t="s">
        <v>17</v>
      </c>
      <c r="C54" s="26" t="s">
        <v>19</v>
      </c>
      <c r="D54" s="26">
        <v>3</v>
      </c>
      <c r="E54" s="26">
        <v>15.4321474873</v>
      </c>
      <c r="F54" s="26">
        <v>30.644919751300002</v>
      </c>
      <c r="G54" s="26">
        <v>0</v>
      </c>
      <c r="H54" s="26">
        <v>16.025405021299999</v>
      </c>
      <c r="I54" s="26">
        <v>27.757343265500001</v>
      </c>
      <c r="J54" s="26">
        <v>0</v>
      </c>
      <c r="K54" s="26">
        <v>10.8564672067</v>
      </c>
      <c r="L54" s="26">
        <v>33.179954169799998</v>
      </c>
      <c r="M54" s="26">
        <v>0</v>
      </c>
      <c r="N54" s="26">
        <v>2.9478894929699999</v>
      </c>
      <c r="O54" s="26">
        <v>5.2309893456000003</v>
      </c>
      <c r="P54" s="26">
        <v>8</v>
      </c>
      <c r="Q54" s="26">
        <v>0</v>
      </c>
      <c r="R54" s="26">
        <v>36200000000</v>
      </c>
      <c r="S54" s="26" t="b">
        <v>1</v>
      </c>
      <c r="T54" s="26">
        <v>4</v>
      </c>
    </row>
    <row r="55" spans="1:20" x14ac:dyDescent="0.25">
      <c r="A55" s="22">
        <v>53</v>
      </c>
      <c r="B55" s="26" t="s">
        <v>17</v>
      </c>
      <c r="C55" s="26" t="s">
        <v>19</v>
      </c>
      <c r="D55" s="26">
        <v>4</v>
      </c>
      <c r="E55" s="26">
        <v>16.2409184035</v>
      </c>
      <c r="F55" s="26">
        <v>29.9074601947</v>
      </c>
      <c r="G55" s="26">
        <v>0</v>
      </c>
      <c r="H55" s="26">
        <v>16.8221295783</v>
      </c>
      <c r="I55" s="26">
        <v>25.236661958599999</v>
      </c>
      <c r="J55" s="26">
        <v>0</v>
      </c>
      <c r="K55" s="26">
        <v>9.5652960939299998</v>
      </c>
      <c r="L55" s="26">
        <v>32.088647239799997</v>
      </c>
      <c r="M55" s="26">
        <v>0</v>
      </c>
      <c r="N55" s="26">
        <v>4.7068208582800004</v>
      </c>
      <c r="O55" s="26">
        <v>7.0229274626700002</v>
      </c>
      <c r="P55" s="26">
        <v>8</v>
      </c>
      <c r="Q55" s="26">
        <v>0</v>
      </c>
      <c r="R55" s="26">
        <v>32300000000</v>
      </c>
      <c r="S55" s="26" t="b">
        <v>1</v>
      </c>
      <c r="T55" s="26">
        <v>4</v>
      </c>
    </row>
    <row r="56" spans="1:20" x14ac:dyDescent="0.25">
      <c r="A56" s="22">
        <v>54</v>
      </c>
      <c r="B56" s="26" t="s">
        <v>17</v>
      </c>
      <c r="C56" s="26" t="s">
        <v>19</v>
      </c>
      <c r="D56" s="26">
        <v>5</v>
      </c>
      <c r="E56" s="26">
        <v>18.050228869600002</v>
      </c>
      <c r="F56" s="26">
        <v>28.248589216900001</v>
      </c>
      <c r="G56" s="26">
        <v>0</v>
      </c>
      <c r="H56" s="26">
        <v>17.638895895299999</v>
      </c>
      <c r="I56" s="26">
        <v>25.178560045200001</v>
      </c>
      <c r="J56" s="26">
        <v>0</v>
      </c>
      <c r="K56" s="26">
        <v>10.2226727148</v>
      </c>
      <c r="L56" s="26">
        <v>31.203276048900001</v>
      </c>
      <c r="M56" s="26">
        <v>0</v>
      </c>
      <c r="N56" s="26">
        <v>3.0974624986700001</v>
      </c>
      <c r="O56" s="26">
        <v>8.3666486499899992</v>
      </c>
      <c r="P56" s="26">
        <v>8</v>
      </c>
      <c r="Q56" s="26">
        <v>0</v>
      </c>
      <c r="R56" s="26">
        <v>32200000000</v>
      </c>
      <c r="S56" s="26" t="b">
        <v>1</v>
      </c>
      <c r="T56" s="26">
        <v>4</v>
      </c>
    </row>
    <row r="57" spans="1:20" x14ac:dyDescent="0.25">
      <c r="A57" s="22">
        <v>55</v>
      </c>
      <c r="B57" s="26" t="s">
        <v>17</v>
      </c>
      <c r="C57" s="26" t="s">
        <v>19</v>
      </c>
      <c r="D57" s="26">
        <v>6</v>
      </c>
      <c r="E57" s="26">
        <v>18.5845383467</v>
      </c>
      <c r="F57" s="26">
        <v>27.768668466099999</v>
      </c>
      <c r="G57" s="26">
        <v>0</v>
      </c>
      <c r="H57" s="26">
        <v>17.865861969400001</v>
      </c>
      <c r="I57" s="26">
        <v>23.923739356900001</v>
      </c>
      <c r="J57" s="26">
        <v>0</v>
      </c>
      <c r="K57" s="26">
        <v>9.5029017208299997</v>
      </c>
      <c r="L57" s="26">
        <v>30.6543645894</v>
      </c>
      <c r="M57" s="26">
        <v>0</v>
      </c>
      <c r="N57" s="26">
        <v>3.9115183228400001</v>
      </c>
      <c r="O57" s="26">
        <v>9.5290800143999999</v>
      </c>
      <c r="P57" s="26">
        <v>8</v>
      </c>
      <c r="Q57" s="26">
        <v>0</v>
      </c>
      <c r="R57" s="26">
        <v>30300000000</v>
      </c>
      <c r="S57" s="26" t="b">
        <v>1</v>
      </c>
      <c r="T57" s="26">
        <v>4</v>
      </c>
    </row>
    <row r="58" spans="1:20" x14ac:dyDescent="0.25">
      <c r="A58" s="22">
        <v>56</v>
      </c>
      <c r="B58" s="26" t="s">
        <v>17</v>
      </c>
      <c r="C58" s="26" t="s">
        <v>19</v>
      </c>
      <c r="D58" s="26">
        <v>7</v>
      </c>
      <c r="E58" s="26">
        <v>19.134567941899999</v>
      </c>
      <c r="F58" s="26">
        <v>27.2498241435</v>
      </c>
      <c r="G58" s="26">
        <v>0</v>
      </c>
      <c r="H58" s="26">
        <v>18.103349528799999</v>
      </c>
      <c r="I58" s="26">
        <v>22.644737764199999</v>
      </c>
      <c r="J58" s="26">
        <v>0</v>
      </c>
      <c r="K58" s="26">
        <v>8.7589804220299996</v>
      </c>
      <c r="L58" s="26">
        <v>29.929801515400001</v>
      </c>
      <c r="M58" s="26">
        <v>0</v>
      </c>
      <c r="N58" s="26">
        <v>4.7191346639900003</v>
      </c>
      <c r="O58" s="26">
        <v>10.716113805699999</v>
      </c>
      <c r="P58" s="26">
        <v>8</v>
      </c>
      <c r="Q58" s="26">
        <v>0</v>
      </c>
      <c r="R58" s="26">
        <v>28200000000</v>
      </c>
      <c r="S58" s="26" t="b">
        <v>1</v>
      </c>
      <c r="T58" s="26">
        <v>4</v>
      </c>
    </row>
    <row r="59" spans="1:20" x14ac:dyDescent="0.25">
      <c r="A59" s="22">
        <v>57</v>
      </c>
      <c r="B59" s="26" t="s">
        <v>17</v>
      </c>
      <c r="C59" s="26" t="s">
        <v>19</v>
      </c>
      <c r="D59" s="26">
        <v>1</v>
      </c>
      <c r="E59" s="26">
        <v>28.230656519</v>
      </c>
      <c r="F59" s="26">
        <v>35.477374038999997</v>
      </c>
      <c r="G59" s="26">
        <v>0</v>
      </c>
      <c r="H59" s="26">
        <v>25.463950236199999</v>
      </c>
      <c r="I59" s="26">
        <v>31.752637377399999</v>
      </c>
      <c r="J59" s="26">
        <v>0</v>
      </c>
      <c r="K59" s="26">
        <v>32.584833441199997</v>
      </c>
      <c r="L59" s="26">
        <v>32.949474697699998</v>
      </c>
      <c r="M59" s="26">
        <v>0</v>
      </c>
      <c r="N59" s="26">
        <v>4.63986280548</v>
      </c>
      <c r="O59" s="26">
        <v>5.0347921258200001</v>
      </c>
      <c r="P59" s="26">
        <v>9</v>
      </c>
      <c r="Q59" s="26">
        <v>0</v>
      </c>
      <c r="R59" s="26">
        <v>26200000000</v>
      </c>
      <c r="S59" s="26" t="b">
        <v>1</v>
      </c>
      <c r="T59" s="26">
        <v>5</v>
      </c>
    </row>
    <row r="60" spans="1:20" x14ac:dyDescent="0.25">
      <c r="A60" s="22">
        <v>58</v>
      </c>
      <c r="B60" s="26" t="s">
        <v>17</v>
      </c>
      <c r="C60" s="26" t="s">
        <v>19</v>
      </c>
      <c r="D60" s="26">
        <v>2</v>
      </c>
      <c r="E60" s="26">
        <v>28.726103133300001</v>
      </c>
      <c r="F60" s="26">
        <v>34.626907250099997</v>
      </c>
      <c r="G60" s="26">
        <v>0</v>
      </c>
      <c r="H60" s="26">
        <v>25.617339520200002</v>
      </c>
      <c r="I60" s="26">
        <v>32.077443153799997</v>
      </c>
      <c r="J60" s="26">
        <v>0</v>
      </c>
      <c r="K60" s="26">
        <v>33.697488179200001</v>
      </c>
      <c r="L60" s="26">
        <v>32.316864732900001</v>
      </c>
      <c r="M60" s="26">
        <v>0</v>
      </c>
      <c r="N60" s="26">
        <v>4.0204699203600001</v>
      </c>
      <c r="O60" s="26">
        <v>5.4818761119200001</v>
      </c>
      <c r="P60" s="26">
        <v>9</v>
      </c>
      <c r="Q60" s="26">
        <v>0</v>
      </c>
      <c r="R60" s="26">
        <v>24200000000</v>
      </c>
      <c r="S60" s="26" t="b">
        <v>1</v>
      </c>
      <c r="T60" s="26">
        <v>4</v>
      </c>
    </row>
    <row r="61" spans="1:20" x14ac:dyDescent="0.25">
      <c r="A61" s="22">
        <v>59</v>
      </c>
      <c r="B61" s="26" t="s">
        <v>17</v>
      </c>
      <c r="C61" s="26" t="s">
        <v>19</v>
      </c>
      <c r="D61" s="26">
        <v>3</v>
      </c>
      <c r="E61" s="26">
        <v>29.131112691599998</v>
      </c>
      <c r="F61" s="26">
        <v>33.930976812899999</v>
      </c>
      <c r="G61" s="26">
        <v>0</v>
      </c>
      <c r="H61" s="26">
        <v>25.628966977600001</v>
      </c>
      <c r="I61" s="26">
        <v>30.7021434189</v>
      </c>
      <c r="J61" s="26">
        <v>0</v>
      </c>
      <c r="K61" s="26">
        <v>34.851977201399997</v>
      </c>
      <c r="L61" s="26">
        <v>31.632266519600002</v>
      </c>
      <c r="M61" s="26">
        <v>0</v>
      </c>
      <c r="N61" s="26">
        <v>4.7634430497200002</v>
      </c>
      <c r="O61" s="26">
        <v>6.1654164297599996</v>
      </c>
      <c r="P61" s="26">
        <v>9</v>
      </c>
      <c r="Q61" s="26">
        <v>0</v>
      </c>
      <c r="R61" s="26">
        <v>22200000000</v>
      </c>
      <c r="S61" s="26" t="b">
        <v>1</v>
      </c>
      <c r="T61" s="26">
        <v>4</v>
      </c>
    </row>
    <row r="62" spans="1:20" x14ac:dyDescent="0.25">
      <c r="A62" s="22">
        <v>60</v>
      </c>
      <c r="B62" s="26" t="s">
        <v>17</v>
      </c>
      <c r="C62" s="26" t="s">
        <v>19</v>
      </c>
      <c r="D62" s="26">
        <v>4</v>
      </c>
      <c r="E62" s="26">
        <v>30.066921280900001</v>
      </c>
      <c r="F62" s="26">
        <v>32.351516191400002</v>
      </c>
      <c r="G62" s="26">
        <v>0</v>
      </c>
      <c r="H62" s="26">
        <v>26.366721109899999</v>
      </c>
      <c r="I62" s="26">
        <v>29.8906955211</v>
      </c>
      <c r="J62" s="26">
        <v>0</v>
      </c>
      <c r="K62" s="26">
        <v>34.646319241199997</v>
      </c>
      <c r="L62" s="26">
        <v>31.366909746800001</v>
      </c>
      <c r="M62" s="26">
        <v>0</v>
      </c>
      <c r="N62" s="26">
        <v>4.4437731351799998</v>
      </c>
      <c r="O62" s="26">
        <v>4.6840511877699997</v>
      </c>
      <c r="P62" s="26">
        <v>9</v>
      </c>
      <c r="Q62" s="26">
        <v>0</v>
      </c>
      <c r="R62" s="26">
        <v>22200000000</v>
      </c>
      <c r="S62" s="26" t="b">
        <v>1</v>
      </c>
      <c r="T62" s="26">
        <v>4</v>
      </c>
    </row>
    <row r="63" spans="1:20" x14ac:dyDescent="0.25">
      <c r="A63" s="22">
        <v>61</v>
      </c>
      <c r="B63" s="26" t="s">
        <v>17</v>
      </c>
      <c r="C63" s="26" t="s">
        <v>19</v>
      </c>
      <c r="D63" s="26">
        <v>5</v>
      </c>
      <c r="E63" s="26">
        <v>30.791321994099999</v>
      </c>
      <c r="F63" s="26">
        <v>31.137527722200002</v>
      </c>
      <c r="G63" s="26">
        <v>0</v>
      </c>
      <c r="H63" s="26">
        <v>26.792321142700001</v>
      </c>
      <c r="I63" s="26">
        <v>29.385468291500001</v>
      </c>
      <c r="J63" s="26">
        <v>0</v>
      </c>
      <c r="K63" s="26">
        <v>34.696641097700002</v>
      </c>
      <c r="L63" s="26">
        <v>31.357902592599999</v>
      </c>
      <c r="M63" s="26">
        <v>0</v>
      </c>
      <c r="N63" s="26">
        <v>4.3659729795000004</v>
      </c>
      <c r="O63" s="26">
        <v>3.9115319741599999</v>
      </c>
      <c r="P63" s="26">
        <v>9</v>
      </c>
      <c r="Q63" s="26">
        <v>0</v>
      </c>
      <c r="R63" s="26">
        <v>22200000000</v>
      </c>
      <c r="S63" s="26" t="b">
        <v>1</v>
      </c>
      <c r="T63" s="26">
        <v>4</v>
      </c>
    </row>
    <row r="64" spans="1:20" x14ac:dyDescent="0.25">
      <c r="A64" s="22">
        <v>62</v>
      </c>
      <c r="B64" s="26" t="s">
        <v>17</v>
      </c>
      <c r="C64" s="26" t="s">
        <v>19</v>
      </c>
      <c r="D64" s="26">
        <v>6</v>
      </c>
      <c r="E64" s="26">
        <v>31.587881695</v>
      </c>
      <c r="F64" s="26">
        <v>29.787086689500001</v>
      </c>
      <c r="G64" s="26">
        <v>0</v>
      </c>
      <c r="H64" s="26">
        <v>27.240403579100001</v>
      </c>
      <c r="I64" s="26">
        <v>29.236965747399999</v>
      </c>
      <c r="J64" s="26">
        <v>0</v>
      </c>
      <c r="K64" s="26">
        <v>34.596067613000002</v>
      </c>
      <c r="L64" s="26">
        <v>31.239196927199998</v>
      </c>
      <c r="M64" s="26">
        <v>0</v>
      </c>
      <c r="N64" s="26">
        <v>4.3821454812500003</v>
      </c>
      <c r="O64" s="26">
        <v>3.3403303219799998</v>
      </c>
      <c r="P64" s="26">
        <v>9</v>
      </c>
      <c r="Q64" s="26">
        <v>0</v>
      </c>
      <c r="R64" s="26">
        <v>22200000000</v>
      </c>
      <c r="S64" s="26" t="b">
        <v>1</v>
      </c>
      <c r="T64" s="26">
        <v>4</v>
      </c>
    </row>
    <row r="65" spans="1:20" x14ac:dyDescent="0.25">
      <c r="A65" s="22">
        <v>63</v>
      </c>
      <c r="B65" s="26" t="s">
        <v>17</v>
      </c>
      <c r="C65" s="26" t="s">
        <v>19</v>
      </c>
      <c r="D65" s="26">
        <v>7</v>
      </c>
      <c r="E65" s="26">
        <v>31.761765065100001</v>
      </c>
      <c r="F65" s="26">
        <v>29.468653694699999</v>
      </c>
      <c r="G65" s="26">
        <v>0</v>
      </c>
      <c r="H65" s="26">
        <v>26.115762107599998</v>
      </c>
      <c r="I65" s="26">
        <v>28.6986707728</v>
      </c>
      <c r="J65" s="26">
        <v>0</v>
      </c>
      <c r="K65" s="26">
        <v>35.707244609299998</v>
      </c>
      <c r="L65" s="26">
        <v>30.536961389599998</v>
      </c>
      <c r="M65" s="26">
        <v>0</v>
      </c>
      <c r="N65" s="26">
        <v>5.6982649197499997</v>
      </c>
      <c r="O65" s="26">
        <v>4.08755307789</v>
      </c>
      <c r="P65" s="26">
        <v>9</v>
      </c>
      <c r="Q65" s="26">
        <v>0</v>
      </c>
      <c r="R65" s="26">
        <v>20300000000</v>
      </c>
      <c r="S65" s="26" t="b">
        <v>1</v>
      </c>
      <c r="T65" s="26">
        <v>4</v>
      </c>
    </row>
    <row r="66" spans="1:20" x14ac:dyDescent="0.25">
      <c r="A66" s="22">
        <v>64</v>
      </c>
      <c r="B66" s="26" t="s">
        <v>17</v>
      </c>
      <c r="C66" s="26" t="s">
        <v>19</v>
      </c>
      <c r="D66" s="26">
        <v>1</v>
      </c>
      <c r="E66" s="26">
        <v>29.652516389799999</v>
      </c>
      <c r="F66" s="26">
        <v>33.098562076</v>
      </c>
      <c r="G66" s="26">
        <v>0</v>
      </c>
      <c r="H66" s="26">
        <v>24.645544561000001</v>
      </c>
      <c r="I66" s="26">
        <v>31.162577107400001</v>
      </c>
      <c r="J66" s="26">
        <v>0</v>
      </c>
      <c r="K66" s="26">
        <v>25.537190052300001</v>
      </c>
      <c r="L66" s="26">
        <v>30.3752762439</v>
      </c>
      <c r="M66" s="26">
        <v>0</v>
      </c>
      <c r="N66" s="26">
        <v>5.3682217440900004</v>
      </c>
      <c r="O66" s="26">
        <v>4.9347944829000001</v>
      </c>
      <c r="P66" s="26">
        <v>10</v>
      </c>
      <c r="Q66" s="26">
        <v>0</v>
      </c>
      <c r="R66" s="26">
        <v>34200000000</v>
      </c>
      <c r="S66" s="26" t="b">
        <v>1</v>
      </c>
      <c r="T66" s="26">
        <v>4</v>
      </c>
    </row>
    <row r="67" spans="1:20" x14ac:dyDescent="0.25">
      <c r="A67" s="22">
        <v>65</v>
      </c>
      <c r="B67" s="26" t="s">
        <v>17</v>
      </c>
      <c r="C67" s="26" t="s">
        <v>19</v>
      </c>
      <c r="D67" s="26">
        <v>2</v>
      </c>
      <c r="E67" s="26">
        <v>31.267822517900001</v>
      </c>
      <c r="F67" s="26">
        <v>30.391733591000001</v>
      </c>
      <c r="G67" s="26">
        <v>0</v>
      </c>
      <c r="H67" s="26">
        <v>25.5745215468</v>
      </c>
      <c r="I67" s="26">
        <v>29.0747220509</v>
      </c>
      <c r="J67" s="26">
        <v>0</v>
      </c>
      <c r="K67" s="26">
        <v>26.578912269</v>
      </c>
      <c r="L67" s="26">
        <v>29.9541357598</v>
      </c>
      <c r="M67" s="26">
        <v>0</v>
      </c>
      <c r="N67" s="26">
        <v>5.8436457237199999</v>
      </c>
      <c r="O67" s="26">
        <v>4.7092856341299996</v>
      </c>
      <c r="P67" s="26">
        <v>10</v>
      </c>
      <c r="Q67" s="26">
        <v>0</v>
      </c>
      <c r="R67" s="26">
        <v>34200000000</v>
      </c>
      <c r="S67" s="26" t="b">
        <v>1</v>
      </c>
      <c r="T67" s="26">
        <v>4</v>
      </c>
    </row>
    <row r="68" spans="1:20" x14ac:dyDescent="0.25">
      <c r="A68" s="22">
        <v>66</v>
      </c>
      <c r="B68" s="26" t="s">
        <v>17</v>
      </c>
      <c r="C68" s="26" t="s">
        <v>19</v>
      </c>
      <c r="D68" s="26">
        <v>3</v>
      </c>
      <c r="E68" s="26">
        <v>35.804746717699999</v>
      </c>
      <c r="F68" s="26">
        <v>21.033060816799999</v>
      </c>
      <c r="G68" s="26">
        <v>0</v>
      </c>
      <c r="H68" s="26">
        <v>31.7042163976</v>
      </c>
      <c r="I68" s="26">
        <v>23.0653245958</v>
      </c>
      <c r="J68" s="26">
        <v>0</v>
      </c>
      <c r="K68" s="26">
        <v>33.603789357700002</v>
      </c>
      <c r="L68" s="26">
        <v>25.473932188399999</v>
      </c>
      <c r="M68" s="26">
        <v>0</v>
      </c>
      <c r="N68" s="26">
        <v>4.57651013037</v>
      </c>
      <c r="O68" s="26">
        <v>4.9563647807000004</v>
      </c>
      <c r="P68" s="26">
        <v>10</v>
      </c>
      <c r="Q68" s="26">
        <v>0</v>
      </c>
      <c r="R68" s="26">
        <v>48200000000</v>
      </c>
      <c r="S68" s="26" t="b">
        <v>1</v>
      </c>
      <c r="T68" s="26">
        <v>4</v>
      </c>
    </row>
    <row r="69" spans="1:20" x14ac:dyDescent="0.25">
      <c r="A69" s="22">
        <v>67</v>
      </c>
      <c r="B69" s="26" t="s">
        <v>17</v>
      </c>
      <c r="C69" s="26" t="s">
        <v>19</v>
      </c>
      <c r="D69" s="26">
        <v>4</v>
      </c>
      <c r="E69" s="26">
        <v>42.481415092299997</v>
      </c>
      <c r="F69" s="26">
        <v>7.4429672876600002</v>
      </c>
      <c r="G69" s="26">
        <v>0</v>
      </c>
      <c r="H69" s="26">
        <v>39.558318649299999</v>
      </c>
      <c r="I69" s="26">
        <v>11.324010267</v>
      </c>
      <c r="J69" s="26">
        <v>0</v>
      </c>
      <c r="K69" s="26">
        <v>38.806313483399997</v>
      </c>
      <c r="L69" s="26">
        <v>13.8685426228</v>
      </c>
      <c r="M69" s="26">
        <v>0</v>
      </c>
      <c r="N69" s="26">
        <v>4.8587022364200001</v>
      </c>
      <c r="O69" s="26">
        <v>7.4023232989699999</v>
      </c>
      <c r="P69" s="26">
        <v>10</v>
      </c>
      <c r="Q69" s="26">
        <v>0</v>
      </c>
      <c r="R69" s="26">
        <v>66300000000</v>
      </c>
      <c r="S69" s="26" t="b">
        <v>1</v>
      </c>
      <c r="T69" s="26">
        <v>4</v>
      </c>
    </row>
    <row r="70" spans="1:20" x14ac:dyDescent="0.25">
      <c r="A70" s="22">
        <v>68</v>
      </c>
      <c r="B70" s="26" t="s">
        <v>17</v>
      </c>
      <c r="C70" s="26" t="s">
        <v>19</v>
      </c>
      <c r="D70" s="26">
        <v>5</v>
      </c>
      <c r="E70" s="26">
        <v>43.760311409300002</v>
      </c>
      <c r="F70" s="26">
        <v>5.5888189188000004</v>
      </c>
      <c r="G70" s="26">
        <v>0</v>
      </c>
      <c r="H70" s="26">
        <v>40.427630492600002</v>
      </c>
      <c r="I70" s="26">
        <v>10.109204761000001</v>
      </c>
      <c r="J70" s="26">
        <v>0</v>
      </c>
      <c r="K70" s="26">
        <v>38.303141894299998</v>
      </c>
      <c r="L70" s="26">
        <v>13.6538354817</v>
      </c>
      <c r="M70" s="26">
        <v>0</v>
      </c>
      <c r="N70" s="26">
        <v>5.6161063251099996</v>
      </c>
      <c r="O70" s="26">
        <v>9.7378227174299994</v>
      </c>
      <c r="P70" s="26">
        <v>10</v>
      </c>
      <c r="Q70" s="26">
        <v>0</v>
      </c>
      <c r="R70" s="26">
        <v>66200000000</v>
      </c>
      <c r="S70" s="26" t="b">
        <v>0</v>
      </c>
      <c r="T70" s="26">
        <v>4</v>
      </c>
    </row>
    <row r="71" spans="1:20" x14ac:dyDescent="0.25">
      <c r="A71" s="22">
        <v>69</v>
      </c>
      <c r="B71" s="26" t="s">
        <v>17</v>
      </c>
      <c r="C71" s="26" t="s">
        <v>19</v>
      </c>
      <c r="D71" s="26">
        <v>6</v>
      </c>
      <c r="E71" s="26">
        <v>43.743494251800001</v>
      </c>
      <c r="F71" s="26">
        <v>5.58150365926</v>
      </c>
      <c r="G71" s="26">
        <v>0</v>
      </c>
      <c r="H71" s="26">
        <v>38.3107288689</v>
      </c>
      <c r="I71" s="26">
        <v>12.3790494695</v>
      </c>
      <c r="J71" s="26">
        <v>0</v>
      </c>
      <c r="K71" s="26">
        <v>37.755286394300001</v>
      </c>
      <c r="L71" s="26">
        <v>14.215987462399999</v>
      </c>
      <c r="M71" s="26">
        <v>0</v>
      </c>
      <c r="N71" s="26">
        <v>8.7018141067000006</v>
      </c>
      <c r="O71" s="26">
        <v>10.507756368100001</v>
      </c>
      <c r="P71" s="26">
        <v>10</v>
      </c>
      <c r="Q71" s="26">
        <v>0</v>
      </c>
      <c r="R71" s="26">
        <v>60200000000</v>
      </c>
      <c r="S71" s="26" t="b">
        <v>0</v>
      </c>
      <c r="T71" s="26">
        <v>4</v>
      </c>
    </row>
    <row r="72" spans="1:20" ht="15.75" thickBot="1" x14ac:dyDescent="0.3">
      <c r="A72" s="23">
        <v>70</v>
      </c>
      <c r="B72" s="26" t="s">
        <v>17</v>
      </c>
      <c r="C72" s="26" t="s">
        <v>19</v>
      </c>
      <c r="D72" s="26">
        <v>7</v>
      </c>
      <c r="E72" s="26">
        <v>43.741136118100002</v>
      </c>
      <c r="F72" s="26">
        <v>5.5753378274000003</v>
      </c>
      <c r="G72" s="26">
        <v>0</v>
      </c>
      <c r="H72" s="26">
        <v>35.678382171400003</v>
      </c>
      <c r="I72" s="26">
        <v>14.323357586</v>
      </c>
      <c r="J72" s="26">
        <v>0</v>
      </c>
      <c r="K72" s="26">
        <v>37.804621060099997</v>
      </c>
      <c r="L72" s="26">
        <v>14.582535545000001</v>
      </c>
      <c r="M72" s="26">
        <v>0</v>
      </c>
      <c r="N72" s="26">
        <v>11.8968840837</v>
      </c>
      <c r="O72" s="26">
        <v>10.787577195900001</v>
      </c>
      <c r="P72" s="26">
        <v>10</v>
      </c>
      <c r="Q72" s="26">
        <v>0</v>
      </c>
      <c r="R72" s="26">
        <v>54200000000</v>
      </c>
      <c r="S72" s="26" t="b">
        <v>0</v>
      </c>
      <c r="T72" s="26">
        <v>4</v>
      </c>
    </row>
  </sheetData>
  <mergeCells count="3"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>
      <selection activeCell="O15" sqref="O15"/>
    </sheetView>
  </sheetViews>
  <sheetFormatPr defaultRowHeight="15" x14ac:dyDescent="0.25"/>
  <cols>
    <col min="1" max="16384" width="9.140625" style="2"/>
  </cols>
  <sheetData>
    <row r="1" spans="1:20" ht="15.75" thickBot="1" x14ac:dyDescent="0.3">
      <c r="A1" s="12" t="s">
        <v>10</v>
      </c>
      <c r="B1" s="13" t="s">
        <v>0</v>
      </c>
      <c r="C1" s="13" t="s">
        <v>9</v>
      </c>
      <c r="D1" s="13" t="s">
        <v>1</v>
      </c>
      <c r="E1" s="8" t="s">
        <v>4</v>
      </c>
      <c r="F1" s="8"/>
      <c r="G1" s="8"/>
      <c r="H1" s="8" t="s">
        <v>2</v>
      </c>
      <c r="I1" s="8"/>
      <c r="J1" s="8"/>
      <c r="K1" s="8" t="s">
        <v>3</v>
      </c>
      <c r="L1" s="8"/>
      <c r="M1" s="8"/>
      <c r="N1" s="13" t="s">
        <v>6</v>
      </c>
      <c r="O1" s="14" t="s">
        <v>7</v>
      </c>
      <c r="P1" s="14" t="s">
        <v>8</v>
      </c>
      <c r="Q1" s="14" t="s">
        <v>11</v>
      </c>
      <c r="R1" s="14" t="s">
        <v>12</v>
      </c>
      <c r="S1" s="20" t="s">
        <v>16</v>
      </c>
      <c r="T1" s="16" t="s">
        <v>5</v>
      </c>
    </row>
    <row r="2" spans="1:20" ht="15.75" thickTop="1" x14ac:dyDescent="0.25">
      <c r="A2" s="15"/>
      <c r="B2" s="9"/>
      <c r="C2" s="9"/>
      <c r="D2" s="24"/>
      <c r="E2" s="18" t="s">
        <v>13</v>
      </c>
      <c r="F2" s="11" t="s">
        <v>14</v>
      </c>
      <c r="G2" s="19" t="s">
        <v>15</v>
      </c>
      <c r="H2" s="18" t="s">
        <v>13</v>
      </c>
      <c r="I2" s="11" t="s">
        <v>14</v>
      </c>
      <c r="J2" s="19" t="s">
        <v>15</v>
      </c>
      <c r="K2" s="18" t="s">
        <v>13</v>
      </c>
      <c r="L2" s="11" t="s">
        <v>14</v>
      </c>
      <c r="M2" s="19" t="s">
        <v>15</v>
      </c>
      <c r="N2" s="10"/>
      <c r="O2" s="9"/>
      <c r="P2" s="9"/>
      <c r="Q2" s="9"/>
      <c r="R2" s="24"/>
      <c r="S2" s="24"/>
      <c r="T2" s="25"/>
    </row>
    <row r="3" spans="1:20" x14ac:dyDescent="0.25">
      <c r="A3" s="21">
        <v>1</v>
      </c>
      <c r="B3" s="26" t="s">
        <v>20</v>
      </c>
      <c r="C3" s="26" t="s">
        <v>18</v>
      </c>
      <c r="D3" s="26">
        <v>1</v>
      </c>
      <c r="E3" s="26">
        <v>28.771179478099999</v>
      </c>
      <c r="F3" s="26">
        <v>38.808507059999997</v>
      </c>
      <c r="G3" s="26">
        <v>0</v>
      </c>
      <c r="H3" s="26">
        <v>24.788005955999999</v>
      </c>
      <c r="I3" s="26">
        <v>39.483563703599998</v>
      </c>
      <c r="J3" s="26">
        <v>0</v>
      </c>
      <c r="K3" s="26">
        <v>20.604254463899998</v>
      </c>
      <c r="L3" s="26">
        <v>12.396123294000001</v>
      </c>
      <c r="M3" s="26">
        <v>0</v>
      </c>
      <c r="N3" s="26">
        <v>4.0399718784500003</v>
      </c>
      <c r="O3" s="26">
        <v>27.646205533300002</v>
      </c>
      <c r="P3" s="26">
        <v>1</v>
      </c>
      <c r="Q3" s="26">
        <v>0</v>
      </c>
      <c r="R3" s="26">
        <v>82200000000</v>
      </c>
      <c r="S3" s="26" t="b">
        <v>1</v>
      </c>
      <c r="T3" s="26">
        <v>0</v>
      </c>
    </row>
    <row r="4" spans="1:20" x14ac:dyDescent="0.25">
      <c r="A4" s="22">
        <v>2</v>
      </c>
      <c r="B4" s="26" t="s">
        <v>20</v>
      </c>
      <c r="C4" s="26" t="s">
        <v>18</v>
      </c>
      <c r="D4" s="26">
        <v>2</v>
      </c>
      <c r="E4" s="26">
        <v>31.2653915279</v>
      </c>
      <c r="F4" s="26">
        <v>23.674369288299999</v>
      </c>
      <c r="G4" s="26">
        <v>0</v>
      </c>
      <c r="H4" s="26">
        <v>29.174314638799999</v>
      </c>
      <c r="I4" s="26">
        <v>27.911046957100002</v>
      </c>
      <c r="J4" s="26">
        <v>0</v>
      </c>
      <c r="K4" s="26">
        <v>19.835075180800001</v>
      </c>
      <c r="L4" s="26">
        <v>15.4253516762</v>
      </c>
      <c r="M4" s="26">
        <v>0</v>
      </c>
      <c r="N4" s="26">
        <v>4.7246206434799998</v>
      </c>
      <c r="O4" s="26">
        <v>14.0960428263</v>
      </c>
      <c r="P4" s="26">
        <v>1</v>
      </c>
      <c r="Q4" s="26">
        <v>0</v>
      </c>
      <c r="R4" s="26">
        <v>102200000000</v>
      </c>
      <c r="S4" s="26" t="b">
        <v>1</v>
      </c>
      <c r="T4" s="26">
        <v>0</v>
      </c>
    </row>
    <row r="5" spans="1:20" x14ac:dyDescent="0.25">
      <c r="A5" s="22">
        <v>3</v>
      </c>
      <c r="B5" s="26" t="s">
        <v>20</v>
      </c>
      <c r="C5" s="26" t="s">
        <v>18</v>
      </c>
      <c r="D5" s="26">
        <v>3</v>
      </c>
      <c r="E5" s="26">
        <v>43.769122701599997</v>
      </c>
      <c r="F5" s="26">
        <v>5.5898552630699996</v>
      </c>
      <c r="G5" s="26">
        <v>0</v>
      </c>
      <c r="H5" s="26">
        <v>34.126126840200001</v>
      </c>
      <c r="I5" s="26">
        <v>19.0022391356</v>
      </c>
      <c r="J5" s="26">
        <v>0</v>
      </c>
      <c r="K5" s="26">
        <v>8.0510390961899994</v>
      </c>
      <c r="L5" s="26">
        <v>23.4450733523</v>
      </c>
      <c r="M5" s="26">
        <v>0</v>
      </c>
      <c r="N5" s="26">
        <v>16.519062029299999</v>
      </c>
      <c r="O5" s="26">
        <v>39.932321613699997</v>
      </c>
      <c r="P5" s="26">
        <v>1</v>
      </c>
      <c r="Q5" s="26">
        <v>0</v>
      </c>
      <c r="R5" s="26">
        <v>130200000000</v>
      </c>
      <c r="S5" s="26" t="b">
        <v>0</v>
      </c>
      <c r="T5" s="26">
        <v>0</v>
      </c>
    </row>
    <row r="6" spans="1:20" x14ac:dyDescent="0.25">
      <c r="A6" s="22">
        <v>4</v>
      </c>
      <c r="B6" s="26" t="s">
        <v>20</v>
      </c>
      <c r="C6" s="26" t="s">
        <v>18</v>
      </c>
      <c r="D6" s="26">
        <v>4</v>
      </c>
      <c r="E6" s="26">
        <v>43.763769875800001</v>
      </c>
      <c r="F6" s="26">
        <v>5.5927600540700002</v>
      </c>
      <c r="G6" s="26">
        <v>0</v>
      </c>
      <c r="H6" s="26">
        <v>32.461368979100001</v>
      </c>
      <c r="I6" s="26">
        <v>21.949929194500001</v>
      </c>
      <c r="J6" s="26">
        <v>0</v>
      </c>
      <c r="K6" s="26">
        <v>15.864853673200001</v>
      </c>
      <c r="L6" s="26">
        <v>19.734156516900001</v>
      </c>
      <c r="M6" s="26">
        <v>0</v>
      </c>
      <c r="N6" s="26">
        <v>19.882184193899999</v>
      </c>
      <c r="O6" s="26">
        <v>31.278245142599999</v>
      </c>
      <c r="P6" s="26">
        <v>1</v>
      </c>
      <c r="Q6" s="26">
        <v>0</v>
      </c>
      <c r="R6" s="26">
        <v>110200000000</v>
      </c>
      <c r="S6" s="26" t="b">
        <v>0</v>
      </c>
      <c r="T6" s="26">
        <v>0</v>
      </c>
    </row>
    <row r="7" spans="1:20" x14ac:dyDescent="0.25">
      <c r="A7" s="22">
        <v>5</v>
      </c>
      <c r="B7" s="26" t="s">
        <v>20</v>
      </c>
      <c r="C7" s="26" t="s">
        <v>18</v>
      </c>
      <c r="D7" s="26">
        <v>5</v>
      </c>
      <c r="E7" s="26">
        <v>43.756422557100002</v>
      </c>
      <c r="F7" s="26">
        <v>5.56820829696</v>
      </c>
      <c r="G7" s="26">
        <v>0</v>
      </c>
      <c r="H7" s="26">
        <v>33.323295507700003</v>
      </c>
      <c r="I7" s="26">
        <v>20.254336349100001</v>
      </c>
      <c r="J7" s="26">
        <v>0</v>
      </c>
      <c r="K7" s="26">
        <v>16.902649291100001</v>
      </c>
      <c r="L7" s="26">
        <v>23.301699682999999</v>
      </c>
      <c r="M7" s="26">
        <v>0</v>
      </c>
      <c r="N7" s="26">
        <v>18.014785516100002</v>
      </c>
      <c r="O7" s="26">
        <v>32.180768408500001</v>
      </c>
      <c r="P7" s="26">
        <v>1</v>
      </c>
      <c r="Q7" s="26">
        <v>0</v>
      </c>
      <c r="R7" s="26">
        <v>114200000000</v>
      </c>
      <c r="S7" s="26" t="b">
        <v>0</v>
      </c>
      <c r="T7" s="26">
        <v>0</v>
      </c>
    </row>
    <row r="8" spans="1:20" x14ac:dyDescent="0.25">
      <c r="A8" s="22">
        <v>6</v>
      </c>
      <c r="B8" s="26" t="s">
        <v>20</v>
      </c>
      <c r="C8" s="26" t="s">
        <v>18</v>
      </c>
      <c r="D8" s="26">
        <v>6</v>
      </c>
      <c r="E8" s="26">
        <v>32.854746314300002</v>
      </c>
      <c r="F8" s="26">
        <v>21.169978347200001</v>
      </c>
      <c r="G8" s="26">
        <v>0</v>
      </c>
      <c r="H8" s="26">
        <v>22.895916776699998</v>
      </c>
      <c r="I8" s="26">
        <v>30.011105509</v>
      </c>
      <c r="J8" s="26">
        <v>0</v>
      </c>
      <c r="K8" s="26">
        <v>34.313322494200001</v>
      </c>
      <c r="L8" s="26">
        <v>18.102008922500001</v>
      </c>
      <c r="M8" s="26">
        <v>0</v>
      </c>
      <c r="N8" s="26">
        <v>13.317049795300001</v>
      </c>
      <c r="O8" s="26">
        <v>3.39704001495</v>
      </c>
      <c r="P8" s="26">
        <v>1</v>
      </c>
      <c r="Q8" s="26">
        <v>0</v>
      </c>
      <c r="R8" s="26">
        <v>58200000000</v>
      </c>
      <c r="S8" s="26" t="b">
        <v>1</v>
      </c>
      <c r="T8" s="26">
        <v>0</v>
      </c>
    </row>
    <row r="9" spans="1:20" x14ac:dyDescent="0.25">
      <c r="A9" s="22">
        <v>7</v>
      </c>
      <c r="B9" s="26" t="s">
        <v>20</v>
      </c>
      <c r="C9" s="26" t="s">
        <v>18</v>
      </c>
      <c r="D9" s="26">
        <v>7</v>
      </c>
      <c r="E9" s="26">
        <v>32.835595316300001</v>
      </c>
      <c r="F9" s="26">
        <v>21.163964868099999</v>
      </c>
      <c r="G9" s="26">
        <v>0</v>
      </c>
      <c r="H9" s="26">
        <v>20.888009004600001</v>
      </c>
      <c r="I9" s="26">
        <v>24.336476031299998</v>
      </c>
      <c r="J9" s="26">
        <v>0</v>
      </c>
      <c r="K9" s="26">
        <v>35.911583815500002</v>
      </c>
      <c r="L9" s="26">
        <v>22.445152536199998</v>
      </c>
      <c r="M9" s="26">
        <v>0</v>
      </c>
      <c r="N9" s="26">
        <v>12.3616198678</v>
      </c>
      <c r="O9" s="26">
        <v>3.3321385157600001</v>
      </c>
      <c r="P9" s="26">
        <v>1</v>
      </c>
      <c r="Q9" s="26">
        <v>0</v>
      </c>
      <c r="R9" s="26">
        <v>54200000000</v>
      </c>
      <c r="S9" s="26" t="b">
        <v>1</v>
      </c>
      <c r="T9" s="26">
        <v>0</v>
      </c>
    </row>
    <row r="10" spans="1:20" x14ac:dyDescent="0.25">
      <c r="A10" s="22">
        <v>8</v>
      </c>
      <c r="B10" s="26" t="s">
        <v>20</v>
      </c>
      <c r="C10" s="26" t="s">
        <v>18</v>
      </c>
      <c r="D10" s="26">
        <v>1</v>
      </c>
      <c r="E10" s="26">
        <v>11.588446060500001</v>
      </c>
      <c r="F10" s="26">
        <v>42.639288360599998</v>
      </c>
      <c r="G10" s="26">
        <v>0</v>
      </c>
      <c r="H10" s="26">
        <v>20.715966222900001</v>
      </c>
      <c r="I10" s="26">
        <v>24.946087397100001</v>
      </c>
      <c r="J10" s="26">
        <v>0</v>
      </c>
      <c r="K10" s="26">
        <v>9.60402293814</v>
      </c>
      <c r="L10" s="26">
        <v>38.305443737200001</v>
      </c>
      <c r="M10" s="26">
        <v>0</v>
      </c>
      <c r="N10" s="26">
        <v>19.9088167566</v>
      </c>
      <c r="O10" s="26">
        <v>4.7665652568399999</v>
      </c>
      <c r="P10" s="26">
        <v>2</v>
      </c>
      <c r="Q10" s="26">
        <v>0</v>
      </c>
      <c r="R10" s="26">
        <v>28200000000</v>
      </c>
      <c r="S10" s="26" t="b">
        <v>1</v>
      </c>
      <c r="T10" s="26">
        <v>0</v>
      </c>
    </row>
    <row r="11" spans="1:20" x14ac:dyDescent="0.25">
      <c r="A11" s="22">
        <v>9</v>
      </c>
      <c r="B11" s="26" t="s">
        <v>20</v>
      </c>
      <c r="C11" s="26" t="s">
        <v>18</v>
      </c>
      <c r="D11" s="26">
        <v>2</v>
      </c>
      <c r="E11" s="26">
        <v>17.348564936900001</v>
      </c>
      <c r="F11" s="26">
        <v>42.2914789748</v>
      </c>
      <c r="G11" s="26">
        <v>0</v>
      </c>
      <c r="H11" s="26">
        <v>21.074221000000001</v>
      </c>
      <c r="I11" s="26">
        <v>28.704657846100002</v>
      </c>
      <c r="J11" s="26">
        <v>0</v>
      </c>
      <c r="K11" s="26">
        <v>12.389078829700001</v>
      </c>
      <c r="L11" s="26">
        <v>41.781185221500003</v>
      </c>
      <c r="M11" s="26">
        <v>0</v>
      </c>
      <c r="N11" s="26">
        <v>14.0883718536</v>
      </c>
      <c r="O11" s="26">
        <v>4.98566968045</v>
      </c>
      <c r="P11" s="26">
        <v>2</v>
      </c>
      <c r="Q11" s="26">
        <v>0</v>
      </c>
      <c r="R11" s="26">
        <v>36200000000</v>
      </c>
      <c r="S11" s="26" t="b">
        <v>1</v>
      </c>
      <c r="T11" s="26">
        <v>0</v>
      </c>
    </row>
    <row r="12" spans="1:20" x14ac:dyDescent="0.25">
      <c r="A12" s="22">
        <v>10</v>
      </c>
      <c r="B12" s="26" t="s">
        <v>20</v>
      </c>
      <c r="C12" s="26" t="s">
        <v>18</v>
      </c>
      <c r="D12" s="26">
        <v>3</v>
      </c>
      <c r="E12" s="26">
        <v>29.449580656799998</v>
      </c>
      <c r="F12" s="26">
        <v>32.229885803199998</v>
      </c>
      <c r="G12" s="26">
        <v>0</v>
      </c>
      <c r="H12" s="26">
        <v>21.517954495800002</v>
      </c>
      <c r="I12" s="26">
        <v>39.348517773700003</v>
      </c>
      <c r="J12" s="26">
        <v>0</v>
      </c>
      <c r="K12" s="26">
        <v>29.221861758399999</v>
      </c>
      <c r="L12" s="26">
        <v>36.852505948800001</v>
      </c>
      <c r="M12" s="26">
        <v>0</v>
      </c>
      <c r="N12" s="26">
        <v>10.6576552154</v>
      </c>
      <c r="O12" s="26">
        <v>4.6282256759599996</v>
      </c>
      <c r="P12" s="26">
        <v>2</v>
      </c>
      <c r="Q12" s="26">
        <v>0</v>
      </c>
      <c r="R12" s="26">
        <v>66200000000</v>
      </c>
      <c r="S12" s="26" t="b">
        <v>1</v>
      </c>
      <c r="T12" s="26">
        <v>0</v>
      </c>
    </row>
    <row r="13" spans="1:20" x14ac:dyDescent="0.25">
      <c r="A13" s="22">
        <v>11</v>
      </c>
      <c r="B13" s="26" t="s">
        <v>20</v>
      </c>
      <c r="C13" s="26" t="s">
        <v>18</v>
      </c>
      <c r="D13" s="26">
        <v>4</v>
      </c>
      <c r="E13" s="26">
        <v>43.767769737599998</v>
      </c>
      <c r="F13" s="26">
        <v>5.5855107774699997</v>
      </c>
      <c r="G13" s="26">
        <v>0</v>
      </c>
      <c r="H13" s="26">
        <v>15.6788952043</v>
      </c>
      <c r="I13" s="26">
        <v>16.4016658647</v>
      </c>
      <c r="J13" s="26">
        <v>0</v>
      </c>
      <c r="K13" s="26">
        <v>35.550490744699999</v>
      </c>
      <c r="L13" s="26">
        <v>17.186953998</v>
      </c>
      <c r="M13" s="26">
        <v>0</v>
      </c>
      <c r="N13" s="26">
        <v>30.099403373099999</v>
      </c>
      <c r="O13" s="26">
        <v>14.2167914399</v>
      </c>
      <c r="P13" s="26">
        <v>2</v>
      </c>
      <c r="Q13" s="26">
        <v>0</v>
      </c>
      <c r="R13" s="26">
        <v>110200000000</v>
      </c>
      <c r="S13" s="26" t="b">
        <v>0</v>
      </c>
      <c r="T13" s="26">
        <v>0</v>
      </c>
    </row>
    <row r="14" spans="1:20" x14ac:dyDescent="0.25">
      <c r="A14" s="22">
        <v>12</v>
      </c>
      <c r="B14" s="26" t="s">
        <v>20</v>
      </c>
      <c r="C14" s="26" t="s">
        <v>18</v>
      </c>
      <c r="D14" s="26">
        <v>5</v>
      </c>
      <c r="E14" s="26">
        <v>43.758944148300003</v>
      </c>
      <c r="F14" s="26">
        <v>5.5809531209100003</v>
      </c>
      <c r="G14" s="26">
        <v>0</v>
      </c>
      <c r="H14" s="26">
        <v>29.3927295688</v>
      </c>
      <c r="I14" s="26">
        <v>34.731677459399997</v>
      </c>
      <c r="J14" s="26">
        <v>0</v>
      </c>
      <c r="K14" s="26">
        <v>18.069317208600001</v>
      </c>
      <c r="L14" s="26">
        <v>12.561117799</v>
      </c>
      <c r="M14" s="26">
        <v>0</v>
      </c>
      <c r="N14" s="26">
        <v>32.4985053626</v>
      </c>
      <c r="O14" s="26">
        <v>26.621037380800001</v>
      </c>
      <c r="P14" s="26">
        <v>2</v>
      </c>
      <c r="Q14" s="26">
        <v>0</v>
      </c>
      <c r="R14" s="26">
        <v>112200000000</v>
      </c>
      <c r="S14" s="26" t="b">
        <v>0</v>
      </c>
      <c r="T14" s="26">
        <v>0</v>
      </c>
    </row>
    <row r="15" spans="1:20" x14ac:dyDescent="0.25">
      <c r="A15" s="22">
        <v>13</v>
      </c>
      <c r="B15" s="26" t="s">
        <v>20</v>
      </c>
      <c r="C15" s="26" t="s">
        <v>18</v>
      </c>
      <c r="D15" s="26">
        <v>6</v>
      </c>
      <c r="E15" s="26">
        <v>12.120198478100001</v>
      </c>
      <c r="F15" s="26">
        <v>42.639598846699997</v>
      </c>
      <c r="G15" s="26">
        <v>0</v>
      </c>
      <c r="H15" s="26">
        <v>19.638583366700001</v>
      </c>
      <c r="I15" s="26">
        <v>22.0407489639</v>
      </c>
      <c r="J15" s="26">
        <v>0</v>
      </c>
      <c r="K15" s="26">
        <v>9.6278317379900002</v>
      </c>
      <c r="L15" s="26">
        <v>38.317969191400003</v>
      </c>
      <c r="M15" s="26">
        <v>0</v>
      </c>
      <c r="N15" s="26">
        <v>21.9280352022</v>
      </c>
      <c r="O15" s="26">
        <v>4.98882499645</v>
      </c>
      <c r="P15" s="26">
        <v>2</v>
      </c>
      <c r="Q15" s="26">
        <v>0</v>
      </c>
      <c r="R15" s="26">
        <v>28200000000</v>
      </c>
      <c r="S15" s="26" t="b">
        <v>1</v>
      </c>
      <c r="T15" s="26">
        <v>0</v>
      </c>
    </row>
    <row r="16" spans="1:20" x14ac:dyDescent="0.25">
      <c r="A16" s="22">
        <v>14</v>
      </c>
      <c r="B16" s="26" t="s">
        <v>20</v>
      </c>
      <c r="C16" s="26" t="s">
        <v>18</v>
      </c>
      <c r="D16" s="26">
        <v>7</v>
      </c>
      <c r="E16" s="26">
        <v>43.743543001600003</v>
      </c>
      <c r="F16" s="26">
        <v>5.5784308794799999</v>
      </c>
      <c r="G16" s="26">
        <v>0</v>
      </c>
      <c r="H16" s="26">
        <v>20.043611807200001</v>
      </c>
      <c r="I16" s="26">
        <v>21.794892351200001</v>
      </c>
      <c r="J16" s="26">
        <v>0</v>
      </c>
      <c r="K16" s="26">
        <v>29.3608503958</v>
      </c>
      <c r="L16" s="26">
        <v>34.966468699399996</v>
      </c>
      <c r="M16" s="26">
        <v>0</v>
      </c>
      <c r="N16" s="26">
        <v>28.7169002728</v>
      </c>
      <c r="O16" s="26">
        <v>32.718780745899998</v>
      </c>
      <c r="P16" s="26">
        <v>2</v>
      </c>
      <c r="Q16" s="26">
        <v>0</v>
      </c>
      <c r="R16" s="26">
        <v>80200000000</v>
      </c>
      <c r="S16" s="26" t="b">
        <v>0</v>
      </c>
      <c r="T16" s="26">
        <v>0</v>
      </c>
    </row>
    <row r="17" spans="1:20" x14ac:dyDescent="0.25">
      <c r="A17" s="22">
        <v>15</v>
      </c>
      <c r="B17" s="26" t="s">
        <v>20</v>
      </c>
      <c r="C17" s="26" t="s">
        <v>18</v>
      </c>
      <c r="D17" s="26">
        <v>1</v>
      </c>
      <c r="E17" s="26">
        <v>26.982798417400002</v>
      </c>
      <c r="F17" s="26">
        <v>40.547334151800001</v>
      </c>
      <c r="G17" s="26">
        <v>0</v>
      </c>
      <c r="H17" s="26">
        <v>17.515915448600001</v>
      </c>
      <c r="I17" s="26">
        <v>12.537410489999999</v>
      </c>
      <c r="J17" s="26">
        <v>0</v>
      </c>
      <c r="K17" s="26">
        <v>22.593970864999999</v>
      </c>
      <c r="L17" s="26">
        <v>39.785660197399999</v>
      </c>
      <c r="M17" s="26">
        <v>0</v>
      </c>
      <c r="N17" s="26">
        <v>29.5664961855</v>
      </c>
      <c r="O17" s="26">
        <v>4.4544308836699997</v>
      </c>
      <c r="P17" s="26">
        <v>3</v>
      </c>
      <c r="Q17" s="26">
        <v>0</v>
      </c>
      <c r="R17" s="26">
        <v>74200000000</v>
      </c>
      <c r="S17" s="26" t="b">
        <v>1</v>
      </c>
      <c r="T17" s="26">
        <v>0</v>
      </c>
    </row>
    <row r="18" spans="1:20" x14ac:dyDescent="0.25">
      <c r="A18" s="22">
        <v>16</v>
      </c>
      <c r="B18" s="26" t="s">
        <v>20</v>
      </c>
      <c r="C18" s="26" t="s">
        <v>18</v>
      </c>
      <c r="D18" s="26">
        <v>2</v>
      </c>
      <c r="E18" s="26">
        <v>28.3231939701</v>
      </c>
      <c r="F18" s="26">
        <v>40.085925213499998</v>
      </c>
      <c r="G18" s="26">
        <v>0</v>
      </c>
      <c r="H18" s="26">
        <v>22.810994795700001</v>
      </c>
      <c r="I18" s="26">
        <v>13.121036846200001</v>
      </c>
      <c r="J18" s="26">
        <v>0</v>
      </c>
      <c r="K18" s="26">
        <v>24.259854918599999</v>
      </c>
      <c r="L18" s="26">
        <v>39.587967908000003</v>
      </c>
      <c r="M18" s="26">
        <v>0</v>
      </c>
      <c r="N18" s="26">
        <v>27.522527943499998</v>
      </c>
      <c r="O18" s="26">
        <v>4.0937373787000002</v>
      </c>
      <c r="P18" s="26">
        <v>3</v>
      </c>
      <c r="Q18" s="26">
        <v>0</v>
      </c>
      <c r="R18" s="26">
        <v>72200000000</v>
      </c>
      <c r="S18" s="26" t="b">
        <v>1</v>
      </c>
      <c r="T18" s="26">
        <v>0</v>
      </c>
    </row>
    <row r="19" spans="1:20" x14ac:dyDescent="0.25">
      <c r="A19" s="22">
        <v>17</v>
      </c>
      <c r="B19" s="26" t="s">
        <v>20</v>
      </c>
      <c r="C19" s="26" t="s">
        <v>18</v>
      </c>
      <c r="D19" s="26">
        <v>3</v>
      </c>
      <c r="E19" s="26">
        <v>43.765983999100001</v>
      </c>
      <c r="F19" s="26">
        <v>5.5896632130399997</v>
      </c>
      <c r="G19" s="26">
        <v>0</v>
      </c>
      <c r="H19" s="26">
        <v>26.469399376199998</v>
      </c>
      <c r="I19" s="26">
        <v>14.4719666691</v>
      </c>
      <c r="J19" s="26">
        <v>0</v>
      </c>
      <c r="K19" s="26">
        <v>41.296335062600001</v>
      </c>
      <c r="L19" s="26">
        <v>10.5557079628</v>
      </c>
      <c r="M19" s="26">
        <v>0</v>
      </c>
      <c r="N19" s="26">
        <v>19.4439490408</v>
      </c>
      <c r="O19" s="26">
        <v>5.5462389351899999</v>
      </c>
      <c r="P19" s="26">
        <v>3</v>
      </c>
      <c r="Q19" s="26">
        <v>0</v>
      </c>
      <c r="R19" s="26">
        <v>130200000000</v>
      </c>
      <c r="S19" s="26" t="b">
        <v>0</v>
      </c>
      <c r="T19" s="26">
        <v>0</v>
      </c>
    </row>
    <row r="20" spans="1:20" x14ac:dyDescent="0.25">
      <c r="A20" s="22">
        <v>18</v>
      </c>
      <c r="B20" s="26" t="s">
        <v>20</v>
      </c>
      <c r="C20" s="26" t="s">
        <v>18</v>
      </c>
      <c r="D20" s="26">
        <v>4</v>
      </c>
      <c r="E20" s="26">
        <v>43.765252712200002</v>
      </c>
      <c r="F20" s="26">
        <v>5.5884729474699997</v>
      </c>
      <c r="G20" s="26">
        <v>0</v>
      </c>
      <c r="H20" s="26">
        <v>12.347388261700001</v>
      </c>
      <c r="I20" s="26">
        <v>28.3520955109</v>
      </c>
      <c r="J20" s="26">
        <v>0</v>
      </c>
      <c r="K20" s="26">
        <v>33.7364230361</v>
      </c>
      <c r="L20" s="26">
        <v>19.389719681799999</v>
      </c>
      <c r="M20" s="26">
        <v>0</v>
      </c>
      <c r="N20" s="26">
        <v>38.797741156400001</v>
      </c>
      <c r="O20" s="26">
        <v>17.060241384400001</v>
      </c>
      <c r="P20" s="26">
        <v>3</v>
      </c>
      <c r="Q20" s="26">
        <v>0</v>
      </c>
      <c r="R20" s="26">
        <v>110300000000</v>
      </c>
      <c r="S20" s="26" t="b">
        <v>0</v>
      </c>
      <c r="T20" s="26">
        <v>0</v>
      </c>
    </row>
    <row r="21" spans="1:20" x14ac:dyDescent="0.25">
      <c r="A21" s="22">
        <v>19</v>
      </c>
      <c r="B21" s="26" t="s">
        <v>20</v>
      </c>
      <c r="C21" s="26" t="s">
        <v>18</v>
      </c>
      <c r="D21" s="26">
        <v>5</v>
      </c>
      <c r="E21" s="26">
        <v>43.7510366076</v>
      </c>
      <c r="F21" s="26">
        <v>5.5829560066099999</v>
      </c>
      <c r="G21" s="26">
        <v>0</v>
      </c>
      <c r="H21" s="26">
        <v>13.586721900900001</v>
      </c>
      <c r="I21" s="26">
        <v>22.3257217076</v>
      </c>
      <c r="J21" s="26">
        <v>0</v>
      </c>
      <c r="K21" s="26">
        <v>29.2885929521</v>
      </c>
      <c r="L21" s="26">
        <v>26.997013543400001</v>
      </c>
      <c r="M21" s="26">
        <v>0</v>
      </c>
      <c r="N21" s="26">
        <v>34.499363545500003</v>
      </c>
      <c r="O21" s="26">
        <v>25.840358679400001</v>
      </c>
      <c r="P21" s="26">
        <v>3</v>
      </c>
      <c r="Q21" s="26">
        <v>0</v>
      </c>
      <c r="R21" s="26">
        <v>98200000000</v>
      </c>
      <c r="S21" s="26" t="b">
        <v>0</v>
      </c>
      <c r="T21" s="26">
        <v>0</v>
      </c>
    </row>
    <row r="22" spans="1:20" x14ac:dyDescent="0.25">
      <c r="A22" s="22">
        <v>20</v>
      </c>
      <c r="B22" s="26" t="s">
        <v>20</v>
      </c>
      <c r="C22" s="26" t="s">
        <v>18</v>
      </c>
      <c r="D22" s="26">
        <v>6</v>
      </c>
      <c r="E22" s="26">
        <v>43.7458737607</v>
      </c>
      <c r="F22" s="26">
        <v>5.5732989643100002</v>
      </c>
      <c r="G22" s="26">
        <v>0</v>
      </c>
      <c r="H22" s="26">
        <v>18.370607483000001</v>
      </c>
      <c r="I22" s="26">
        <v>17.534528335899999</v>
      </c>
      <c r="J22" s="26">
        <v>0</v>
      </c>
      <c r="K22" s="26">
        <v>29.3716093709</v>
      </c>
      <c r="L22" s="26">
        <v>32.081737108299997</v>
      </c>
      <c r="M22" s="26">
        <v>0</v>
      </c>
      <c r="N22" s="26">
        <v>28.053077313199999</v>
      </c>
      <c r="O22" s="26">
        <v>30.1548796977</v>
      </c>
      <c r="P22" s="26">
        <v>3</v>
      </c>
      <c r="Q22" s="26">
        <v>0</v>
      </c>
      <c r="R22" s="26">
        <v>88200000000</v>
      </c>
      <c r="S22" s="26" t="b">
        <v>0</v>
      </c>
      <c r="T22" s="26">
        <v>0</v>
      </c>
    </row>
    <row r="23" spans="1:20" x14ac:dyDescent="0.25">
      <c r="A23" s="22">
        <v>21</v>
      </c>
      <c r="B23" s="26" t="s">
        <v>20</v>
      </c>
      <c r="C23" s="26" t="s">
        <v>18</v>
      </c>
      <c r="D23" s="26">
        <v>7</v>
      </c>
      <c r="E23" s="26">
        <v>34.6231361428</v>
      </c>
      <c r="F23" s="26">
        <v>18.385832724099998</v>
      </c>
      <c r="G23" s="26">
        <v>0</v>
      </c>
      <c r="H23" s="26">
        <v>37.067403886999998</v>
      </c>
      <c r="I23" s="26">
        <v>21.7947439444</v>
      </c>
      <c r="J23" s="26">
        <v>0</v>
      </c>
      <c r="K23" s="26">
        <v>16.413318655299999</v>
      </c>
      <c r="L23" s="26">
        <v>38.641868416199998</v>
      </c>
      <c r="M23" s="26">
        <v>0</v>
      </c>
      <c r="N23" s="26">
        <v>4.1946538013300003</v>
      </c>
      <c r="O23" s="26">
        <v>27.237922734400001</v>
      </c>
      <c r="P23" s="26">
        <v>3</v>
      </c>
      <c r="Q23" s="26">
        <v>0</v>
      </c>
      <c r="R23" s="26">
        <v>56200000000</v>
      </c>
      <c r="S23" s="26" t="b">
        <v>1</v>
      </c>
      <c r="T23" s="26">
        <v>0</v>
      </c>
    </row>
    <row r="24" spans="1:20" x14ac:dyDescent="0.25">
      <c r="A24" s="22">
        <v>22</v>
      </c>
      <c r="B24" s="26" t="s">
        <v>20</v>
      </c>
      <c r="C24" s="26" t="s">
        <v>18</v>
      </c>
      <c r="D24" s="26">
        <v>1</v>
      </c>
      <c r="E24" s="26">
        <v>28.9584232817</v>
      </c>
      <c r="F24" s="26">
        <v>38.092308619900002</v>
      </c>
      <c r="G24" s="26">
        <v>0</v>
      </c>
      <c r="H24" s="26">
        <v>13.6694029658</v>
      </c>
      <c r="I24" s="26">
        <v>22.397383568399999</v>
      </c>
      <c r="J24" s="26">
        <v>0</v>
      </c>
      <c r="K24" s="26">
        <v>24.552678171</v>
      </c>
      <c r="L24" s="26">
        <v>39.463289245299997</v>
      </c>
      <c r="M24" s="26">
        <v>0</v>
      </c>
      <c r="N24" s="26">
        <v>21.910837834199999</v>
      </c>
      <c r="O24" s="26">
        <v>4.6141280710599997</v>
      </c>
      <c r="P24" s="26">
        <v>4</v>
      </c>
      <c r="Q24" s="26">
        <v>0</v>
      </c>
      <c r="R24" s="26">
        <v>84200000000</v>
      </c>
      <c r="S24" s="26" t="b">
        <v>1</v>
      </c>
      <c r="T24" s="26">
        <v>0</v>
      </c>
    </row>
    <row r="25" spans="1:20" x14ac:dyDescent="0.25">
      <c r="A25" s="22">
        <v>23</v>
      </c>
      <c r="B25" s="26" t="s">
        <v>20</v>
      </c>
      <c r="C25" s="26" t="s">
        <v>18</v>
      </c>
      <c r="D25" s="26">
        <v>2</v>
      </c>
      <c r="E25" s="26">
        <v>29.554959466300001</v>
      </c>
      <c r="F25" s="26">
        <v>31.391426297500001</v>
      </c>
      <c r="G25" s="26">
        <v>0</v>
      </c>
      <c r="H25" s="26">
        <v>30.9814097862</v>
      </c>
      <c r="I25" s="26">
        <v>26.8361787216</v>
      </c>
      <c r="J25" s="26">
        <v>0</v>
      </c>
      <c r="K25" s="26">
        <v>16.598030953199999</v>
      </c>
      <c r="L25" s="26">
        <v>23.844990072200002</v>
      </c>
      <c r="M25" s="26">
        <v>0</v>
      </c>
      <c r="N25" s="26">
        <v>4.7733678879000001</v>
      </c>
      <c r="O25" s="26">
        <v>14.994355477899999</v>
      </c>
      <c r="P25" s="26">
        <v>4</v>
      </c>
      <c r="Q25" s="26">
        <v>0</v>
      </c>
      <c r="R25" s="26">
        <v>84200000000</v>
      </c>
      <c r="S25" s="26" t="b">
        <v>1</v>
      </c>
      <c r="T25" s="26">
        <v>0</v>
      </c>
    </row>
    <row r="26" spans="1:20" x14ac:dyDescent="0.25">
      <c r="A26" s="22">
        <v>24</v>
      </c>
      <c r="B26" s="26" t="s">
        <v>20</v>
      </c>
      <c r="C26" s="26" t="s">
        <v>18</v>
      </c>
      <c r="D26" s="26">
        <v>3</v>
      </c>
      <c r="E26" s="26">
        <v>28.437379693099999</v>
      </c>
      <c r="F26" s="26">
        <v>39.883069015399997</v>
      </c>
      <c r="G26" s="26">
        <v>0</v>
      </c>
      <c r="H26" s="26">
        <v>18.430837782899999</v>
      </c>
      <c r="I26" s="26">
        <v>14.159441945099999</v>
      </c>
      <c r="J26" s="26">
        <v>0</v>
      </c>
      <c r="K26" s="26">
        <v>25.309098667899999</v>
      </c>
      <c r="L26" s="26">
        <v>37.030008237300002</v>
      </c>
      <c r="M26" s="26">
        <v>0</v>
      </c>
      <c r="N26" s="26">
        <v>27.601374434099998</v>
      </c>
      <c r="O26" s="26">
        <v>4.2339222921499999</v>
      </c>
      <c r="P26" s="26">
        <v>4</v>
      </c>
      <c r="Q26" s="26">
        <v>0</v>
      </c>
      <c r="R26" s="26">
        <v>74300000000</v>
      </c>
      <c r="S26" s="26" t="b">
        <v>1</v>
      </c>
      <c r="T26" s="26">
        <v>0</v>
      </c>
    </row>
    <row r="27" spans="1:20" x14ac:dyDescent="0.25">
      <c r="A27" s="22">
        <v>25</v>
      </c>
      <c r="B27" s="26" t="s">
        <v>20</v>
      </c>
      <c r="C27" s="26" t="s">
        <v>18</v>
      </c>
      <c r="D27" s="26">
        <v>4</v>
      </c>
      <c r="E27" s="26">
        <v>43.763156263500001</v>
      </c>
      <c r="F27" s="26">
        <v>5.5888924274600003</v>
      </c>
      <c r="G27" s="26">
        <v>0</v>
      </c>
      <c r="H27" s="26">
        <v>14.9711057961</v>
      </c>
      <c r="I27" s="26">
        <v>16.322285648000001</v>
      </c>
      <c r="J27" s="26">
        <v>0</v>
      </c>
      <c r="K27" s="26">
        <v>32.836588928099999</v>
      </c>
      <c r="L27" s="26">
        <v>21.270777414099999</v>
      </c>
      <c r="M27" s="26">
        <v>0</v>
      </c>
      <c r="N27" s="26">
        <v>30.7276406537</v>
      </c>
      <c r="O27" s="26">
        <v>19.113120898199998</v>
      </c>
      <c r="P27" s="26">
        <v>4</v>
      </c>
      <c r="Q27" s="26">
        <v>0</v>
      </c>
      <c r="R27" s="26">
        <v>110200000000</v>
      </c>
      <c r="S27" s="26" t="b">
        <v>0</v>
      </c>
      <c r="T27" s="26">
        <v>0</v>
      </c>
    </row>
    <row r="28" spans="1:20" x14ac:dyDescent="0.25">
      <c r="A28" s="22">
        <v>26</v>
      </c>
      <c r="B28" s="26" t="s">
        <v>20</v>
      </c>
      <c r="C28" s="26" t="s">
        <v>18</v>
      </c>
      <c r="D28" s="26">
        <v>5</v>
      </c>
      <c r="E28" s="26">
        <v>32.408867839099997</v>
      </c>
      <c r="F28" s="26">
        <v>21.9073844417</v>
      </c>
      <c r="G28" s="26">
        <v>0</v>
      </c>
      <c r="H28" s="26">
        <v>31.835032122000001</v>
      </c>
      <c r="I28" s="26">
        <v>17.8745284295</v>
      </c>
      <c r="J28" s="26">
        <v>0</v>
      </c>
      <c r="K28" s="26">
        <v>23.949238988699999</v>
      </c>
      <c r="L28" s="26">
        <v>32.336463947299997</v>
      </c>
      <c r="M28" s="26">
        <v>0</v>
      </c>
      <c r="N28" s="26">
        <v>4.0734770216099996</v>
      </c>
      <c r="O28" s="26">
        <v>13.4287385715</v>
      </c>
      <c r="P28" s="26">
        <v>4</v>
      </c>
      <c r="Q28" s="26">
        <v>0</v>
      </c>
      <c r="R28" s="26">
        <v>64200000000</v>
      </c>
      <c r="S28" s="26" t="b">
        <v>1</v>
      </c>
      <c r="T28" s="26">
        <v>0</v>
      </c>
    </row>
    <row r="29" spans="1:20" x14ac:dyDescent="0.25">
      <c r="A29" s="22">
        <v>27</v>
      </c>
      <c r="B29" s="26" t="s">
        <v>20</v>
      </c>
      <c r="C29" s="26" t="s">
        <v>18</v>
      </c>
      <c r="D29" s="26">
        <v>6</v>
      </c>
      <c r="E29" s="26">
        <v>30.102446662999998</v>
      </c>
      <c r="F29" s="26">
        <v>25.6710141549</v>
      </c>
      <c r="G29" s="26">
        <v>0</v>
      </c>
      <c r="H29" s="26">
        <v>30.4324842555</v>
      </c>
      <c r="I29" s="26">
        <v>21.204517439699998</v>
      </c>
      <c r="J29" s="26">
        <v>0</v>
      </c>
      <c r="K29" s="26">
        <v>21.980632513100002</v>
      </c>
      <c r="L29" s="26">
        <v>26.3570077384</v>
      </c>
      <c r="M29" s="26">
        <v>0</v>
      </c>
      <c r="N29" s="26">
        <v>4.4786736562399998</v>
      </c>
      <c r="O29" s="26">
        <v>8.1507332358099998</v>
      </c>
      <c r="P29" s="26">
        <v>4</v>
      </c>
      <c r="Q29" s="26">
        <v>0</v>
      </c>
      <c r="R29" s="26">
        <v>52300000000</v>
      </c>
      <c r="S29" s="26" t="b">
        <v>1</v>
      </c>
      <c r="T29" s="26">
        <v>0</v>
      </c>
    </row>
    <row r="30" spans="1:20" x14ac:dyDescent="0.25">
      <c r="A30" s="22">
        <v>28</v>
      </c>
      <c r="B30" s="26" t="s">
        <v>20</v>
      </c>
      <c r="C30" s="26" t="s">
        <v>18</v>
      </c>
      <c r="D30" s="26">
        <v>7</v>
      </c>
      <c r="E30" s="26">
        <v>8.0335001397799992</v>
      </c>
      <c r="F30" s="26">
        <v>42.742590280500004</v>
      </c>
      <c r="G30" s="26">
        <v>0</v>
      </c>
      <c r="H30" s="26">
        <v>29.5416049323</v>
      </c>
      <c r="I30" s="26">
        <v>20.021005348199999</v>
      </c>
      <c r="J30" s="26">
        <v>0</v>
      </c>
      <c r="K30" s="26">
        <v>9.5781086027400004</v>
      </c>
      <c r="L30" s="26">
        <v>38.223069664599997</v>
      </c>
      <c r="M30" s="26">
        <v>0</v>
      </c>
      <c r="N30" s="26">
        <v>31.286882132999999</v>
      </c>
      <c r="O30" s="26">
        <v>4.7761785877299996</v>
      </c>
      <c r="P30" s="26">
        <v>4</v>
      </c>
      <c r="Q30" s="26">
        <v>0</v>
      </c>
      <c r="R30" s="26">
        <v>70200000000</v>
      </c>
      <c r="S30" s="26" t="b">
        <v>1</v>
      </c>
      <c r="T30" s="26">
        <v>0</v>
      </c>
    </row>
    <row r="31" spans="1:20" x14ac:dyDescent="0.25">
      <c r="A31" s="22">
        <v>29</v>
      </c>
      <c r="B31" s="26" t="s">
        <v>20</v>
      </c>
      <c r="C31" s="26" t="s">
        <v>18</v>
      </c>
      <c r="D31" s="26">
        <v>1</v>
      </c>
      <c r="E31" s="26">
        <v>10.738035786099999</v>
      </c>
      <c r="F31" s="26">
        <v>42.6769500881</v>
      </c>
      <c r="G31" s="26">
        <v>0</v>
      </c>
      <c r="H31" s="26">
        <v>25.669052110300001</v>
      </c>
      <c r="I31" s="26">
        <v>14.1393196192</v>
      </c>
      <c r="J31" s="26">
        <v>0</v>
      </c>
      <c r="K31" s="26">
        <v>9.6383404218200006</v>
      </c>
      <c r="L31" s="26">
        <v>38.922105566699997</v>
      </c>
      <c r="M31" s="26">
        <v>0</v>
      </c>
      <c r="N31" s="26">
        <v>32.207632655200001</v>
      </c>
      <c r="O31" s="26">
        <v>3.9125678619199999</v>
      </c>
      <c r="P31" s="26">
        <v>5</v>
      </c>
      <c r="Q31" s="26">
        <v>0</v>
      </c>
      <c r="R31" s="26">
        <v>26200000000</v>
      </c>
      <c r="S31" s="26" t="b">
        <v>1</v>
      </c>
      <c r="T31" s="26">
        <v>0</v>
      </c>
    </row>
    <row r="32" spans="1:20" x14ac:dyDescent="0.25">
      <c r="A32" s="22">
        <v>30</v>
      </c>
      <c r="B32" s="26" t="s">
        <v>20</v>
      </c>
      <c r="C32" s="26" t="s">
        <v>18</v>
      </c>
      <c r="D32" s="26">
        <v>2</v>
      </c>
      <c r="E32" s="26">
        <v>12.835197518499999</v>
      </c>
      <c r="F32" s="26">
        <v>42.6259414624</v>
      </c>
      <c r="G32" s="26">
        <v>0</v>
      </c>
      <c r="H32" s="26">
        <v>25.499306886300001</v>
      </c>
      <c r="I32" s="26">
        <v>14.284490657399999</v>
      </c>
      <c r="J32" s="26">
        <v>0</v>
      </c>
      <c r="K32" s="26">
        <v>9.6500464940100006</v>
      </c>
      <c r="L32" s="26">
        <v>38.955309328200002</v>
      </c>
      <c r="M32" s="26">
        <v>0</v>
      </c>
      <c r="N32" s="26">
        <v>31.042189030599999</v>
      </c>
      <c r="O32" s="26">
        <v>4.8599102165700003</v>
      </c>
      <c r="P32" s="26">
        <v>5</v>
      </c>
      <c r="Q32" s="26">
        <v>0</v>
      </c>
      <c r="R32" s="26">
        <v>26200000000</v>
      </c>
      <c r="S32" s="26" t="b">
        <v>1</v>
      </c>
      <c r="T32" s="26">
        <v>0</v>
      </c>
    </row>
    <row r="33" spans="1:20" x14ac:dyDescent="0.25">
      <c r="A33" s="22">
        <v>31</v>
      </c>
      <c r="B33" s="26" t="s">
        <v>20</v>
      </c>
      <c r="C33" s="26" t="s">
        <v>18</v>
      </c>
      <c r="D33" s="26">
        <v>3</v>
      </c>
      <c r="E33" s="26">
        <v>25.756500731300001</v>
      </c>
      <c r="F33" s="26">
        <v>40.740342959199999</v>
      </c>
      <c r="G33" s="26">
        <v>0</v>
      </c>
      <c r="H33" s="26">
        <v>14.728810472199999</v>
      </c>
      <c r="I33" s="26">
        <v>16.660682845099998</v>
      </c>
      <c r="J33" s="26">
        <v>0</v>
      </c>
      <c r="K33" s="26">
        <v>20.809177578100002</v>
      </c>
      <c r="L33" s="26">
        <v>41.328508316600001</v>
      </c>
      <c r="M33" s="26">
        <v>0</v>
      </c>
      <c r="N33" s="26">
        <v>26.4847122631</v>
      </c>
      <c r="O33" s="26">
        <v>4.9821626699600001</v>
      </c>
      <c r="P33" s="26">
        <v>5</v>
      </c>
      <c r="Q33" s="26">
        <v>0</v>
      </c>
      <c r="R33" s="26">
        <v>46200000000</v>
      </c>
      <c r="S33" s="26" t="b">
        <v>1</v>
      </c>
      <c r="T33" s="26">
        <v>0</v>
      </c>
    </row>
    <row r="34" spans="1:20" x14ac:dyDescent="0.25">
      <c r="A34" s="22">
        <v>32</v>
      </c>
      <c r="B34" s="26" t="s">
        <v>20</v>
      </c>
      <c r="C34" s="26" t="s">
        <v>18</v>
      </c>
      <c r="D34" s="26">
        <v>4</v>
      </c>
      <c r="E34" s="26">
        <v>43.769773513200001</v>
      </c>
      <c r="F34" s="26">
        <v>5.5854418032700002</v>
      </c>
      <c r="G34" s="26">
        <v>0</v>
      </c>
      <c r="H34" s="26">
        <v>28.084289873300001</v>
      </c>
      <c r="I34" s="26">
        <v>15.0619687741</v>
      </c>
      <c r="J34" s="26">
        <v>0</v>
      </c>
      <c r="K34" s="26">
        <v>41.244502136400001</v>
      </c>
      <c r="L34" s="26">
        <v>10.730414405699999</v>
      </c>
      <c r="M34" s="26">
        <v>0</v>
      </c>
      <c r="N34" s="26">
        <v>18.325909539400001</v>
      </c>
      <c r="O34" s="26">
        <v>5.7312946710199997</v>
      </c>
      <c r="P34" s="26">
        <v>5</v>
      </c>
      <c r="Q34" s="26">
        <v>0</v>
      </c>
      <c r="R34" s="26">
        <v>110200000000</v>
      </c>
      <c r="S34" s="26" t="b">
        <v>0</v>
      </c>
      <c r="T34" s="26">
        <v>0</v>
      </c>
    </row>
    <row r="35" spans="1:20" x14ac:dyDescent="0.25">
      <c r="A35" s="22">
        <v>33</v>
      </c>
      <c r="B35" s="26" t="s">
        <v>20</v>
      </c>
      <c r="C35" s="26" t="s">
        <v>18</v>
      </c>
      <c r="D35" s="26">
        <v>5</v>
      </c>
      <c r="E35" s="26">
        <v>43.749848134799997</v>
      </c>
      <c r="F35" s="26">
        <v>5.5797724609200001</v>
      </c>
      <c r="G35" s="26">
        <v>0</v>
      </c>
      <c r="H35" s="26">
        <v>12.772754690399999</v>
      </c>
      <c r="I35" s="26">
        <v>18.808757944500002</v>
      </c>
      <c r="J35" s="26">
        <v>0</v>
      </c>
      <c r="K35" s="26">
        <v>38.642201043100002</v>
      </c>
      <c r="L35" s="26">
        <v>14.567801250700001</v>
      </c>
      <c r="M35" s="26">
        <v>0</v>
      </c>
      <c r="N35" s="26">
        <v>33.683621764599998</v>
      </c>
      <c r="O35" s="26">
        <v>10.3379263075</v>
      </c>
      <c r="P35" s="26">
        <v>5</v>
      </c>
      <c r="Q35" s="26">
        <v>0</v>
      </c>
      <c r="R35" s="26">
        <v>98200000000</v>
      </c>
      <c r="S35" s="26" t="b">
        <v>0</v>
      </c>
      <c r="T35" s="26">
        <v>0</v>
      </c>
    </row>
    <row r="36" spans="1:20" x14ac:dyDescent="0.25">
      <c r="A36" s="22">
        <v>34</v>
      </c>
      <c r="B36" s="26" t="s">
        <v>20</v>
      </c>
      <c r="C36" s="26" t="s">
        <v>18</v>
      </c>
      <c r="D36" s="26">
        <v>6</v>
      </c>
      <c r="E36" s="26">
        <v>43.7468464958</v>
      </c>
      <c r="F36" s="26">
        <v>5.5740642422700004</v>
      </c>
      <c r="G36" s="26">
        <v>0</v>
      </c>
      <c r="H36" s="26">
        <v>15.2064018455</v>
      </c>
      <c r="I36" s="26">
        <v>24.8187768377</v>
      </c>
      <c r="J36" s="26">
        <v>0</v>
      </c>
      <c r="K36" s="26">
        <v>27.6724435681</v>
      </c>
      <c r="L36" s="26">
        <v>39.949575410500003</v>
      </c>
      <c r="M36" s="26">
        <v>0</v>
      </c>
      <c r="N36" s="26">
        <v>34.422608031899998</v>
      </c>
      <c r="O36" s="26">
        <v>37.948151437999996</v>
      </c>
      <c r="P36" s="26">
        <v>5</v>
      </c>
      <c r="Q36" s="26">
        <v>0</v>
      </c>
      <c r="R36" s="26">
        <v>88200000000</v>
      </c>
      <c r="S36" s="26" t="b">
        <v>0</v>
      </c>
      <c r="T36" s="26">
        <v>0</v>
      </c>
    </row>
    <row r="37" spans="1:20" x14ac:dyDescent="0.25">
      <c r="A37" s="22">
        <v>35</v>
      </c>
      <c r="B37" s="26" t="s">
        <v>20</v>
      </c>
      <c r="C37" s="26" t="s">
        <v>18</v>
      </c>
      <c r="D37" s="26">
        <v>7</v>
      </c>
      <c r="E37" s="26">
        <v>43.743360406699999</v>
      </c>
      <c r="F37" s="26">
        <v>5.5710262215800004</v>
      </c>
      <c r="G37" s="26">
        <v>0</v>
      </c>
      <c r="H37" s="26">
        <v>8.2841347217999992</v>
      </c>
      <c r="I37" s="26">
        <v>26.2831615335</v>
      </c>
      <c r="J37" s="26">
        <v>0</v>
      </c>
      <c r="K37" s="26">
        <v>31.114017236500001</v>
      </c>
      <c r="L37" s="26">
        <v>23.540660661499999</v>
      </c>
      <c r="M37" s="26">
        <v>0</v>
      </c>
      <c r="N37" s="26">
        <v>41.065182762900001</v>
      </c>
      <c r="O37" s="26">
        <v>21.963789992100001</v>
      </c>
      <c r="P37" s="26">
        <v>5</v>
      </c>
      <c r="Q37" s="26">
        <v>0</v>
      </c>
      <c r="R37" s="26">
        <v>80200000000</v>
      </c>
      <c r="S37" s="26" t="b">
        <v>0</v>
      </c>
      <c r="T37" s="26">
        <v>0</v>
      </c>
    </row>
    <row r="38" spans="1:20" x14ac:dyDescent="0.25">
      <c r="A38" s="22">
        <v>36</v>
      </c>
      <c r="B38" s="26" t="s">
        <v>20</v>
      </c>
      <c r="C38" s="26" t="s">
        <v>18</v>
      </c>
      <c r="D38" s="26">
        <v>1</v>
      </c>
      <c r="E38" s="26">
        <v>35.298733591199998</v>
      </c>
      <c r="F38" s="26">
        <v>17.741416554600001</v>
      </c>
      <c r="G38" s="26">
        <v>0</v>
      </c>
      <c r="H38" s="26">
        <v>10.6870403874</v>
      </c>
      <c r="I38" s="26">
        <v>41.388508207699999</v>
      </c>
      <c r="J38" s="26">
        <v>0</v>
      </c>
      <c r="K38" s="26">
        <v>32.522822383799998</v>
      </c>
      <c r="L38" s="26">
        <v>21.822006346999999</v>
      </c>
      <c r="M38" s="26">
        <v>0</v>
      </c>
      <c r="N38" s="26">
        <v>34.130930048899998</v>
      </c>
      <c r="O38" s="26">
        <v>4.9352706191999998</v>
      </c>
      <c r="P38" s="26">
        <v>6</v>
      </c>
      <c r="Q38" s="26">
        <v>0</v>
      </c>
      <c r="R38" s="26">
        <v>148200000000</v>
      </c>
      <c r="S38" s="26" t="b">
        <v>1</v>
      </c>
      <c r="T38" s="26">
        <v>0</v>
      </c>
    </row>
    <row r="39" spans="1:20" x14ac:dyDescent="0.25">
      <c r="A39" s="22">
        <v>37</v>
      </c>
      <c r="B39" s="26" t="s">
        <v>20</v>
      </c>
      <c r="C39" s="26" t="s">
        <v>18</v>
      </c>
      <c r="D39" s="26">
        <v>2</v>
      </c>
      <c r="E39" s="26">
        <v>33.092325365299999</v>
      </c>
      <c r="F39" s="26">
        <v>20.575322951</v>
      </c>
      <c r="G39" s="26">
        <v>0</v>
      </c>
      <c r="H39" s="26">
        <v>17.849266617000001</v>
      </c>
      <c r="I39" s="26">
        <v>15.79367105</v>
      </c>
      <c r="J39" s="26">
        <v>0</v>
      </c>
      <c r="K39" s="26">
        <v>30.384283507199999</v>
      </c>
      <c r="L39" s="26">
        <v>24.448533258099999</v>
      </c>
      <c r="M39" s="26">
        <v>0</v>
      </c>
      <c r="N39" s="26">
        <v>15.9754510079</v>
      </c>
      <c r="O39" s="26">
        <v>4.7260182805399999</v>
      </c>
      <c r="P39" s="26">
        <v>6</v>
      </c>
      <c r="Q39" s="26">
        <v>0</v>
      </c>
      <c r="R39" s="26">
        <v>122200000000</v>
      </c>
      <c r="S39" s="26" t="b">
        <v>1</v>
      </c>
      <c r="T39" s="26">
        <v>0</v>
      </c>
    </row>
    <row r="40" spans="1:20" x14ac:dyDescent="0.25">
      <c r="A40" s="22">
        <v>38</v>
      </c>
      <c r="B40" s="26" t="s">
        <v>20</v>
      </c>
      <c r="C40" s="26" t="s">
        <v>18</v>
      </c>
      <c r="D40" s="26">
        <v>3</v>
      </c>
      <c r="E40" s="26">
        <v>43.768542941500002</v>
      </c>
      <c r="F40" s="26">
        <v>5.5899089703099998</v>
      </c>
      <c r="G40" s="26">
        <v>0</v>
      </c>
      <c r="H40" s="26">
        <v>15.3948098301</v>
      </c>
      <c r="I40" s="26">
        <v>16.312540950700001</v>
      </c>
      <c r="J40" s="26">
        <v>0</v>
      </c>
      <c r="K40" s="26">
        <v>14.7352872792</v>
      </c>
      <c r="L40" s="26">
        <v>16.647632491900001</v>
      </c>
      <c r="M40" s="26">
        <v>0</v>
      </c>
      <c r="N40" s="26">
        <v>30.332219952700001</v>
      </c>
      <c r="O40" s="26">
        <v>31.067719321399998</v>
      </c>
      <c r="P40" s="26">
        <v>6</v>
      </c>
      <c r="Q40" s="26">
        <v>0</v>
      </c>
      <c r="R40" s="26">
        <v>132200000000</v>
      </c>
      <c r="S40" s="26" t="b">
        <v>0</v>
      </c>
      <c r="T40" s="26">
        <v>0</v>
      </c>
    </row>
    <row r="41" spans="1:20" x14ac:dyDescent="0.25">
      <c r="A41" s="22">
        <v>39</v>
      </c>
      <c r="B41" s="26" t="s">
        <v>20</v>
      </c>
      <c r="C41" s="26" t="s">
        <v>18</v>
      </c>
      <c r="D41" s="26">
        <v>4</v>
      </c>
      <c r="E41" s="26">
        <v>43.764637718400003</v>
      </c>
      <c r="F41" s="26">
        <v>5.5889800591299998</v>
      </c>
      <c r="G41" s="26">
        <v>0</v>
      </c>
      <c r="H41" s="26">
        <v>13.629126678900001</v>
      </c>
      <c r="I41" s="26">
        <v>16.3892047127</v>
      </c>
      <c r="J41" s="26">
        <v>0</v>
      </c>
      <c r="K41" s="26">
        <v>29.2579454557</v>
      </c>
      <c r="L41" s="26">
        <v>31.816141267399999</v>
      </c>
      <c r="M41" s="26">
        <v>0</v>
      </c>
      <c r="N41" s="26">
        <v>32.012401943299999</v>
      </c>
      <c r="O41" s="26">
        <v>29.9717884927</v>
      </c>
      <c r="P41" s="26">
        <v>6</v>
      </c>
      <c r="Q41" s="26">
        <v>0</v>
      </c>
      <c r="R41" s="26">
        <v>110200000000</v>
      </c>
      <c r="S41" s="26" t="b">
        <v>0</v>
      </c>
      <c r="T41" s="26">
        <v>0</v>
      </c>
    </row>
    <row r="42" spans="1:20" x14ac:dyDescent="0.25">
      <c r="A42" s="22">
        <v>40</v>
      </c>
      <c r="B42" s="26" t="s">
        <v>20</v>
      </c>
      <c r="C42" s="26" t="s">
        <v>18</v>
      </c>
      <c r="D42" s="26">
        <v>5</v>
      </c>
      <c r="E42" s="26">
        <v>43.744637107000003</v>
      </c>
      <c r="F42" s="26">
        <v>5.5738558900499999</v>
      </c>
      <c r="G42" s="26">
        <v>0</v>
      </c>
      <c r="H42" s="26">
        <v>31.400410037699999</v>
      </c>
      <c r="I42" s="26">
        <v>12.006984817999999</v>
      </c>
      <c r="J42" s="26">
        <v>0</v>
      </c>
      <c r="K42" s="26">
        <v>37.630321578599997</v>
      </c>
      <c r="L42" s="26">
        <v>11.5987954136</v>
      </c>
      <c r="M42" s="26">
        <v>0</v>
      </c>
      <c r="N42" s="26">
        <v>13.919952936</v>
      </c>
      <c r="O42" s="26">
        <v>8.5839822135200006</v>
      </c>
      <c r="P42" s="26">
        <v>6</v>
      </c>
      <c r="Q42" s="26">
        <v>0</v>
      </c>
      <c r="R42" s="26">
        <v>98200000000</v>
      </c>
      <c r="S42" s="26" t="b">
        <v>0</v>
      </c>
      <c r="T42" s="26">
        <v>0</v>
      </c>
    </row>
    <row r="43" spans="1:20" x14ac:dyDescent="0.25">
      <c r="A43" s="22">
        <v>41</v>
      </c>
      <c r="B43" s="26" t="s">
        <v>20</v>
      </c>
      <c r="C43" s="26" t="s">
        <v>18</v>
      </c>
      <c r="D43" s="26">
        <v>6</v>
      </c>
      <c r="E43" s="26">
        <v>43.7420977003</v>
      </c>
      <c r="F43" s="26">
        <v>5.5780703119100004</v>
      </c>
      <c r="G43" s="26">
        <v>0</v>
      </c>
      <c r="H43" s="26">
        <v>27.206307098100002</v>
      </c>
      <c r="I43" s="26">
        <v>12.006387370600001</v>
      </c>
      <c r="J43" s="26">
        <v>0</v>
      </c>
      <c r="K43" s="26">
        <v>22.759143943600002</v>
      </c>
      <c r="L43" s="26">
        <v>7.3199932425999998</v>
      </c>
      <c r="M43" s="26">
        <v>0</v>
      </c>
      <c r="N43" s="26">
        <v>17.741353698200001</v>
      </c>
      <c r="O43" s="26">
        <v>21.055133432400002</v>
      </c>
      <c r="P43" s="26">
        <v>6</v>
      </c>
      <c r="Q43" s="26">
        <v>0</v>
      </c>
      <c r="R43" s="26">
        <v>104200000000</v>
      </c>
      <c r="S43" s="26" t="b">
        <v>0</v>
      </c>
      <c r="T43" s="26">
        <v>0</v>
      </c>
    </row>
    <row r="44" spans="1:20" x14ac:dyDescent="0.25">
      <c r="A44" s="22">
        <v>42</v>
      </c>
      <c r="B44" s="26" t="s">
        <v>20</v>
      </c>
      <c r="C44" s="26" t="s">
        <v>18</v>
      </c>
      <c r="D44" s="26">
        <v>7</v>
      </c>
      <c r="E44" s="26">
        <v>43.745285123800002</v>
      </c>
      <c r="F44" s="26">
        <v>5.5756923148200004</v>
      </c>
      <c r="G44" s="26">
        <v>0</v>
      </c>
      <c r="H44" s="26">
        <v>26.751502741300001</v>
      </c>
      <c r="I44" s="26">
        <v>12.2408194699</v>
      </c>
      <c r="J44" s="26">
        <v>0</v>
      </c>
      <c r="K44" s="26">
        <v>32.510777179599998</v>
      </c>
      <c r="L44" s="26">
        <v>11.5828478234</v>
      </c>
      <c r="M44" s="26">
        <v>0</v>
      </c>
      <c r="N44" s="26">
        <v>18.254110760500001</v>
      </c>
      <c r="O44" s="26">
        <v>12.7397051007</v>
      </c>
      <c r="P44" s="26">
        <v>6</v>
      </c>
      <c r="Q44" s="26">
        <v>0</v>
      </c>
      <c r="R44" s="26">
        <v>80300000000</v>
      </c>
      <c r="S44" s="26" t="b">
        <v>0</v>
      </c>
      <c r="T44" s="26">
        <v>0</v>
      </c>
    </row>
    <row r="45" spans="1:20" x14ac:dyDescent="0.25">
      <c r="A45" s="22">
        <v>43</v>
      </c>
      <c r="B45" s="26" t="s">
        <v>20</v>
      </c>
      <c r="C45" s="26" t="s">
        <v>18</v>
      </c>
      <c r="D45" s="26">
        <v>1</v>
      </c>
      <c r="E45" s="26">
        <v>28.921645437799999</v>
      </c>
      <c r="F45" s="26">
        <v>38.017141117500003</v>
      </c>
      <c r="G45" s="26">
        <v>0</v>
      </c>
      <c r="H45" s="26">
        <v>32.647855613700003</v>
      </c>
      <c r="I45" s="26">
        <v>36.640792742400002</v>
      </c>
      <c r="J45" s="26">
        <v>0</v>
      </c>
      <c r="K45" s="26">
        <v>35.101136745300003</v>
      </c>
      <c r="L45" s="26">
        <v>35.823679397399999</v>
      </c>
      <c r="M45" s="26">
        <v>0</v>
      </c>
      <c r="N45" s="26">
        <v>3.9722760634299998</v>
      </c>
      <c r="O45" s="26">
        <v>6.5572392923300002</v>
      </c>
      <c r="P45" s="26">
        <v>7</v>
      </c>
      <c r="Q45" s="26">
        <v>0</v>
      </c>
      <c r="R45" s="26">
        <v>84200000000</v>
      </c>
      <c r="S45" s="26" t="b">
        <v>1</v>
      </c>
      <c r="T45" s="26">
        <v>0</v>
      </c>
    </row>
    <row r="46" spans="1:20" x14ac:dyDescent="0.25">
      <c r="A46" s="22">
        <v>44</v>
      </c>
      <c r="B46" s="26" t="s">
        <v>20</v>
      </c>
      <c r="C46" s="26" t="s">
        <v>18</v>
      </c>
      <c r="D46" s="26">
        <v>2</v>
      </c>
      <c r="E46" s="26">
        <v>21.6825430789</v>
      </c>
      <c r="F46" s="26">
        <v>41.497097423500001</v>
      </c>
      <c r="G46" s="26">
        <v>0</v>
      </c>
      <c r="H46" s="26">
        <v>37.734500114500001</v>
      </c>
      <c r="I46" s="26">
        <v>35.753333237299998</v>
      </c>
      <c r="J46" s="26">
        <v>0</v>
      </c>
      <c r="K46" s="26">
        <v>25.336555226000002</v>
      </c>
      <c r="L46" s="26">
        <v>39.998990972100003</v>
      </c>
      <c r="M46" s="26">
        <v>0</v>
      </c>
      <c r="N46" s="26">
        <v>17.048640758099999</v>
      </c>
      <c r="O46" s="26">
        <v>3.94919329872</v>
      </c>
      <c r="P46" s="26">
        <v>7</v>
      </c>
      <c r="Q46" s="26">
        <v>0</v>
      </c>
      <c r="R46" s="26">
        <v>46200000000</v>
      </c>
      <c r="S46" s="26" t="b">
        <v>1</v>
      </c>
      <c r="T46" s="26">
        <v>0</v>
      </c>
    </row>
    <row r="47" spans="1:20" x14ac:dyDescent="0.25">
      <c r="A47" s="22">
        <v>45</v>
      </c>
      <c r="B47" s="26" t="s">
        <v>20</v>
      </c>
      <c r="C47" s="26" t="s">
        <v>18</v>
      </c>
      <c r="D47" s="26">
        <v>3</v>
      </c>
      <c r="E47" s="26">
        <v>23.414437938399999</v>
      </c>
      <c r="F47" s="26">
        <v>41.048031797500002</v>
      </c>
      <c r="G47" s="26">
        <v>0</v>
      </c>
      <c r="H47" s="26">
        <v>36.398804589599997</v>
      </c>
      <c r="I47" s="26">
        <v>36.707971043900002</v>
      </c>
      <c r="J47" s="26">
        <v>0</v>
      </c>
      <c r="K47" s="26">
        <v>26.8404617389</v>
      </c>
      <c r="L47" s="26">
        <v>40.789796817099997</v>
      </c>
      <c r="M47" s="26">
        <v>0</v>
      </c>
      <c r="N47" s="26">
        <v>13.6905041791</v>
      </c>
      <c r="O47" s="26">
        <v>3.4357421885999999</v>
      </c>
      <c r="P47" s="26">
        <v>7</v>
      </c>
      <c r="Q47" s="26">
        <v>0</v>
      </c>
      <c r="R47" s="26">
        <v>42200000000</v>
      </c>
      <c r="S47" s="26" t="b">
        <v>1</v>
      </c>
      <c r="T47" s="26">
        <v>0</v>
      </c>
    </row>
    <row r="48" spans="1:20" x14ac:dyDescent="0.25">
      <c r="A48" s="22">
        <v>46</v>
      </c>
      <c r="B48" s="26" t="s">
        <v>20</v>
      </c>
      <c r="C48" s="26" t="s">
        <v>18</v>
      </c>
      <c r="D48" s="26">
        <v>4</v>
      </c>
      <c r="E48" s="26">
        <v>29.055950406600001</v>
      </c>
      <c r="F48" s="26">
        <v>37.357861677700001</v>
      </c>
      <c r="G48" s="26">
        <v>0</v>
      </c>
      <c r="H48" s="26">
        <v>32.887400483100002</v>
      </c>
      <c r="I48" s="26">
        <v>35.954159548</v>
      </c>
      <c r="J48" s="26">
        <v>0</v>
      </c>
      <c r="K48" s="26">
        <v>34.006024766700001</v>
      </c>
      <c r="L48" s="26">
        <v>37.2816120353</v>
      </c>
      <c r="M48" s="26">
        <v>0</v>
      </c>
      <c r="N48" s="26">
        <v>4.0804888625800002</v>
      </c>
      <c r="O48" s="26">
        <v>4.9506615899400002</v>
      </c>
      <c r="P48" s="26">
        <v>7</v>
      </c>
      <c r="Q48" s="26">
        <v>0</v>
      </c>
      <c r="R48" s="26">
        <v>48200000000</v>
      </c>
      <c r="S48" s="26" t="b">
        <v>1</v>
      </c>
      <c r="T48" s="26">
        <v>0</v>
      </c>
    </row>
    <row r="49" spans="1:20" x14ac:dyDescent="0.25">
      <c r="A49" s="22">
        <v>47</v>
      </c>
      <c r="B49" s="26" t="s">
        <v>20</v>
      </c>
      <c r="C49" s="26" t="s">
        <v>18</v>
      </c>
      <c r="D49" s="26">
        <v>5</v>
      </c>
      <c r="E49" s="26">
        <v>26.340185565399999</v>
      </c>
      <c r="F49" s="26">
        <v>40.609496634199999</v>
      </c>
      <c r="G49" s="26">
        <v>0</v>
      </c>
      <c r="H49" s="26">
        <v>38.528848795599998</v>
      </c>
      <c r="I49" s="26">
        <v>33.257187871900001</v>
      </c>
      <c r="J49" s="26">
        <v>0</v>
      </c>
      <c r="K49" s="26">
        <v>28.9743794872</v>
      </c>
      <c r="L49" s="26">
        <v>39.373762373600002</v>
      </c>
      <c r="M49" s="26">
        <v>0</v>
      </c>
      <c r="N49" s="26">
        <v>14.234463652600001</v>
      </c>
      <c r="O49" s="26">
        <v>2.9096420364800002</v>
      </c>
      <c r="P49" s="26">
        <v>7</v>
      </c>
      <c r="Q49" s="26">
        <v>0</v>
      </c>
      <c r="R49" s="26">
        <v>36200000000</v>
      </c>
      <c r="S49" s="26" t="b">
        <v>1</v>
      </c>
      <c r="T49" s="26">
        <v>0</v>
      </c>
    </row>
    <row r="50" spans="1:20" x14ac:dyDescent="0.25">
      <c r="A50" s="22">
        <v>48</v>
      </c>
      <c r="B50" s="26" t="s">
        <v>20</v>
      </c>
      <c r="C50" s="26" t="s">
        <v>18</v>
      </c>
      <c r="D50" s="26">
        <v>6</v>
      </c>
      <c r="E50" s="26">
        <v>26.155121804299998</v>
      </c>
      <c r="F50" s="26">
        <v>40.636827627400002</v>
      </c>
      <c r="G50" s="26">
        <v>0</v>
      </c>
      <c r="H50" s="26">
        <v>38.671777897399998</v>
      </c>
      <c r="I50" s="26">
        <v>30.943996459000001</v>
      </c>
      <c r="J50" s="26">
        <v>0</v>
      </c>
      <c r="K50" s="26">
        <v>29.141231560600001</v>
      </c>
      <c r="L50" s="26">
        <v>39.567160495000003</v>
      </c>
      <c r="M50" s="26">
        <v>0</v>
      </c>
      <c r="N50" s="26">
        <v>15.8309082434</v>
      </c>
      <c r="O50" s="26">
        <v>3.1719141303299998</v>
      </c>
      <c r="P50" s="26">
        <v>7</v>
      </c>
      <c r="Q50" s="26">
        <v>0</v>
      </c>
      <c r="R50" s="26">
        <v>32300000000</v>
      </c>
      <c r="S50" s="26" t="b">
        <v>1</v>
      </c>
      <c r="T50" s="26">
        <v>0</v>
      </c>
    </row>
    <row r="51" spans="1:20" x14ac:dyDescent="0.25">
      <c r="A51" s="22">
        <v>49</v>
      </c>
      <c r="B51" s="26" t="s">
        <v>20</v>
      </c>
      <c r="C51" s="26" t="s">
        <v>18</v>
      </c>
      <c r="D51" s="26">
        <v>7</v>
      </c>
      <c r="E51" s="26">
        <v>26.728026256900002</v>
      </c>
      <c r="F51" s="26">
        <v>40.519213177300003</v>
      </c>
      <c r="G51" s="26">
        <v>0</v>
      </c>
      <c r="H51" s="26">
        <v>39.260730876499998</v>
      </c>
      <c r="I51" s="26">
        <v>25.878575852200001</v>
      </c>
      <c r="J51" s="26">
        <v>0</v>
      </c>
      <c r="K51" s="26">
        <v>29.170997765799999</v>
      </c>
      <c r="L51" s="26">
        <v>38.267096214600002</v>
      </c>
      <c r="M51" s="26">
        <v>0</v>
      </c>
      <c r="N51" s="26">
        <v>19.2721806335</v>
      </c>
      <c r="O51" s="26">
        <v>3.3226707040200001</v>
      </c>
      <c r="P51" s="26">
        <v>7</v>
      </c>
      <c r="Q51" s="26">
        <v>0</v>
      </c>
      <c r="R51" s="26">
        <v>30200000000</v>
      </c>
      <c r="S51" s="26" t="b">
        <v>1</v>
      </c>
      <c r="T51" s="26">
        <v>0</v>
      </c>
    </row>
    <row r="52" spans="1:20" x14ac:dyDescent="0.25">
      <c r="A52" s="22">
        <v>50</v>
      </c>
      <c r="B52" s="26" t="s">
        <v>20</v>
      </c>
      <c r="C52" s="26" t="s">
        <v>18</v>
      </c>
      <c r="D52" s="26">
        <v>1</v>
      </c>
      <c r="E52" s="26">
        <v>21.877077844799999</v>
      </c>
      <c r="F52" s="26">
        <v>41.472061929399999</v>
      </c>
      <c r="G52" s="26">
        <v>0</v>
      </c>
      <c r="H52" s="26">
        <v>15.025602362400001</v>
      </c>
      <c r="I52" s="26">
        <v>16.247608512100001</v>
      </c>
      <c r="J52" s="26">
        <v>0</v>
      </c>
      <c r="K52" s="26">
        <v>17.403795876699999</v>
      </c>
      <c r="L52" s="26">
        <v>42.023012455600004</v>
      </c>
      <c r="M52" s="26">
        <v>0</v>
      </c>
      <c r="N52" s="26">
        <v>26.138396402400002</v>
      </c>
      <c r="O52" s="26">
        <v>4.5070830975699998</v>
      </c>
      <c r="P52" s="26">
        <v>8</v>
      </c>
      <c r="Q52" s="26">
        <v>0</v>
      </c>
      <c r="R52" s="26">
        <v>58200000000</v>
      </c>
      <c r="S52" s="26" t="b">
        <v>1</v>
      </c>
      <c r="T52" s="26">
        <v>0</v>
      </c>
    </row>
    <row r="53" spans="1:20" x14ac:dyDescent="0.25">
      <c r="A53" s="22">
        <v>51</v>
      </c>
      <c r="B53" s="26" t="s">
        <v>20</v>
      </c>
      <c r="C53" s="26" t="s">
        <v>18</v>
      </c>
      <c r="D53" s="26">
        <v>2</v>
      </c>
      <c r="E53" s="26">
        <v>43.768006464700001</v>
      </c>
      <c r="F53" s="26">
        <v>5.5925460106799996</v>
      </c>
      <c r="G53" s="26">
        <v>0</v>
      </c>
      <c r="H53" s="26">
        <v>18.456</v>
      </c>
      <c r="I53" s="26">
        <v>8.8320000000000007</v>
      </c>
      <c r="J53" s="26">
        <v>0</v>
      </c>
      <c r="K53" s="26">
        <v>29.3984671939</v>
      </c>
      <c r="L53" s="26">
        <v>33.1369364894</v>
      </c>
      <c r="M53" s="26">
        <v>0</v>
      </c>
      <c r="N53" s="26">
        <v>25.5184586803</v>
      </c>
      <c r="O53" s="26">
        <v>31.067299620299998</v>
      </c>
      <c r="P53" s="26">
        <v>8</v>
      </c>
      <c r="Q53" s="26">
        <v>0</v>
      </c>
      <c r="R53" s="26">
        <v>160200000000</v>
      </c>
      <c r="S53" s="26" t="b">
        <v>0</v>
      </c>
      <c r="T53" s="26">
        <v>0</v>
      </c>
    </row>
    <row r="54" spans="1:20" x14ac:dyDescent="0.25">
      <c r="A54" s="22">
        <v>52</v>
      </c>
      <c r="B54" s="26" t="s">
        <v>20</v>
      </c>
      <c r="C54" s="26" t="s">
        <v>18</v>
      </c>
      <c r="D54" s="26">
        <v>3</v>
      </c>
      <c r="E54" s="26">
        <v>43.767190006100002</v>
      </c>
      <c r="F54" s="26">
        <v>5.5884559196800003</v>
      </c>
      <c r="G54" s="26">
        <v>0</v>
      </c>
      <c r="H54" s="26">
        <v>26.964767345799999</v>
      </c>
      <c r="I54" s="26">
        <v>39.754743507400001</v>
      </c>
      <c r="J54" s="26">
        <v>0</v>
      </c>
      <c r="K54" s="26">
        <v>41.465388849100002</v>
      </c>
      <c r="L54" s="26">
        <v>9.9996799536599994</v>
      </c>
      <c r="M54" s="26">
        <v>0</v>
      </c>
      <c r="N54" s="26">
        <v>38.074356393599999</v>
      </c>
      <c r="O54" s="26">
        <v>4.9756593577799997</v>
      </c>
      <c r="P54" s="26">
        <v>8</v>
      </c>
      <c r="Q54" s="26">
        <v>0</v>
      </c>
      <c r="R54" s="26">
        <v>130200000000</v>
      </c>
      <c r="S54" s="26" t="b">
        <v>1</v>
      </c>
      <c r="T54" s="26">
        <v>0</v>
      </c>
    </row>
    <row r="55" spans="1:20" x14ac:dyDescent="0.25">
      <c r="A55" s="22">
        <v>53</v>
      </c>
      <c r="B55" s="26" t="s">
        <v>20</v>
      </c>
      <c r="C55" s="26" t="s">
        <v>18</v>
      </c>
      <c r="D55" s="26">
        <v>4</v>
      </c>
      <c r="E55" s="26">
        <v>43.762131295400003</v>
      </c>
      <c r="F55" s="26">
        <v>5.5887431007700004</v>
      </c>
      <c r="G55" s="26">
        <v>0</v>
      </c>
      <c r="H55" s="26">
        <v>18.456</v>
      </c>
      <c r="I55" s="26">
        <v>8.8320000000000007</v>
      </c>
      <c r="J55" s="26">
        <v>0</v>
      </c>
      <c r="K55" s="26">
        <v>28.589214650399999</v>
      </c>
      <c r="L55" s="26">
        <v>39.870325526000002</v>
      </c>
      <c r="M55" s="26">
        <v>0</v>
      </c>
      <c r="N55" s="26">
        <v>25.513114205299999</v>
      </c>
      <c r="O55" s="26">
        <v>37.489255702100003</v>
      </c>
      <c r="P55" s="26">
        <v>8</v>
      </c>
      <c r="Q55" s="26">
        <v>0</v>
      </c>
      <c r="R55" s="26">
        <v>112200000000</v>
      </c>
      <c r="S55" s="26" t="b">
        <v>0</v>
      </c>
      <c r="T55" s="26">
        <v>0</v>
      </c>
    </row>
    <row r="56" spans="1:20" x14ac:dyDescent="0.25">
      <c r="A56" s="22">
        <v>54</v>
      </c>
      <c r="B56" s="26" t="s">
        <v>20</v>
      </c>
      <c r="C56" s="26" t="s">
        <v>18</v>
      </c>
      <c r="D56" s="26">
        <v>5</v>
      </c>
      <c r="E56" s="26">
        <v>43.758206918900001</v>
      </c>
      <c r="F56" s="26">
        <v>5.5906821343899997</v>
      </c>
      <c r="G56" s="26">
        <v>0</v>
      </c>
      <c r="H56" s="26">
        <v>14.302925505599999</v>
      </c>
      <c r="I56" s="26">
        <v>25.761974112400001</v>
      </c>
      <c r="J56" s="26">
        <v>0</v>
      </c>
      <c r="K56" s="26">
        <v>30.688178069900001</v>
      </c>
      <c r="L56" s="26">
        <v>24.102587810599999</v>
      </c>
      <c r="M56" s="26">
        <v>0</v>
      </c>
      <c r="N56" s="26">
        <v>35.700064750700001</v>
      </c>
      <c r="O56" s="26">
        <v>22.660898170100001</v>
      </c>
      <c r="P56" s="26">
        <v>8</v>
      </c>
      <c r="Q56" s="26">
        <v>0</v>
      </c>
      <c r="R56" s="26">
        <v>98200000000</v>
      </c>
      <c r="S56" s="26" t="b">
        <v>0</v>
      </c>
      <c r="T56" s="26">
        <v>0</v>
      </c>
    </row>
    <row r="57" spans="1:20" x14ac:dyDescent="0.25">
      <c r="A57" s="22">
        <v>55</v>
      </c>
      <c r="B57" s="26" t="s">
        <v>20</v>
      </c>
      <c r="C57" s="26" t="s">
        <v>18</v>
      </c>
      <c r="D57" s="26">
        <v>6</v>
      </c>
      <c r="E57" s="26">
        <v>8.0165966847500005</v>
      </c>
      <c r="F57" s="26">
        <v>42.725388890399998</v>
      </c>
      <c r="G57" s="26">
        <v>0</v>
      </c>
      <c r="H57" s="26">
        <v>18.613299355399999</v>
      </c>
      <c r="I57" s="26">
        <v>10.929171293</v>
      </c>
      <c r="J57" s="26">
        <v>0</v>
      </c>
      <c r="K57" s="26">
        <v>7.0731685299200002</v>
      </c>
      <c r="L57" s="26">
        <v>38.664854984400002</v>
      </c>
      <c r="M57" s="26">
        <v>0</v>
      </c>
      <c r="N57" s="26">
        <v>33.515512244200004</v>
      </c>
      <c r="O57" s="26">
        <v>4.1686919154100002</v>
      </c>
      <c r="P57" s="26">
        <v>8</v>
      </c>
      <c r="Q57" s="26">
        <v>0</v>
      </c>
      <c r="R57" s="26">
        <v>34200000000</v>
      </c>
      <c r="S57" s="26" t="b">
        <v>1</v>
      </c>
      <c r="T57" s="26">
        <v>0</v>
      </c>
    </row>
    <row r="58" spans="1:20" x14ac:dyDescent="0.25">
      <c r="A58" s="22">
        <v>56</v>
      </c>
      <c r="B58" s="26" t="s">
        <v>20</v>
      </c>
      <c r="C58" s="26" t="s">
        <v>18</v>
      </c>
      <c r="D58" s="26">
        <v>7</v>
      </c>
      <c r="E58" s="26">
        <v>43.746575545500001</v>
      </c>
      <c r="F58" s="26">
        <v>5.5748569092900002</v>
      </c>
      <c r="G58" s="26">
        <v>0</v>
      </c>
      <c r="H58" s="26">
        <v>18.456</v>
      </c>
      <c r="I58" s="26">
        <v>8.8320000000000007</v>
      </c>
      <c r="J58" s="26">
        <v>0</v>
      </c>
      <c r="K58" s="26">
        <v>14.593014545899999</v>
      </c>
      <c r="L58" s="26">
        <v>42.245408361999999</v>
      </c>
      <c r="M58" s="26">
        <v>0</v>
      </c>
      <c r="N58" s="26">
        <v>25.499454749800002</v>
      </c>
      <c r="O58" s="26">
        <v>46.847192688600003</v>
      </c>
      <c r="P58" s="26">
        <v>8</v>
      </c>
      <c r="Q58" s="26">
        <v>0</v>
      </c>
      <c r="R58" s="26">
        <v>80200000000</v>
      </c>
      <c r="S58" s="26" t="b">
        <v>0</v>
      </c>
      <c r="T58" s="26">
        <v>0</v>
      </c>
    </row>
    <row r="59" spans="1:20" x14ac:dyDescent="0.25">
      <c r="A59" s="22">
        <v>57</v>
      </c>
      <c r="B59" s="26" t="s">
        <v>20</v>
      </c>
      <c r="C59" s="26" t="s">
        <v>18</v>
      </c>
      <c r="D59" s="26">
        <v>1</v>
      </c>
      <c r="E59" s="26">
        <v>28.9040444818</v>
      </c>
      <c r="F59" s="26">
        <v>38.112571509600002</v>
      </c>
      <c r="G59" s="26">
        <v>0</v>
      </c>
      <c r="H59" s="26">
        <v>24.916705165500002</v>
      </c>
      <c r="I59" s="26">
        <v>36.267364694599998</v>
      </c>
      <c r="J59" s="26">
        <v>0</v>
      </c>
      <c r="K59" s="26">
        <v>35.964278347700002</v>
      </c>
      <c r="L59" s="26">
        <v>21.311560264000001</v>
      </c>
      <c r="M59" s="26">
        <v>0</v>
      </c>
      <c r="N59" s="26">
        <v>4.3935934055899999</v>
      </c>
      <c r="O59" s="26">
        <v>18.224183963000002</v>
      </c>
      <c r="P59" s="26">
        <v>9</v>
      </c>
      <c r="Q59" s="26">
        <v>0</v>
      </c>
      <c r="R59" s="26">
        <v>22200000000</v>
      </c>
      <c r="S59" s="26" t="b">
        <v>1</v>
      </c>
      <c r="T59" s="26">
        <v>0</v>
      </c>
    </row>
    <row r="60" spans="1:20" x14ac:dyDescent="0.25">
      <c r="A60" s="22">
        <v>58</v>
      </c>
      <c r="B60" s="26" t="s">
        <v>20</v>
      </c>
      <c r="C60" s="26" t="s">
        <v>18</v>
      </c>
      <c r="D60" s="26">
        <v>2</v>
      </c>
      <c r="E60" s="26">
        <v>29.034228070800001</v>
      </c>
      <c r="F60" s="26">
        <v>36.310214001299997</v>
      </c>
      <c r="G60" s="26">
        <v>0</v>
      </c>
      <c r="H60" s="26">
        <v>24.9144152977</v>
      </c>
      <c r="I60" s="26">
        <v>36.2618346203</v>
      </c>
      <c r="J60" s="26">
        <v>0</v>
      </c>
      <c r="K60" s="26">
        <v>34.008726849699997</v>
      </c>
      <c r="L60" s="26">
        <v>21.8042229588</v>
      </c>
      <c r="M60" s="26">
        <v>0</v>
      </c>
      <c r="N60" s="26">
        <v>4.1200968253700001</v>
      </c>
      <c r="O60" s="26">
        <v>15.335234404099999</v>
      </c>
      <c r="P60" s="26">
        <v>9</v>
      </c>
      <c r="Q60" s="26">
        <v>0</v>
      </c>
      <c r="R60" s="26">
        <v>22200000000</v>
      </c>
      <c r="S60" s="26" t="b">
        <v>1</v>
      </c>
      <c r="T60" s="26">
        <v>0</v>
      </c>
    </row>
    <row r="61" spans="1:20" x14ac:dyDescent="0.25">
      <c r="A61" s="22">
        <v>59</v>
      </c>
      <c r="B61" s="26" t="s">
        <v>20</v>
      </c>
      <c r="C61" s="26" t="s">
        <v>18</v>
      </c>
      <c r="D61" s="26">
        <v>3</v>
      </c>
      <c r="E61" s="26">
        <v>29.0356638467</v>
      </c>
      <c r="F61" s="26">
        <v>36.254541189800001</v>
      </c>
      <c r="G61" s="26">
        <v>0</v>
      </c>
      <c r="H61" s="26">
        <v>24.9166829059</v>
      </c>
      <c r="I61" s="26">
        <v>36.2612427344</v>
      </c>
      <c r="J61" s="26">
        <v>0</v>
      </c>
      <c r="K61" s="26">
        <v>33.928549526700003</v>
      </c>
      <c r="L61" s="26">
        <v>21.782371197100002</v>
      </c>
      <c r="M61" s="26">
        <v>0</v>
      </c>
      <c r="N61" s="26">
        <v>4.1189863924600001</v>
      </c>
      <c r="O61" s="26">
        <v>15.2769118141</v>
      </c>
      <c r="P61" s="26">
        <v>9</v>
      </c>
      <c r="Q61" s="26">
        <v>0</v>
      </c>
      <c r="R61" s="26">
        <v>22200000000</v>
      </c>
      <c r="S61" s="26" t="b">
        <v>1</v>
      </c>
      <c r="T61" s="26">
        <v>0</v>
      </c>
    </row>
    <row r="62" spans="1:20" x14ac:dyDescent="0.25">
      <c r="A62" s="22">
        <v>60</v>
      </c>
      <c r="B62" s="26" t="s">
        <v>20</v>
      </c>
      <c r="C62" s="26" t="s">
        <v>18</v>
      </c>
      <c r="D62" s="26">
        <v>4</v>
      </c>
      <c r="E62" s="26">
        <v>29.2056062801</v>
      </c>
      <c r="F62" s="26">
        <v>34.531052221099998</v>
      </c>
      <c r="G62" s="26">
        <v>0</v>
      </c>
      <c r="H62" s="26">
        <v>24.423151038899999</v>
      </c>
      <c r="I62" s="26">
        <v>35.065448210299998</v>
      </c>
      <c r="J62" s="26">
        <v>0</v>
      </c>
      <c r="K62" s="26">
        <v>35.142622158599998</v>
      </c>
      <c r="L62" s="26">
        <v>22.324519198499999</v>
      </c>
      <c r="M62" s="26">
        <v>0</v>
      </c>
      <c r="N62" s="26">
        <v>4.81221957184</v>
      </c>
      <c r="O62" s="26">
        <v>13.573783775100001</v>
      </c>
      <c r="P62" s="26">
        <v>9</v>
      </c>
      <c r="Q62" s="26">
        <v>0</v>
      </c>
      <c r="R62" s="26">
        <v>20200000000</v>
      </c>
      <c r="S62" s="26" t="b">
        <v>1</v>
      </c>
      <c r="T62" s="26">
        <v>0</v>
      </c>
    </row>
    <row r="63" spans="1:20" x14ac:dyDescent="0.25">
      <c r="A63" s="22">
        <v>61</v>
      </c>
      <c r="B63" s="26" t="s">
        <v>20</v>
      </c>
      <c r="C63" s="26" t="s">
        <v>18</v>
      </c>
      <c r="D63" s="26">
        <v>5</v>
      </c>
      <c r="E63" s="26">
        <v>30.772449411899998</v>
      </c>
      <c r="F63" s="26">
        <v>24.080770001499999</v>
      </c>
      <c r="G63" s="26">
        <v>0</v>
      </c>
      <c r="H63" s="26">
        <v>28.7777596524</v>
      </c>
      <c r="I63" s="26">
        <v>39.063887148299997</v>
      </c>
      <c r="J63" s="26">
        <v>0</v>
      </c>
      <c r="K63" s="26">
        <v>32.735763236300002</v>
      </c>
      <c r="L63" s="26">
        <v>21.052446936799999</v>
      </c>
      <c r="M63" s="26">
        <v>0</v>
      </c>
      <c r="N63" s="26">
        <v>15.115309678399999</v>
      </c>
      <c r="O63" s="26">
        <v>3.6090638339400001</v>
      </c>
      <c r="P63" s="26">
        <v>9</v>
      </c>
      <c r="Q63" s="26">
        <v>0</v>
      </c>
      <c r="R63" s="26">
        <v>32200000000</v>
      </c>
      <c r="S63" s="26" t="b">
        <v>1</v>
      </c>
      <c r="T63" s="26">
        <v>0</v>
      </c>
    </row>
    <row r="64" spans="1:20" x14ac:dyDescent="0.25">
      <c r="A64" s="22">
        <v>62</v>
      </c>
      <c r="B64" s="26" t="s">
        <v>20</v>
      </c>
      <c r="C64" s="26" t="s">
        <v>18</v>
      </c>
      <c r="D64" s="26">
        <v>6</v>
      </c>
      <c r="E64" s="26">
        <v>31.668318780900002</v>
      </c>
      <c r="F64" s="26">
        <v>22.871373253000002</v>
      </c>
      <c r="G64" s="26">
        <v>0</v>
      </c>
      <c r="H64" s="26">
        <v>29.031377688799999</v>
      </c>
      <c r="I64" s="26">
        <v>39.172564355600002</v>
      </c>
      <c r="J64" s="26">
        <v>0</v>
      </c>
      <c r="K64" s="26">
        <v>34.945233476699997</v>
      </c>
      <c r="L64" s="26">
        <v>23.850173957900001</v>
      </c>
      <c r="M64" s="26">
        <v>0</v>
      </c>
      <c r="N64" s="26">
        <v>16.513094491499999</v>
      </c>
      <c r="O64" s="26">
        <v>3.41997379274</v>
      </c>
      <c r="P64" s="26">
        <v>9</v>
      </c>
      <c r="Q64" s="26">
        <v>0</v>
      </c>
      <c r="R64" s="26">
        <v>32200000000</v>
      </c>
      <c r="S64" s="26" t="b">
        <v>1</v>
      </c>
      <c r="T64" s="26">
        <v>0</v>
      </c>
    </row>
    <row r="65" spans="1:20" x14ac:dyDescent="0.25">
      <c r="A65" s="22">
        <v>63</v>
      </c>
      <c r="B65" s="26" t="s">
        <v>20</v>
      </c>
      <c r="C65" s="26" t="s">
        <v>18</v>
      </c>
      <c r="D65" s="26">
        <v>7</v>
      </c>
      <c r="E65" s="26">
        <v>31.610411647399999</v>
      </c>
      <c r="F65" s="26">
        <v>22.895987674400001</v>
      </c>
      <c r="G65" s="26">
        <v>0</v>
      </c>
      <c r="H65" s="26">
        <v>28.017553012400001</v>
      </c>
      <c r="I65" s="26">
        <v>39.966697676199999</v>
      </c>
      <c r="J65" s="26">
        <v>0</v>
      </c>
      <c r="K65" s="26">
        <v>36.183461819599998</v>
      </c>
      <c r="L65" s="26">
        <v>23.849574158799999</v>
      </c>
      <c r="M65" s="26">
        <v>0</v>
      </c>
      <c r="N65" s="26">
        <v>17.444706163700001</v>
      </c>
      <c r="O65" s="26">
        <v>4.6714146743900002</v>
      </c>
      <c r="P65" s="26">
        <v>9</v>
      </c>
      <c r="Q65" s="26">
        <v>0</v>
      </c>
      <c r="R65" s="26">
        <v>30300000000</v>
      </c>
      <c r="S65" s="26" t="b">
        <v>1</v>
      </c>
      <c r="T65" s="26">
        <v>0</v>
      </c>
    </row>
    <row r="66" spans="1:20" x14ac:dyDescent="0.25">
      <c r="A66" s="22">
        <v>64</v>
      </c>
      <c r="B66" s="26" t="s">
        <v>20</v>
      </c>
      <c r="C66" s="26" t="s">
        <v>18</v>
      </c>
      <c r="D66" s="26">
        <v>1</v>
      </c>
      <c r="E66" s="26">
        <v>28.997290646900002</v>
      </c>
      <c r="F66" s="26">
        <v>37.144065698799999</v>
      </c>
      <c r="G66" s="26">
        <v>0</v>
      </c>
      <c r="H66" s="26">
        <v>24.972103405199999</v>
      </c>
      <c r="I66" s="26">
        <v>39.469941562000002</v>
      </c>
      <c r="J66" s="26">
        <v>0</v>
      </c>
      <c r="K66" s="26">
        <v>18.9975238201</v>
      </c>
      <c r="L66" s="26">
        <v>13.600538760099999</v>
      </c>
      <c r="M66" s="26">
        <v>0</v>
      </c>
      <c r="N66" s="26">
        <v>4.6488526393200003</v>
      </c>
      <c r="O66" s="26">
        <v>25.579151614299999</v>
      </c>
      <c r="P66" s="26">
        <v>10</v>
      </c>
      <c r="Q66" s="26">
        <v>0</v>
      </c>
      <c r="R66" s="26">
        <v>52200000000</v>
      </c>
      <c r="S66" s="26" t="b">
        <v>1</v>
      </c>
      <c r="T66" s="26">
        <v>0</v>
      </c>
    </row>
    <row r="67" spans="1:20" x14ac:dyDescent="0.25">
      <c r="A67" s="22">
        <v>65</v>
      </c>
      <c r="B67" s="26" t="s">
        <v>20</v>
      </c>
      <c r="C67" s="26" t="s">
        <v>18</v>
      </c>
      <c r="D67" s="26">
        <v>2</v>
      </c>
      <c r="E67" s="26">
        <v>43.763474374200001</v>
      </c>
      <c r="F67" s="26">
        <v>5.5882152483600001</v>
      </c>
      <c r="G67" s="26">
        <v>0</v>
      </c>
      <c r="H67" s="26">
        <v>40.845518490099998</v>
      </c>
      <c r="I67" s="26">
        <v>11.676817313700001</v>
      </c>
      <c r="J67" s="26">
        <v>0</v>
      </c>
      <c r="K67" s="26">
        <v>8.5131083483700003</v>
      </c>
      <c r="L67" s="26">
        <v>29.1541799928</v>
      </c>
      <c r="M67" s="26">
        <v>0</v>
      </c>
      <c r="N67" s="26">
        <v>6.7517065732799999</v>
      </c>
      <c r="O67" s="26">
        <v>42.402157955600003</v>
      </c>
      <c r="P67" s="26">
        <v>10</v>
      </c>
      <c r="Q67" s="26">
        <v>0</v>
      </c>
      <c r="R67" s="26">
        <v>106200000000</v>
      </c>
      <c r="S67" s="26" t="b">
        <v>0</v>
      </c>
      <c r="T67" s="26">
        <v>0</v>
      </c>
    </row>
    <row r="68" spans="1:20" x14ac:dyDescent="0.25">
      <c r="A68" s="22">
        <v>66</v>
      </c>
      <c r="B68" s="26" t="s">
        <v>20</v>
      </c>
      <c r="C68" s="26" t="s">
        <v>18</v>
      </c>
      <c r="D68" s="26">
        <v>3</v>
      </c>
      <c r="E68" s="26">
        <v>43.7653739434</v>
      </c>
      <c r="F68" s="26">
        <v>5.5796808427400002</v>
      </c>
      <c r="G68" s="26">
        <v>0</v>
      </c>
      <c r="H68" s="26">
        <v>33.833618461199997</v>
      </c>
      <c r="I68" s="26">
        <v>19.237757376899999</v>
      </c>
      <c r="J68" s="26">
        <v>0</v>
      </c>
      <c r="K68" s="26">
        <v>9.2390308375100005</v>
      </c>
      <c r="L68" s="26">
        <v>36.188923707000001</v>
      </c>
      <c r="M68" s="26">
        <v>0</v>
      </c>
      <c r="N68" s="26">
        <v>16.8873568556</v>
      </c>
      <c r="O68" s="26">
        <v>46.141024229899998</v>
      </c>
      <c r="P68" s="26">
        <v>10</v>
      </c>
      <c r="Q68" s="26">
        <v>0</v>
      </c>
      <c r="R68" s="26">
        <v>90300000000</v>
      </c>
      <c r="S68" s="26" t="b">
        <v>0</v>
      </c>
      <c r="T68" s="26">
        <v>0</v>
      </c>
    </row>
    <row r="69" spans="1:20" x14ac:dyDescent="0.25">
      <c r="A69" s="22">
        <v>67</v>
      </c>
      <c r="B69" s="26" t="s">
        <v>20</v>
      </c>
      <c r="C69" s="26" t="s">
        <v>18</v>
      </c>
      <c r="D69" s="26">
        <v>4</v>
      </c>
      <c r="E69" s="26">
        <v>43.761588164999999</v>
      </c>
      <c r="F69" s="26">
        <v>5.5818132382299996</v>
      </c>
      <c r="G69" s="26">
        <v>0</v>
      </c>
      <c r="H69" s="26">
        <v>29.3342044521</v>
      </c>
      <c r="I69" s="26">
        <v>26.6506808052</v>
      </c>
      <c r="J69" s="26">
        <v>0</v>
      </c>
      <c r="K69" s="26">
        <v>15.0575835617</v>
      </c>
      <c r="L69" s="26">
        <v>25.0159144683</v>
      </c>
      <c r="M69" s="26">
        <v>0</v>
      </c>
      <c r="N69" s="26">
        <v>25.535202786599999</v>
      </c>
      <c r="O69" s="26">
        <v>34.664162630699998</v>
      </c>
      <c r="P69" s="26">
        <v>10</v>
      </c>
      <c r="Q69" s="26">
        <v>0</v>
      </c>
      <c r="R69" s="26">
        <v>78200000000</v>
      </c>
      <c r="S69" s="26" t="b">
        <v>0</v>
      </c>
      <c r="T69" s="26">
        <v>0</v>
      </c>
    </row>
    <row r="70" spans="1:20" x14ac:dyDescent="0.25">
      <c r="A70" s="22">
        <v>68</v>
      </c>
      <c r="B70" s="26" t="s">
        <v>20</v>
      </c>
      <c r="C70" s="26" t="s">
        <v>18</v>
      </c>
      <c r="D70" s="26">
        <v>5</v>
      </c>
      <c r="E70" s="26">
        <v>43.761689402599998</v>
      </c>
      <c r="F70" s="26">
        <v>5.57778916997</v>
      </c>
      <c r="G70" s="26">
        <v>0</v>
      </c>
      <c r="H70" s="26">
        <v>29.255745792599999</v>
      </c>
      <c r="I70" s="26">
        <v>31.7322261431</v>
      </c>
      <c r="J70" s="26">
        <v>0</v>
      </c>
      <c r="K70" s="26">
        <v>12.803461306100001</v>
      </c>
      <c r="L70" s="26">
        <v>18.199653286499998</v>
      </c>
      <c r="M70" s="26">
        <v>0</v>
      </c>
      <c r="N70" s="26">
        <v>29.9078079003</v>
      </c>
      <c r="O70" s="26">
        <v>33.432369653499997</v>
      </c>
      <c r="P70" s="26">
        <v>10</v>
      </c>
      <c r="Q70" s="26">
        <v>0</v>
      </c>
      <c r="R70" s="26">
        <v>70300000000</v>
      </c>
      <c r="S70" s="26" t="b">
        <v>0</v>
      </c>
      <c r="T70" s="26">
        <v>0</v>
      </c>
    </row>
    <row r="71" spans="1:20" x14ac:dyDescent="0.25">
      <c r="A71" s="22">
        <v>69</v>
      </c>
      <c r="B71" s="26" t="s">
        <v>20</v>
      </c>
      <c r="C71" s="26" t="s">
        <v>18</v>
      </c>
      <c r="D71" s="26">
        <v>6</v>
      </c>
      <c r="E71" s="26">
        <v>28.335098356300001</v>
      </c>
      <c r="F71" s="26">
        <v>40.074230898899998</v>
      </c>
      <c r="G71" s="26">
        <v>0</v>
      </c>
      <c r="H71" s="26">
        <v>23.6562168148</v>
      </c>
      <c r="I71" s="26">
        <v>39.582391746699997</v>
      </c>
      <c r="J71" s="26">
        <v>0</v>
      </c>
      <c r="K71" s="26">
        <v>19.909537577999998</v>
      </c>
      <c r="L71" s="26">
        <v>13.130231613799999</v>
      </c>
      <c r="M71" s="26">
        <v>0</v>
      </c>
      <c r="N71" s="26">
        <v>4.7046613300800004</v>
      </c>
      <c r="O71" s="26">
        <v>28.230642428199999</v>
      </c>
      <c r="P71" s="26">
        <v>10</v>
      </c>
      <c r="Q71" s="26">
        <v>0</v>
      </c>
      <c r="R71" s="26">
        <v>48200000000</v>
      </c>
      <c r="S71" s="26" t="b">
        <v>1</v>
      </c>
      <c r="T71" s="26">
        <v>0</v>
      </c>
    </row>
    <row r="72" spans="1:20" ht="15.75" thickBot="1" x14ac:dyDescent="0.3">
      <c r="A72" s="23">
        <v>70</v>
      </c>
      <c r="B72" s="26" t="s">
        <v>20</v>
      </c>
      <c r="C72" s="26" t="s">
        <v>18</v>
      </c>
      <c r="D72" s="26">
        <v>7</v>
      </c>
      <c r="E72" s="26">
        <v>43.7426263328</v>
      </c>
      <c r="F72" s="26">
        <v>5.5729209795800001</v>
      </c>
      <c r="G72" s="26">
        <v>0</v>
      </c>
      <c r="H72" s="26">
        <v>29.163200636199999</v>
      </c>
      <c r="I72" s="26">
        <v>38.479257582999999</v>
      </c>
      <c r="J72" s="26">
        <v>0</v>
      </c>
      <c r="K72" s="26">
        <v>12.4835450713</v>
      </c>
      <c r="L72" s="26">
        <v>28.704799038400001</v>
      </c>
      <c r="M72" s="26">
        <v>0</v>
      </c>
      <c r="N72" s="26">
        <v>35.991480134900002</v>
      </c>
      <c r="O72" s="26">
        <v>38.887195114100003</v>
      </c>
      <c r="P72" s="26">
        <v>10</v>
      </c>
      <c r="Q72" s="26">
        <v>0</v>
      </c>
      <c r="R72" s="26">
        <v>58300000000</v>
      </c>
      <c r="S72" s="26" t="b">
        <v>0</v>
      </c>
      <c r="T72" s="26">
        <v>0</v>
      </c>
    </row>
  </sheetData>
  <mergeCells count="3">
    <mergeCell ref="E1:G1"/>
    <mergeCell ref="H1:J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>
      <selection activeCell="I11" sqref="I11"/>
    </sheetView>
  </sheetViews>
  <sheetFormatPr defaultRowHeight="15" x14ac:dyDescent="0.25"/>
  <cols>
    <col min="1" max="16384" width="9.140625" style="2"/>
  </cols>
  <sheetData>
    <row r="1" spans="1:20" ht="15.75" thickBot="1" x14ac:dyDescent="0.3">
      <c r="A1" s="12" t="s">
        <v>10</v>
      </c>
      <c r="B1" s="13" t="s">
        <v>0</v>
      </c>
      <c r="C1" s="13" t="s">
        <v>9</v>
      </c>
      <c r="D1" s="13" t="s">
        <v>1</v>
      </c>
      <c r="E1" s="8" t="s">
        <v>4</v>
      </c>
      <c r="F1" s="8"/>
      <c r="G1" s="8"/>
      <c r="H1" s="8" t="s">
        <v>2</v>
      </c>
      <c r="I1" s="8"/>
      <c r="J1" s="8"/>
      <c r="K1" s="8" t="s">
        <v>3</v>
      </c>
      <c r="L1" s="8"/>
      <c r="M1" s="8"/>
      <c r="N1" s="13" t="s">
        <v>6</v>
      </c>
      <c r="O1" s="14" t="s">
        <v>7</v>
      </c>
      <c r="P1" s="14" t="s">
        <v>8</v>
      </c>
      <c r="Q1" s="14" t="s">
        <v>11</v>
      </c>
      <c r="R1" s="14" t="s">
        <v>12</v>
      </c>
      <c r="S1" s="20" t="s">
        <v>16</v>
      </c>
      <c r="T1" s="16" t="s">
        <v>5</v>
      </c>
    </row>
    <row r="2" spans="1:20" ht="15.75" thickTop="1" x14ac:dyDescent="0.25">
      <c r="A2" s="15"/>
      <c r="B2" s="9"/>
      <c r="C2" s="9"/>
      <c r="D2" s="24"/>
      <c r="E2" s="18" t="s">
        <v>13</v>
      </c>
      <c r="F2" s="11" t="s">
        <v>14</v>
      </c>
      <c r="G2" s="19" t="s">
        <v>15</v>
      </c>
      <c r="H2" s="18" t="s">
        <v>13</v>
      </c>
      <c r="I2" s="11" t="s">
        <v>14</v>
      </c>
      <c r="J2" s="19" t="s">
        <v>15</v>
      </c>
      <c r="K2" s="18" t="s">
        <v>13</v>
      </c>
      <c r="L2" s="11" t="s">
        <v>14</v>
      </c>
      <c r="M2" s="19" t="s">
        <v>15</v>
      </c>
      <c r="N2" s="10"/>
      <c r="O2" s="9"/>
      <c r="P2" s="9"/>
      <c r="Q2" s="9"/>
      <c r="R2" s="24"/>
      <c r="S2" s="24"/>
      <c r="T2" s="25"/>
    </row>
    <row r="3" spans="1:20" x14ac:dyDescent="0.25">
      <c r="A3" s="21">
        <v>1</v>
      </c>
      <c r="B3" s="26" t="s">
        <v>20</v>
      </c>
      <c r="C3" s="26" t="s">
        <v>19</v>
      </c>
      <c r="D3" s="26">
        <v>1</v>
      </c>
      <c r="E3" s="26">
        <v>16.351109036299999</v>
      </c>
      <c r="F3" s="26">
        <v>42.505556177499997</v>
      </c>
      <c r="G3" s="26">
        <v>0</v>
      </c>
      <c r="H3" s="26">
        <v>16.204822037700001</v>
      </c>
      <c r="I3" s="26">
        <v>23.140775140900001</v>
      </c>
      <c r="J3" s="26">
        <v>0</v>
      </c>
      <c r="K3" s="26">
        <v>19.269298179700002</v>
      </c>
      <c r="L3" s="26">
        <v>40.855693104499998</v>
      </c>
      <c r="M3" s="26">
        <v>0</v>
      </c>
      <c r="N3" s="26">
        <v>19.365333575299999</v>
      </c>
      <c r="O3" s="26">
        <v>3.3522941453200001</v>
      </c>
      <c r="P3" s="26">
        <v>1</v>
      </c>
      <c r="Q3" s="26">
        <v>0</v>
      </c>
      <c r="R3" s="26">
        <v>42200000000</v>
      </c>
      <c r="S3" s="26" t="b">
        <v>1</v>
      </c>
      <c r="T3" s="26">
        <v>5</v>
      </c>
    </row>
    <row r="4" spans="1:20" x14ac:dyDescent="0.25">
      <c r="A4" s="22">
        <v>2</v>
      </c>
      <c r="B4" s="26" t="s">
        <v>20</v>
      </c>
      <c r="C4" s="26" t="s">
        <v>19</v>
      </c>
      <c r="D4" s="26">
        <v>2</v>
      </c>
      <c r="E4" s="26">
        <v>18.353958189499998</v>
      </c>
      <c r="F4" s="26">
        <v>42.029900094699997</v>
      </c>
      <c r="G4" s="26">
        <v>0</v>
      </c>
      <c r="H4" s="26">
        <v>15.114525953499999</v>
      </c>
      <c r="I4" s="26">
        <v>20.8605188915</v>
      </c>
      <c r="J4" s="26">
        <v>0</v>
      </c>
      <c r="K4" s="26">
        <v>21.901824874399999</v>
      </c>
      <c r="L4" s="26">
        <v>40.669793111799997</v>
      </c>
      <c r="M4" s="26">
        <v>0</v>
      </c>
      <c r="N4" s="26">
        <v>21.415803084099998</v>
      </c>
      <c r="O4" s="26">
        <v>3.7996380115099999</v>
      </c>
      <c r="P4" s="26">
        <v>1</v>
      </c>
      <c r="Q4" s="26">
        <v>0</v>
      </c>
      <c r="R4" s="26">
        <v>38300000000</v>
      </c>
      <c r="S4" s="26" t="b">
        <v>1</v>
      </c>
      <c r="T4" s="26">
        <v>5</v>
      </c>
    </row>
    <row r="5" spans="1:20" x14ac:dyDescent="0.25">
      <c r="A5" s="22">
        <v>3</v>
      </c>
      <c r="B5" s="26" t="s">
        <v>20</v>
      </c>
      <c r="C5" s="26" t="s">
        <v>19</v>
      </c>
      <c r="D5" s="26">
        <v>3</v>
      </c>
      <c r="E5" s="26">
        <v>20.539037172699999</v>
      </c>
      <c r="F5" s="26">
        <v>41.630956058300001</v>
      </c>
      <c r="G5" s="26">
        <v>0</v>
      </c>
      <c r="H5" s="26">
        <v>14.7813036545</v>
      </c>
      <c r="I5" s="26">
        <v>19.606246166199998</v>
      </c>
      <c r="J5" s="26">
        <v>0</v>
      </c>
      <c r="K5" s="26">
        <v>23.137856729500001</v>
      </c>
      <c r="L5" s="26">
        <v>40.667337676899997</v>
      </c>
      <c r="M5" s="26">
        <v>0</v>
      </c>
      <c r="N5" s="26">
        <v>22.7648707683</v>
      </c>
      <c r="O5" s="26">
        <v>2.77171850548</v>
      </c>
      <c r="P5" s="26">
        <v>1</v>
      </c>
      <c r="Q5" s="26">
        <v>0</v>
      </c>
      <c r="R5" s="26">
        <v>36300000000</v>
      </c>
      <c r="S5" s="26" t="b">
        <v>1</v>
      </c>
      <c r="T5" s="26">
        <v>5</v>
      </c>
    </row>
    <row r="6" spans="1:20" x14ac:dyDescent="0.25">
      <c r="A6" s="22">
        <v>4</v>
      </c>
      <c r="B6" s="26" t="s">
        <v>20</v>
      </c>
      <c r="C6" s="26" t="s">
        <v>19</v>
      </c>
      <c r="D6" s="26">
        <v>4</v>
      </c>
      <c r="E6" s="26">
        <v>20.871724714900001</v>
      </c>
      <c r="F6" s="26">
        <v>41.5876960346</v>
      </c>
      <c r="G6" s="26">
        <v>0</v>
      </c>
      <c r="H6" s="26">
        <v>17.716370397399999</v>
      </c>
      <c r="I6" s="26">
        <v>17.7904784867</v>
      </c>
      <c r="J6" s="26">
        <v>0</v>
      </c>
      <c r="K6" s="26">
        <v>25.739164348700001</v>
      </c>
      <c r="L6" s="26">
        <v>40.675101460900002</v>
      </c>
      <c r="M6" s="26">
        <v>0</v>
      </c>
      <c r="N6" s="26">
        <v>24.005495701800001</v>
      </c>
      <c r="O6" s="26">
        <v>4.9522517549699998</v>
      </c>
      <c r="P6" s="26">
        <v>1</v>
      </c>
      <c r="Q6" s="26">
        <v>0</v>
      </c>
      <c r="R6" s="26">
        <v>32200000000</v>
      </c>
      <c r="S6" s="26" t="b">
        <v>1</v>
      </c>
      <c r="T6" s="26">
        <v>5</v>
      </c>
    </row>
    <row r="7" spans="1:20" x14ac:dyDescent="0.25">
      <c r="A7" s="22">
        <v>5</v>
      </c>
      <c r="B7" s="26" t="s">
        <v>20</v>
      </c>
      <c r="C7" s="26" t="s">
        <v>19</v>
      </c>
      <c r="D7" s="26">
        <v>5</v>
      </c>
      <c r="E7" s="26">
        <v>22.1778382388</v>
      </c>
      <c r="F7" s="26">
        <v>41.3608536773</v>
      </c>
      <c r="G7" s="26">
        <v>0</v>
      </c>
      <c r="H7" s="26">
        <v>17.841274478599999</v>
      </c>
      <c r="I7" s="26">
        <v>17.919967333799999</v>
      </c>
      <c r="J7" s="26">
        <v>0</v>
      </c>
      <c r="K7" s="26">
        <v>27.096834445999999</v>
      </c>
      <c r="L7" s="26">
        <v>40.671013964300002</v>
      </c>
      <c r="M7" s="26">
        <v>0</v>
      </c>
      <c r="N7" s="26">
        <v>23.838643791500001</v>
      </c>
      <c r="O7" s="26">
        <v>4.9671322225300001</v>
      </c>
      <c r="P7" s="26">
        <v>1</v>
      </c>
      <c r="Q7" s="26">
        <v>0</v>
      </c>
      <c r="R7" s="26">
        <v>30200000000</v>
      </c>
      <c r="S7" s="26" t="b">
        <v>1</v>
      </c>
      <c r="T7" s="26">
        <v>4</v>
      </c>
    </row>
    <row r="8" spans="1:20" x14ac:dyDescent="0.25">
      <c r="A8" s="22">
        <v>6</v>
      </c>
      <c r="B8" s="26" t="s">
        <v>20</v>
      </c>
      <c r="C8" s="26" t="s">
        <v>19</v>
      </c>
      <c r="D8" s="26">
        <v>6</v>
      </c>
      <c r="E8" s="26">
        <v>24.728034826599998</v>
      </c>
      <c r="F8" s="26">
        <v>40.843446690900002</v>
      </c>
      <c r="G8" s="26">
        <v>0</v>
      </c>
      <c r="H8" s="26">
        <v>17.859269400100001</v>
      </c>
      <c r="I8" s="26">
        <v>17.929443410800001</v>
      </c>
      <c r="J8" s="26">
        <v>0</v>
      </c>
      <c r="K8" s="26">
        <v>27.062185054699999</v>
      </c>
      <c r="L8" s="26">
        <v>40.659479939999997</v>
      </c>
      <c r="M8" s="26">
        <v>0</v>
      </c>
      <c r="N8" s="26">
        <v>23.9213604296</v>
      </c>
      <c r="O8" s="26">
        <v>2.3413887017800001</v>
      </c>
      <c r="P8" s="26">
        <v>1</v>
      </c>
      <c r="Q8" s="26">
        <v>0</v>
      </c>
      <c r="R8" s="26">
        <v>30200000000</v>
      </c>
      <c r="S8" s="26" t="b">
        <v>1</v>
      </c>
      <c r="T8" s="26">
        <v>4</v>
      </c>
    </row>
    <row r="9" spans="1:20" x14ac:dyDescent="0.25">
      <c r="A9" s="22">
        <v>7</v>
      </c>
      <c r="B9" s="26" t="s">
        <v>20</v>
      </c>
      <c r="C9" s="26" t="s">
        <v>19</v>
      </c>
      <c r="D9" s="26">
        <v>7</v>
      </c>
      <c r="E9" s="26">
        <v>24.9517116241</v>
      </c>
      <c r="F9" s="26">
        <v>40.823613776999998</v>
      </c>
      <c r="G9" s="26">
        <v>0</v>
      </c>
      <c r="H9" s="26">
        <v>17.848207779799999</v>
      </c>
      <c r="I9" s="26">
        <v>16.6240825882</v>
      </c>
      <c r="J9" s="26">
        <v>0</v>
      </c>
      <c r="K9" s="26">
        <v>28.352270721</v>
      </c>
      <c r="L9" s="26">
        <v>40.663511157499997</v>
      </c>
      <c r="M9" s="26">
        <v>0</v>
      </c>
      <c r="N9" s="26">
        <v>25.220568523099999</v>
      </c>
      <c r="O9" s="26">
        <v>3.40432592742</v>
      </c>
      <c r="P9" s="26">
        <v>1</v>
      </c>
      <c r="Q9" s="26">
        <v>0</v>
      </c>
      <c r="R9" s="26">
        <v>28200000000</v>
      </c>
      <c r="S9" s="26" t="b">
        <v>1</v>
      </c>
      <c r="T9" s="26">
        <v>4</v>
      </c>
    </row>
    <row r="10" spans="1:20" x14ac:dyDescent="0.25">
      <c r="A10" s="22">
        <v>8</v>
      </c>
      <c r="B10" s="26" t="s">
        <v>20</v>
      </c>
      <c r="C10" s="26" t="s">
        <v>19</v>
      </c>
      <c r="D10" s="26">
        <v>1</v>
      </c>
      <c r="E10" s="26">
        <v>12.9194882052</v>
      </c>
      <c r="F10" s="26">
        <v>42.622763807699997</v>
      </c>
      <c r="G10" s="26">
        <v>0</v>
      </c>
      <c r="H10" s="26">
        <v>16.634076816299999</v>
      </c>
      <c r="I10" s="26">
        <v>41.205432469599998</v>
      </c>
      <c r="J10" s="26">
        <v>0</v>
      </c>
      <c r="K10" s="26">
        <v>9.4753721865700005</v>
      </c>
      <c r="L10" s="26">
        <v>36.495142992300003</v>
      </c>
      <c r="M10" s="26">
        <v>0</v>
      </c>
      <c r="N10" s="26">
        <v>3.9758013872900002</v>
      </c>
      <c r="O10" s="26">
        <v>7.0292013776299997</v>
      </c>
      <c r="P10" s="26">
        <v>2</v>
      </c>
      <c r="Q10" s="26">
        <v>0</v>
      </c>
      <c r="R10" s="26">
        <v>32200000000</v>
      </c>
      <c r="S10" s="26" t="b">
        <v>1</v>
      </c>
      <c r="T10" s="26">
        <v>4</v>
      </c>
    </row>
    <row r="11" spans="1:20" x14ac:dyDescent="0.25">
      <c r="A11" s="22">
        <v>9</v>
      </c>
      <c r="B11" s="26" t="s">
        <v>20</v>
      </c>
      <c r="C11" s="26" t="s">
        <v>19</v>
      </c>
      <c r="D11" s="26">
        <v>2</v>
      </c>
      <c r="E11" s="26">
        <v>14.6834230443</v>
      </c>
      <c r="F11" s="26">
        <v>42.603623099000004</v>
      </c>
      <c r="G11" s="26">
        <v>0</v>
      </c>
      <c r="H11" s="26">
        <v>17.763384074600001</v>
      </c>
      <c r="I11" s="26">
        <v>40.5846896925</v>
      </c>
      <c r="J11" s="26">
        <v>0</v>
      </c>
      <c r="K11" s="26">
        <v>9.6179837628300007</v>
      </c>
      <c r="L11" s="26">
        <v>35.262004558199997</v>
      </c>
      <c r="M11" s="26">
        <v>0</v>
      </c>
      <c r="N11" s="26">
        <v>3.68269630141</v>
      </c>
      <c r="O11" s="26">
        <v>8.9195312608399995</v>
      </c>
      <c r="P11" s="26">
        <v>2</v>
      </c>
      <c r="Q11" s="26">
        <v>0</v>
      </c>
      <c r="R11" s="26">
        <v>30200000000</v>
      </c>
      <c r="S11" s="26" t="b">
        <v>1</v>
      </c>
      <c r="T11" s="26">
        <v>4</v>
      </c>
    </row>
    <row r="12" spans="1:20" x14ac:dyDescent="0.25">
      <c r="A12" s="22">
        <v>10</v>
      </c>
      <c r="B12" s="26" t="s">
        <v>20</v>
      </c>
      <c r="C12" s="26" t="s">
        <v>19</v>
      </c>
      <c r="D12" s="26">
        <v>3</v>
      </c>
      <c r="E12" s="26">
        <v>16.207104661799999</v>
      </c>
      <c r="F12" s="26">
        <v>42.521130267099998</v>
      </c>
      <c r="G12" s="26">
        <v>0</v>
      </c>
      <c r="H12" s="26">
        <v>18.8927946439</v>
      </c>
      <c r="I12" s="26">
        <v>39.980267982000001</v>
      </c>
      <c r="J12" s="26">
        <v>0</v>
      </c>
      <c r="K12" s="26">
        <v>10.0210070558</v>
      </c>
      <c r="L12" s="26">
        <v>33.8695228343</v>
      </c>
      <c r="M12" s="26">
        <v>0</v>
      </c>
      <c r="N12" s="26">
        <v>3.6971491492199999</v>
      </c>
      <c r="O12" s="26">
        <v>10.635700012799999</v>
      </c>
      <c r="P12" s="26">
        <v>2</v>
      </c>
      <c r="Q12" s="26">
        <v>0</v>
      </c>
      <c r="R12" s="26">
        <v>28200000000</v>
      </c>
      <c r="S12" s="26" t="b">
        <v>1</v>
      </c>
      <c r="T12" s="26">
        <v>4</v>
      </c>
    </row>
    <row r="13" spans="1:20" x14ac:dyDescent="0.25">
      <c r="A13" s="22">
        <v>11</v>
      </c>
      <c r="B13" s="26" t="s">
        <v>20</v>
      </c>
      <c r="C13" s="26" t="s">
        <v>19</v>
      </c>
      <c r="D13" s="26">
        <v>4</v>
      </c>
      <c r="E13" s="26">
        <v>17.154988114199998</v>
      </c>
      <c r="F13" s="26">
        <v>42.331846245900003</v>
      </c>
      <c r="G13" s="26">
        <v>0</v>
      </c>
      <c r="H13" s="26">
        <v>20.084862409900001</v>
      </c>
      <c r="I13" s="26">
        <v>39.1557780722</v>
      </c>
      <c r="J13" s="26">
        <v>0</v>
      </c>
      <c r="K13" s="26">
        <v>10.3768209223</v>
      </c>
      <c r="L13" s="26">
        <v>32.7403120874</v>
      </c>
      <c r="M13" s="26">
        <v>0</v>
      </c>
      <c r="N13" s="26">
        <v>4.3210614937300003</v>
      </c>
      <c r="O13" s="26">
        <v>11.7448319697</v>
      </c>
      <c r="P13" s="26">
        <v>2</v>
      </c>
      <c r="Q13" s="26">
        <v>0</v>
      </c>
      <c r="R13" s="26">
        <v>26200000000</v>
      </c>
      <c r="S13" s="26" t="b">
        <v>1</v>
      </c>
      <c r="T13" s="26">
        <v>4</v>
      </c>
    </row>
    <row r="14" spans="1:20" x14ac:dyDescent="0.25">
      <c r="A14" s="22">
        <v>12</v>
      </c>
      <c r="B14" s="26" t="s">
        <v>20</v>
      </c>
      <c r="C14" s="26" t="s">
        <v>19</v>
      </c>
      <c r="D14" s="26">
        <v>5</v>
      </c>
      <c r="E14" s="26">
        <v>19.369047354199999</v>
      </c>
      <c r="F14" s="26">
        <v>41.826510427800002</v>
      </c>
      <c r="G14" s="26">
        <v>0</v>
      </c>
      <c r="H14" s="26">
        <v>20.8184276074</v>
      </c>
      <c r="I14" s="26">
        <v>39.328417117900003</v>
      </c>
      <c r="J14" s="26">
        <v>0</v>
      </c>
      <c r="K14" s="26">
        <v>10.4146370372</v>
      </c>
      <c r="L14" s="26">
        <v>32.614756112999999</v>
      </c>
      <c r="M14" s="26">
        <v>0</v>
      </c>
      <c r="N14" s="26">
        <v>2.8881089492899998</v>
      </c>
      <c r="O14" s="26">
        <v>12.8467070365</v>
      </c>
      <c r="P14" s="26">
        <v>2</v>
      </c>
      <c r="Q14" s="26">
        <v>0</v>
      </c>
      <c r="R14" s="26">
        <v>26200000000</v>
      </c>
      <c r="S14" s="26" t="b">
        <v>1</v>
      </c>
      <c r="T14" s="26">
        <v>4</v>
      </c>
    </row>
    <row r="15" spans="1:20" x14ac:dyDescent="0.25">
      <c r="A15" s="22">
        <v>13</v>
      </c>
      <c r="B15" s="26" t="s">
        <v>20</v>
      </c>
      <c r="C15" s="26" t="s">
        <v>19</v>
      </c>
      <c r="D15" s="26">
        <v>6</v>
      </c>
      <c r="E15" s="26">
        <v>19.7149548366</v>
      </c>
      <c r="F15" s="26">
        <v>41.769360229699998</v>
      </c>
      <c r="G15" s="26">
        <v>0</v>
      </c>
      <c r="H15" s="26">
        <v>20.902395599199998</v>
      </c>
      <c r="I15" s="26">
        <v>38.059555284299996</v>
      </c>
      <c r="J15" s="26">
        <v>0</v>
      </c>
      <c r="K15" s="26">
        <v>10.596283955000001</v>
      </c>
      <c r="L15" s="26">
        <v>31.411515292299999</v>
      </c>
      <c r="M15" s="26">
        <v>0</v>
      </c>
      <c r="N15" s="26">
        <v>3.89521094386</v>
      </c>
      <c r="O15" s="26">
        <v>13.799822839300001</v>
      </c>
      <c r="P15" s="26">
        <v>2</v>
      </c>
      <c r="Q15" s="26">
        <v>0</v>
      </c>
      <c r="R15" s="26">
        <v>24200000000</v>
      </c>
      <c r="S15" s="26" t="b">
        <v>1</v>
      </c>
      <c r="T15" s="26">
        <v>4</v>
      </c>
    </row>
    <row r="16" spans="1:20" x14ac:dyDescent="0.25">
      <c r="A16" s="22">
        <v>14</v>
      </c>
      <c r="B16" s="26" t="s">
        <v>20</v>
      </c>
      <c r="C16" s="26" t="s">
        <v>19</v>
      </c>
      <c r="D16" s="26">
        <v>7</v>
      </c>
      <c r="E16" s="26">
        <v>21.319911311799999</v>
      </c>
      <c r="F16" s="26">
        <v>41.528489469299998</v>
      </c>
      <c r="G16" s="26">
        <v>0</v>
      </c>
      <c r="H16" s="26">
        <v>21.169624251399998</v>
      </c>
      <c r="I16" s="26">
        <v>38.017433244599999</v>
      </c>
      <c r="J16" s="26">
        <v>0</v>
      </c>
      <c r="K16" s="26">
        <v>10.6810002427</v>
      </c>
      <c r="L16" s="26">
        <v>31.457838948300001</v>
      </c>
      <c r="M16" s="26">
        <v>0</v>
      </c>
      <c r="N16" s="26">
        <v>3.5142711923899999</v>
      </c>
      <c r="O16" s="26">
        <v>14.649383285800001</v>
      </c>
      <c r="P16" s="26">
        <v>2</v>
      </c>
      <c r="Q16" s="26">
        <v>0</v>
      </c>
      <c r="R16" s="26">
        <v>24200000000</v>
      </c>
      <c r="S16" s="26" t="b">
        <v>1</v>
      </c>
      <c r="T16" s="26">
        <v>4</v>
      </c>
    </row>
    <row r="17" spans="1:20" x14ac:dyDescent="0.25">
      <c r="A17" s="22">
        <v>15</v>
      </c>
      <c r="B17" s="26" t="s">
        <v>20</v>
      </c>
      <c r="C17" s="26" t="s">
        <v>19</v>
      </c>
      <c r="D17" s="26">
        <v>1</v>
      </c>
      <c r="E17" s="26">
        <v>19.9343669957</v>
      </c>
      <c r="F17" s="26">
        <v>41.712662672100002</v>
      </c>
      <c r="G17" s="26">
        <v>0</v>
      </c>
      <c r="H17" s="26">
        <v>24.173447923200001</v>
      </c>
      <c r="I17" s="26">
        <v>40.2916142622</v>
      </c>
      <c r="J17" s="26">
        <v>0</v>
      </c>
      <c r="K17" s="26">
        <v>10.147090432500001</v>
      </c>
      <c r="L17" s="26">
        <v>33.699056268</v>
      </c>
      <c r="M17" s="26">
        <v>0</v>
      </c>
      <c r="N17" s="26">
        <v>4.4709267152300001</v>
      </c>
      <c r="O17" s="26">
        <v>12.6494533528</v>
      </c>
      <c r="P17" s="26">
        <v>3</v>
      </c>
      <c r="Q17" s="26">
        <v>0</v>
      </c>
      <c r="R17" s="26">
        <v>52300000000</v>
      </c>
      <c r="S17" s="26" t="b">
        <v>1</v>
      </c>
      <c r="T17" s="26">
        <v>4</v>
      </c>
    </row>
    <row r="18" spans="1:20" x14ac:dyDescent="0.25">
      <c r="A18" s="22">
        <v>16</v>
      </c>
      <c r="B18" s="26" t="s">
        <v>20</v>
      </c>
      <c r="C18" s="26" t="s">
        <v>19</v>
      </c>
      <c r="D18" s="26">
        <v>2</v>
      </c>
      <c r="E18" s="26">
        <v>22.707421119500001</v>
      </c>
      <c r="F18" s="26">
        <v>41.232827035600003</v>
      </c>
      <c r="G18" s="26">
        <v>0</v>
      </c>
      <c r="H18" s="26">
        <v>26.705501816400002</v>
      </c>
      <c r="I18" s="26">
        <v>40.393536116600004</v>
      </c>
      <c r="J18" s="26">
        <v>0</v>
      </c>
      <c r="K18" s="26">
        <v>15.732312755100001</v>
      </c>
      <c r="L18" s="26">
        <v>29.694607380699999</v>
      </c>
      <c r="M18" s="26">
        <v>0</v>
      </c>
      <c r="N18" s="26">
        <v>4.0852244131899997</v>
      </c>
      <c r="O18" s="26">
        <v>13.4826796113</v>
      </c>
      <c r="P18" s="26">
        <v>3</v>
      </c>
      <c r="Q18" s="26">
        <v>0</v>
      </c>
      <c r="R18" s="26">
        <v>48200000000</v>
      </c>
      <c r="S18" s="26" t="b">
        <v>1</v>
      </c>
      <c r="T18" s="26">
        <v>4</v>
      </c>
    </row>
    <row r="19" spans="1:20" x14ac:dyDescent="0.25">
      <c r="A19" s="22">
        <v>17</v>
      </c>
      <c r="B19" s="26" t="s">
        <v>20</v>
      </c>
      <c r="C19" s="26" t="s">
        <v>19</v>
      </c>
      <c r="D19" s="26">
        <v>3</v>
      </c>
      <c r="E19" s="26">
        <v>24.9284200918</v>
      </c>
      <c r="F19" s="26">
        <v>40.810130040700002</v>
      </c>
      <c r="G19" s="26">
        <v>0</v>
      </c>
      <c r="H19" s="26">
        <v>28.847850279100001</v>
      </c>
      <c r="I19" s="26">
        <v>39.251438370800003</v>
      </c>
      <c r="J19" s="26">
        <v>0</v>
      </c>
      <c r="K19" s="26">
        <v>16.133799574699999</v>
      </c>
      <c r="L19" s="26">
        <v>28.31768684</v>
      </c>
      <c r="M19" s="26">
        <v>0</v>
      </c>
      <c r="N19" s="26">
        <v>4.2179915498699998</v>
      </c>
      <c r="O19" s="26">
        <v>15.277646649999999</v>
      </c>
      <c r="P19" s="26">
        <v>3</v>
      </c>
      <c r="Q19" s="26">
        <v>0</v>
      </c>
      <c r="R19" s="26">
        <v>44200000000</v>
      </c>
      <c r="S19" s="26" t="b">
        <v>1</v>
      </c>
      <c r="T19" s="26">
        <v>4</v>
      </c>
    </row>
    <row r="20" spans="1:20" x14ac:dyDescent="0.25">
      <c r="A20" s="22">
        <v>18</v>
      </c>
      <c r="B20" s="26" t="s">
        <v>20</v>
      </c>
      <c r="C20" s="26" t="s">
        <v>19</v>
      </c>
      <c r="D20" s="26">
        <v>4</v>
      </c>
      <c r="E20" s="26">
        <v>27.457335996200001</v>
      </c>
      <c r="F20" s="26">
        <v>40.3431844156</v>
      </c>
      <c r="G20" s="26">
        <v>0</v>
      </c>
      <c r="H20" s="26">
        <v>29.328917284199999</v>
      </c>
      <c r="I20" s="26">
        <v>38.042129557499997</v>
      </c>
      <c r="J20" s="26">
        <v>0</v>
      </c>
      <c r="K20" s="26">
        <v>16.388518819200002</v>
      </c>
      <c r="L20" s="26">
        <v>27.305140358300001</v>
      </c>
      <c r="M20" s="26">
        <v>0</v>
      </c>
      <c r="N20" s="26">
        <v>2.9660866435800002</v>
      </c>
      <c r="O20" s="26">
        <v>17.102903453500002</v>
      </c>
      <c r="P20" s="26">
        <v>3</v>
      </c>
      <c r="Q20" s="26">
        <v>0</v>
      </c>
      <c r="R20" s="26">
        <v>42200000000</v>
      </c>
      <c r="S20" s="26" t="b">
        <v>1</v>
      </c>
      <c r="T20" s="26">
        <v>4</v>
      </c>
    </row>
    <row r="21" spans="1:20" x14ac:dyDescent="0.25">
      <c r="A21" s="22">
        <v>19</v>
      </c>
      <c r="B21" s="26" t="s">
        <v>20</v>
      </c>
      <c r="C21" s="26" t="s">
        <v>19</v>
      </c>
      <c r="D21" s="26">
        <v>5</v>
      </c>
      <c r="E21" s="26">
        <v>27.915002101799999</v>
      </c>
      <c r="F21" s="26">
        <v>40.176019490100003</v>
      </c>
      <c r="G21" s="26">
        <v>0</v>
      </c>
      <c r="H21" s="26">
        <v>29.6695283052</v>
      </c>
      <c r="I21" s="26">
        <v>35.494657270099999</v>
      </c>
      <c r="J21" s="26">
        <v>0</v>
      </c>
      <c r="K21" s="26">
        <v>16.861302350100001</v>
      </c>
      <c r="L21" s="26">
        <v>24.833155744300001</v>
      </c>
      <c r="M21" s="26">
        <v>0</v>
      </c>
      <c r="N21" s="26">
        <v>4.9993514012600002</v>
      </c>
      <c r="O21" s="26">
        <v>18.9099906432</v>
      </c>
      <c r="P21" s="26">
        <v>3</v>
      </c>
      <c r="Q21" s="26">
        <v>0</v>
      </c>
      <c r="R21" s="26">
        <v>38200000000</v>
      </c>
      <c r="S21" s="26" t="b">
        <v>1</v>
      </c>
      <c r="T21" s="26">
        <v>4</v>
      </c>
    </row>
    <row r="22" spans="1:20" x14ac:dyDescent="0.25">
      <c r="A22" s="22">
        <v>20</v>
      </c>
      <c r="B22" s="26" t="s">
        <v>20</v>
      </c>
      <c r="C22" s="26" t="s">
        <v>19</v>
      </c>
      <c r="D22" s="26">
        <v>6</v>
      </c>
      <c r="E22" s="26">
        <v>28.965621905399999</v>
      </c>
      <c r="F22" s="26">
        <v>39.012310566700002</v>
      </c>
      <c r="G22" s="26">
        <v>0</v>
      </c>
      <c r="H22" s="26">
        <v>29.883161477800002</v>
      </c>
      <c r="I22" s="26">
        <v>34.214556427300003</v>
      </c>
      <c r="J22" s="26">
        <v>0</v>
      </c>
      <c r="K22" s="26">
        <v>16.421385707999999</v>
      </c>
      <c r="L22" s="26">
        <v>23.543566212199998</v>
      </c>
      <c r="M22" s="26">
        <v>0</v>
      </c>
      <c r="N22" s="26">
        <v>4.8847030256600004</v>
      </c>
      <c r="O22" s="26">
        <v>19.915820688099998</v>
      </c>
      <c r="P22" s="26">
        <v>3</v>
      </c>
      <c r="Q22" s="26">
        <v>0</v>
      </c>
      <c r="R22" s="26">
        <v>36200000000</v>
      </c>
      <c r="S22" s="26" t="b">
        <v>1</v>
      </c>
      <c r="T22" s="26">
        <v>4</v>
      </c>
    </row>
    <row r="23" spans="1:20" x14ac:dyDescent="0.25">
      <c r="A23" s="22">
        <v>21</v>
      </c>
      <c r="B23" s="26" t="s">
        <v>20</v>
      </c>
      <c r="C23" s="26" t="s">
        <v>19</v>
      </c>
      <c r="D23" s="26">
        <v>7</v>
      </c>
      <c r="E23" s="26">
        <v>29.1480751432</v>
      </c>
      <c r="F23" s="26">
        <v>36.539546983599998</v>
      </c>
      <c r="G23" s="26">
        <v>0</v>
      </c>
      <c r="H23" s="26">
        <v>30.0878922349</v>
      </c>
      <c r="I23" s="26">
        <v>34.072877636199998</v>
      </c>
      <c r="J23" s="26">
        <v>0</v>
      </c>
      <c r="K23" s="26">
        <v>16.389398443000001</v>
      </c>
      <c r="L23" s="26">
        <v>23.544890527500002</v>
      </c>
      <c r="M23" s="26">
        <v>0</v>
      </c>
      <c r="N23" s="26">
        <v>2.6396427475899999</v>
      </c>
      <c r="O23" s="26">
        <v>18.211120985499999</v>
      </c>
      <c r="P23" s="26">
        <v>3</v>
      </c>
      <c r="Q23" s="26">
        <v>0</v>
      </c>
      <c r="R23" s="26">
        <v>36200000000</v>
      </c>
      <c r="S23" s="26" t="b">
        <v>1</v>
      </c>
      <c r="T23" s="26">
        <v>4</v>
      </c>
    </row>
    <row r="24" spans="1:20" x14ac:dyDescent="0.25">
      <c r="A24" s="22">
        <v>22</v>
      </c>
      <c r="B24" s="26" t="s">
        <v>20</v>
      </c>
      <c r="C24" s="26" t="s">
        <v>19</v>
      </c>
      <c r="D24" s="26">
        <v>1</v>
      </c>
      <c r="E24" s="26">
        <v>15.642976390599999</v>
      </c>
      <c r="F24" s="26">
        <v>42.565477478799998</v>
      </c>
      <c r="G24" s="26">
        <v>0</v>
      </c>
      <c r="H24" s="26">
        <v>18.851097420599999</v>
      </c>
      <c r="I24" s="26">
        <v>41.089979309699999</v>
      </c>
      <c r="J24" s="26">
        <v>0</v>
      </c>
      <c r="K24" s="26">
        <v>16.1496425592</v>
      </c>
      <c r="L24" s="26">
        <v>14.7458869214</v>
      </c>
      <c r="M24" s="26">
        <v>0</v>
      </c>
      <c r="N24" s="26">
        <v>3.5311662931500001</v>
      </c>
      <c r="O24" s="26">
        <v>27.8242040206</v>
      </c>
      <c r="P24" s="26">
        <v>4</v>
      </c>
      <c r="Q24" s="26">
        <v>0</v>
      </c>
      <c r="R24" s="26">
        <v>40300000000</v>
      </c>
      <c r="S24" s="26" t="b">
        <v>1</v>
      </c>
      <c r="T24" s="26">
        <v>6</v>
      </c>
    </row>
    <row r="25" spans="1:20" x14ac:dyDescent="0.25">
      <c r="A25" s="22">
        <v>23</v>
      </c>
      <c r="B25" s="26" t="s">
        <v>20</v>
      </c>
      <c r="C25" s="26" t="s">
        <v>19</v>
      </c>
      <c r="D25" s="26">
        <v>2</v>
      </c>
      <c r="E25" s="26">
        <v>17.3795765186</v>
      </c>
      <c r="F25" s="26">
        <v>42.2886997413</v>
      </c>
      <c r="G25" s="26">
        <v>0</v>
      </c>
      <c r="H25" s="26">
        <v>21.499027846800001</v>
      </c>
      <c r="I25" s="26">
        <v>40.956189502599997</v>
      </c>
      <c r="J25" s="26">
        <v>0</v>
      </c>
      <c r="K25" s="26">
        <v>18.171850716600002</v>
      </c>
      <c r="L25" s="26">
        <v>13.186509984500001</v>
      </c>
      <c r="M25" s="26">
        <v>0</v>
      </c>
      <c r="N25" s="26">
        <v>4.3296030744199996</v>
      </c>
      <c r="O25" s="26">
        <v>29.112972143699999</v>
      </c>
      <c r="P25" s="26">
        <v>4</v>
      </c>
      <c r="Q25" s="26">
        <v>0</v>
      </c>
      <c r="R25" s="26">
        <v>36300000000</v>
      </c>
      <c r="S25" s="26" t="b">
        <v>1</v>
      </c>
      <c r="T25" s="26">
        <v>6</v>
      </c>
    </row>
    <row r="26" spans="1:20" x14ac:dyDescent="0.25">
      <c r="A26" s="22">
        <v>24</v>
      </c>
      <c r="B26" s="26" t="s">
        <v>20</v>
      </c>
      <c r="C26" s="26" t="s">
        <v>19</v>
      </c>
      <c r="D26" s="26">
        <v>3</v>
      </c>
      <c r="E26" s="26">
        <v>19.4479253043</v>
      </c>
      <c r="F26" s="26">
        <v>41.800760260099999</v>
      </c>
      <c r="G26" s="26">
        <v>0</v>
      </c>
      <c r="H26" s="26">
        <v>22.768819026300001</v>
      </c>
      <c r="I26" s="26">
        <v>40.566192049000001</v>
      </c>
      <c r="J26" s="26">
        <v>0</v>
      </c>
      <c r="K26" s="26">
        <v>18.158111354199999</v>
      </c>
      <c r="L26" s="26">
        <v>13.2037843745</v>
      </c>
      <c r="M26" s="26">
        <v>0</v>
      </c>
      <c r="N26" s="26">
        <v>3.5429498698900002</v>
      </c>
      <c r="O26" s="26">
        <v>28.626048449399999</v>
      </c>
      <c r="P26" s="26">
        <v>4</v>
      </c>
      <c r="Q26" s="26">
        <v>0</v>
      </c>
      <c r="R26" s="26">
        <v>34200000000</v>
      </c>
      <c r="S26" s="26" t="b">
        <v>1</v>
      </c>
      <c r="T26" s="26">
        <v>5</v>
      </c>
    </row>
    <row r="27" spans="1:20" x14ac:dyDescent="0.25">
      <c r="A27" s="22">
        <v>25</v>
      </c>
      <c r="B27" s="26" t="s">
        <v>20</v>
      </c>
      <c r="C27" s="26" t="s">
        <v>19</v>
      </c>
      <c r="D27" s="26">
        <v>4</v>
      </c>
      <c r="E27" s="26">
        <v>21.064807847299999</v>
      </c>
      <c r="F27" s="26">
        <v>41.569160748100003</v>
      </c>
      <c r="G27" s="26">
        <v>0</v>
      </c>
      <c r="H27" s="26">
        <v>24.0063770175</v>
      </c>
      <c r="I27" s="26">
        <v>40.486714854399999</v>
      </c>
      <c r="J27" s="26">
        <v>0</v>
      </c>
      <c r="K27" s="26">
        <v>19.360494224699998</v>
      </c>
      <c r="L27" s="26">
        <v>12.6294317484</v>
      </c>
      <c r="M27" s="26">
        <v>0</v>
      </c>
      <c r="N27" s="26">
        <v>3.1344087633900002</v>
      </c>
      <c r="O27" s="26">
        <v>28.989870636100001</v>
      </c>
      <c r="P27" s="26">
        <v>4</v>
      </c>
      <c r="Q27" s="26">
        <v>0</v>
      </c>
      <c r="R27" s="26">
        <v>32200000000</v>
      </c>
      <c r="S27" s="26" t="b">
        <v>1</v>
      </c>
      <c r="T27" s="26">
        <v>5</v>
      </c>
    </row>
    <row r="28" spans="1:20" x14ac:dyDescent="0.25">
      <c r="A28" s="22">
        <v>26</v>
      </c>
      <c r="B28" s="26" t="s">
        <v>20</v>
      </c>
      <c r="C28" s="26" t="s">
        <v>19</v>
      </c>
      <c r="D28" s="26">
        <v>5</v>
      </c>
      <c r="E28" s="26">
        <v>21.901253318599998</v>
      </c>
      <c r="F28" s="26">
        <v>41.424224221999999</v>
      </c>
      <c r="G28" s="26">
        <v>0</v>
      </c>
      <c r="H28" s="26">
        <v>25.284753523100001</v>
      </c>
      <c r="I28" s="26">
        <v>40.3984132378</v>
      </c>
      <c r="J28" s="26">
        <v>0</v>
      </c>
      <c r="K28" s="26">
        <v>20.4973525821</v>
      </c>
      <c r="L28" s="26">
        <v>12.1829950434</v>
      </c>
      <c r="M28" s="26">
        <v>0</v>
      </c>
      <c r="N28" s="26">
        <v>3.53558507305</v>
      </c>
      <c r="O28" s="26">
        <v>29.274911121199999</v>
      </c>
      <c r="P28" s="26">
        <v>4</v>
      </c>
      <c r="Q28" s="26">
        <v>0</v>
      </c>
      <c r="R28" s="26">
        <v>30200000000</v>
      </c>
      <c r="S28" s="26" t="b">
        <v>1</v>
      </c>
      <c r="T28" s="26">
        <v>5</v>
      </c>
    </row>
    <row r="29" spans="1:20" x14ac:dyDescent="0.25">
      <c r="A29" s="22">
        <v>27</v>
      </c>
      <c r="B29" s="26" t="s">
        <v>20</v>
      </c>
      <c r="C29" s="26" t="s">
        <v>19</v>
      </c>
      <c r="D29" s="26">
        <v>6</v>
      </c>
      <c r="E29" s="26">
        <v>22.9687126265</v>
      </c>
      <c r="F29" s="26">
        <v>41.159211587999998</v>
      </c>
      <c r="G29" s="26">
        <v>0</v>
      </c>
      <c r="H29" s="26">
        <v>26.521042748999999</v>
      </c>
      <c r="I29" s="26">
        <v>40.407932002000003</v>
      </c>
      <c r="J29" s="26">
        <v>0</v>
      </c>
      <c r="K29" s="26">
        <v>21.808087337900002</v>
      </c>
      <c r="L29" s="26">
        <v>12.057587058899999</v>
      </c>
      <c r="M29" s="26">
        <v>0</v>
      </c>
      <c r="N29" s="26">
        <v>3.63090488935</v>
      </c>
      <c r="O29" s="26">
        <v>29.124759248699998</v>
      </c>
      <c r="P29" s="26">
        <v>4</v>
      </c>
      <c r="Q29" s="26">
        <v>0</v>
      </c>
      <c r="R29" s="26">
        <v>28200000000</v>
      </c>
      <c r="S29" s="26" t="b">
        <v>1</v>
      </c>
      <c r="T29" s="26">
        <v>5</v>
      </c>
    </row>
    <row r="30" spans="1:20" x14ac:dyDescent="0.25">
      <c r="A30" s="22">
        <v>28</v>
      </c>
      <c r="B30" s="26" t="s">
        <v>20</v>
      </c>
      <c r="C30" s="26" t="s">
        <v>19</v>
      </c>
      <c r="D30" s="26">
        <v>7</v>
      </c>
      <c r="E30" s="26">
        <v>19.635707331399999</v>
      </c>
      <c r="F30" s="26">
        <v>41.7996577527</v>
      </c>
      <c r="G30" s="26">
        <v>0</v>
      </c>
      <c r="H30" s="26">
        <v>21.870897680900001</v>
      </c>
      <c r="I30" s="26">
        <v>41.279569569800003</v>
      </c>
      <c r="J30" s="26">
        <v>0</v>
      </c>
      <c r="K30" s="26">
        <v>17.102300914299999</v>
      </c>
      <c r="L30" s="26">
        <v>13.997453313899999</v>
      </c>
      <c r="M30" s="26">
        <v>0</v>
      </c>
      <c r="N30" s="26">
        <v>2.2949003499299998</v>
      </c>
      <c r="O30" s="26">
        <v>27.9173909907</v>
      </c>
      <c r="P30" s="26">
        <v>4</v>
      </c>
      <c r="Q30" s="26">
        <v>0</v>
      </c>
      <c r="R30" s="26">
        <v>36300000000</v>
      </c>
      <c r="S30" s="26" t="b">
        <v>1</v>
      </c>
      <c r="T30" s="26">
        <v>5</v>
      </c>
    </row>
    <row r="31" spans="1:20" x14ac:dyDescent="0.25">
      <c r="A31" s="22">
        <v>29</v>
      </c>
      <c r="B31" s="26" t="s">
        <v>20</v>
      </c>
      <c r="C31" s="26" t="s">
        <v>19</v>
      </c>
      <c r="D31" s="26">
        <v>1</v>
      </c>
      <c r="E31" s="26">
        <v>28.785674556499998</v>
      </c>
      <c r="F31" s="26">
        <v>38.825153615200001</v>
      </c>
      <c r="G31" s="26">
        <v>0</v>
      </c>
      <c r="H31" s="26">
        <v>24.4166571646</v>
      </c>
      <c r="I31" s="26">
        <v>39.477426166500003</v>
      </c>
      <c r="J31" s="26">
        <v>0</v>
      </c>
      <c r="K31" s="26">
        <v>22.568237658000001</v>
      </c>
      <c r="L31" s="26">
        <v>39.670510227800001</v>
      </c>
      <c r="M31" s="26">
        <v>0</v>
      </c>
      <c r="N31" s="26">
        <v>4.41743958102</v>
      </c>
      <c r="O31" s="26">
        <v>6.2746433674400004</v>
      </c>
      <c r="P31" s="26">
        <v>5</v>
      </c>
      <c r="Q31" s="26">
        <v>0</v>
      </c>
      <c r="R31" s="26">
        <v>82200000000</v>
      </c>
      <c r="S31" s="26" t="b">
        <v>1</v>
      </c>
      <c r="T31" s="26">
        <v>18</v>
      </c>
    </row>
    <row r="32" spans="1:20" x14ac:dyDescent="0.25">
      <c r="A32" s="22">
        <v>30</v>
      </c>
      <c r="B32" s="26" t="s">
        <v>20</v>
      </c>
      <c r="C32" s="26" t="s">
        <v>19</v>
      </c>
      <c r="D32" s="26">
        <v>2</v>
      </c>
      <c r="E32" s="26">
        <v>34.151732030700003</v>
      </c>
      <c r="F32" s="26">
        <v>18.9057422984</v>
      </c>
      <c r="G32" s="26">
        <v>0</v>
      </c>
      <c r="H32" s="26">
        <v>30.832503458800002</v>
      </c>
      <c r="I32" s="26">
        <v>23.890973458600001</v>
      </c>
      <c r="J32" s="26">
        <v>0</v>
      </c>
      <c r="K32" s="26">
        <v>31.611565543600001</v>
      </c>
      <c r="L32" s="26">
        <v>22.979591534099999</v>
      </c>
      <c r="M32" s="26">
        <v>0</v>
      </c>
      <c r="N32" s="26">
        <v>5.9891408426500004</v>
      </c>
      <c r="O32" s="26">
        <v>4.8009054747800004</v>
      </c>
      <c r="P32" s="26">
        <v>5</v>
      </c>
      <c r="Q32" s="26">
        <v>0</v>
      </c>
      <c r="R32" s="26">
        <v>114200000000</v>
      </c>
      <c r="S32" s="26" t="b">
        <v>1</v>
      </c>
      <c r="T32" s="26">
        <v>18</v>
      </c>
    </row>
    <row r="33" spans="1:20" x14ac:dyDescent="0.25">
      <c r="A33" s="22">
        <v>31</v>
      </c>
      <c r="B33" s="26" t="s">
        <v>20</v>
      </c>
      <c r="C33" s="26" t="s">
        <v>19</v>
      </c>
      <c r="D33" s="26">
        <v>3</v>
      </c>
      <c r="E33" s="26">
        <v>29.2628049733</v>
      </c>
      <c r="F33" s="26">
        <v>34.155045068500002</v>
      </c>
      <c r="G33" s="26">
        <v>0</v>
      </c>
      <c r="H33" s="26">
        <v>24.363989437000001</v>
      </c>
      <c r="I33" s="26">
        <v>34.899482346600003</v>
      </c>
      <c r="J33" s="26">
        <v>0</v>
      </c>
      <c r="K33" s="26">
        <v>17.407946861199999</v>
      </c>
      <c r="L33" s="26">
        <v>39.585479223999997</v>
      </c>
      <c r="M33" s="26">
        <v>0</v>
      </c>
      <c r="N33" s="26">
        <v>4.9550560561800001</v>
      </c>
      <c r="O33" s="26">
        <v>13.039450754400001</v>
      </c>
      <c r="P33" s="26">
        <v>5</v>
      </c>
      <c r="Q33" s="26">
        <v>0</v>
      </c>
      <c r="R33" s="26">
        <v>78200000000</v>
      </c>
      <c r="S33" s="26" t="b">
        <v>1</v>
      </c>
      <c r="T33" s="26">
        <v>21</v>
      </c>
    </row>
    <row r="34" spans="1:20" x14ac:dyDescent="0.25">
      <c r="A34" s="22">
        <v>32</v>
      </c>
      <c r="B34" s="26" t="s">
        <v>20</v>
      </c>
      <c r="C34" s="26" t="s">
        <v>19</v>
      </c>
      <c r="D34" s="26">
        <v>4</v>
      </c>
      <c r="E34" s="26">
        <v>43.762365207099997</v>
      </c>
      <c r="F34" s="26">
        <v>5.5921971503999997</v>
      </c>
      <c r="G34" s="26">
        <v>0</v>
      </c>
      <c r="H34" s="26">
        <v>29.1853705127</v>
      </c>
      <c r="I34" s="26">
        <v>28.012787045300001</v>
      </c>
      <c r="J34" s="26">
        <v>0</v>
      </c>
      <c r="K34" s="26">
        <v>29.113784762400002</v>
      </c>
      <c r="L34" s="26">
        <v>29.9469513409</v>
      </c>
      <c r="M34" s="26">
        <v>0</v>
      </c>
      <c r="N34" s="26">
        <v>26.742692937600001</v>
      </c>
      <c r="O34" s="26">
        <v>28.420678400100002</v>
      </c>
      <c r="P34" s="26">
        <v>5</v>
      </c>
      <c r="Q34" s="26">
        <v>0</v>
      </c>
      <c r="R34" s="26">
        <v>110200000000</v>
      </c>
      <c r="S34" s="26" t="b">
        <v>0</v>
      </c>
      <c r="T34" s="26">
        <v>15</v>
      </c>
    </row>
    <row r="35" spans="1:20" x14ac:dyDescent="0.25">
      <c r="A35" s="22">
        <v>33</v>
      </c>
      <c r="B35" s="26" t="s">
        <v>20</v>
      </c>
      <c r="C35" s="26" t="s">
        <v>19</v>
      </c>
      <c r="D35" s="26">
        <v>5</v>
      </c>
      <c r="E35" s="26">
        <v>43.749988650399999</v>
      </c>
      <c r="F35" s="26">
        <v>5.5766815257299998</v>
      </c>
      <c r="G35" s="26">
        <v>0</v>
      </c>
      <c r="H35" s="26">
        <v>29.8227187309</v>
      </c>
      <c r="I35" s="26">
        <v>25.350146473599999</v>
      </c>
      <c r="J35" s="26">
        <v>0</v>
      </c>
      <c r="K35" s="26">
        <v>29.296050662599999</v>
      </c>
      <c r="L35" s="26">
        <v>26.876480393200001</v>
      </c>
      <c r="M35" s="26">
        <v>0</v>
      </c>
      <c r="N35" s="26">
        <v>24.185920769199999</v>
      </c>
      <c r="O35" s="26">
        <v>25.740974246299999</v>
      </c>
      <c r="P35" s="26">
        <v>5</v>
      </c>
      <c r="Q35" s="26">
        <v>0</v>
      </c>
      <c r="R35" s="26">
        <v>100200000000</v>
      </c>
      <c r="S35" s="26" t="b">
        <v>0</v>
      </c>
      <c r="T35" s="26">
        <v>14</v>
      </c>
    </row>
    <row r="36" spans="1:20" x14ac:dyDescent="0.25">
      <c r="A36" s="22">
        <v>34</v>
      </c>
      <c r="B36" s="26" t="s">
        <v>20</v>
      </c>
      <c r="C36" s="26" t="s">
        <v>19</v>
      </c>
      <c r="D36" s="26">
        <v>6</v>
      </c>
      <c r="E36" s="26">
        <v>29.2539671117</v>
      </c>
      <c r="F36" s="26">
        <v>34.163845587600001</v>
      </c>
      <c r="G36" s="26">
        <v>0</v>
      </c>
      <c r="H36" s="26">
        <v>29.414137980500001</v>
      </c>
      <c r="I36" s="26">
        <v>31.916317392700002</v>
      </c>
      <c r="J36" s="26">
        <v>0</v>
      </c>
      <c r="K36" s="26">
        <v>17.269514514800001</v>
      </c>
      <c r="L36" s="26">
        <v>39.529799479300003</v>
      </c>
      <c r="M36" s="26">
        <v>0</v>
      </c>
      <c r="N36" s="26">
        <v>2.2532282826999999</v>
      </c>
      <c r="O36" s="26">
        <v>13.1309011577</v>
      </c>
      <c r="P36" s="26">
        <v>5</v>
      </c>
      <c r="Q36" s="26">
        <v>0</v>
      </c>
      <c r="R36" s="26">
        <v>42200000000</v>
      </c>
      <c r="S36" s="26" t="b">
        <v>1</v>
      </c>
      <c r="T36" s="26">
        <v>5</v>
      </c>
    </row>
    <row r="37" spans="1:20" x14ac:dyDescent="0.25">
      <c r="A37" s="22">
        <v>35</v>
      </c>
      <c r="B37" s="26" t="s">
        <v>20</v>
      </c>
      <c r="C37" s="26" t="s">
        <v>19</v>
      </c>
      <c r="D37" s="26">
        <v>7</v>
      </c>
      <c r="E37" s="26">
        <v>29.240202095499999</v>
      </c>
      <c r="F37" s="26">
        <v>34.253438956799997</v>
      </c>
      <c r="G37" s="26">
        <v>0</v>
      </c>
      <c r="H37" s="26">
        <v>29.5952119311</v>
      </c>
      <c r="I37" s="26">
        <v>29.536509687799999</v>
      </c>
      <c r="J37" s="26">
        <v>0</v>
      </c>
      <c r="K37" s="26">
        <v>13.4693727586</v>
      </c>
      <c r="L37" s="26">
        <v>38.1428070077</v>
      </c>
      <c r="M37" s="26">
        <v>0</v>
      </c>
      <c r="N37" s="26">
        <v>4.7302699407200004</v>
      </c>
      <c r="O37" s="26">
        <v>16.243344538900001</v>
      </c>
      <c r="P37" s="26">
        <v>5</v>
      </c>
      <c r="Q37" s="26">
        <v>0</v>
      </c>
      <c r="R37" s="26">
        <v>38200000000</v>
      </c>
      <c r="S37" s="26" t="b">
        <v>1</v>
      </c>
      <c r="T37" s="26">
        <v>5</v>
      </c>
    </row>
    <row r="38" spans="1:20" x14ac:dyDescent="0.25">
      <c r="A38" s="22">
        <v>36</v>
      </c>
      <c r="B38" s="26" t="s">
        <v>20</v>
      </c>
      <c r="C38" s="26" t="s">
        <v>19</v>
      </c>
      <c r="D38" s="26">
        <v>1</v>
      </c>
      <c r="E38" s="26">
        <v>43.772979919000001</v>
      </c>
      <c r="F38" s="26">
        <v>5.5866855597200002</v>
      </c>
      <c r="G38" s="26">
        <v>0</v>
      </c>
      <c r="H38" s="26">
        <v>16.1830151783</v>
      </c>
      <c r="I38" s="26">
        <v>40.657584839499997</v>
      </c>
      <c r="J38" s="26">
        <v>0</v>
      </c>
      <c r="K38" s="26">
        <v>9.4408244915000008</v>
      </c>
      <c r="L38" s="26">
        <v>33.148395668100001</v>
      </c>
      <c r="M38" s="26">
        <v>0</v>
      </c>
      <c r="N38" s="26">
        <v>44.622574227500003</v>
      </c>
      <c r="O38" s="26">
        <v>44.0266369418</v>
      </c>
      <c r="P38" s="26">
        <v>6</v>
      </c>
      <c r="Q38" s="26">
        <v>0</v>
      </c>
      <c r="R38" s="26">
        <v>196200000000</v>
      </c>
      <c r="S38" s="26" t="b">
        <v>0</v>
      </c>
      <c r="T38" s="26">
        <v>4</v>
      </c>
    </row>
    <row r="39" spans="1:20" x14ac:dyDescent="0.25">
      <c r="A39" s="22">
        <v>37</v>
      </c>
      <c r="B39" s="26" t="s">
        <v>20</v>
      </c>
      <c r="C39" s="26" t="s">
        <v>19</v>
      </c>
      <c r="D39" s="26">
        <v>2</v>
      </c>
      <c r="E39" s="26">
        <v>42.228777426000001</v>
      </c>
      <c r="F39" s="26">
        <v>7.8585182762999999</v>
      </c>
      <c r="G39" s="26">
        <v>0</v>
      </c>
      <c r="H39" s="26">
        <v>40.434699813000002</v>
      </c>
      <c r="I39" s="26">
        <v>12.3354336815</v>
      </c>
      <c r="J39" s="26">
        <v>0</v>
      </c>
      <c r="K39" s="26">
        <v>35.961111756900003</v>
      </c>
      <c r="L39" s="26">
        <v>16.895339807399999</v>
      </c>
      <c r="M39" s="26">
        <v>0</v>
      </c>
      <c r="N39" s="26">
        <v>4.82301627893</v>
      </c>
      <c r="O39" s="26">
        <v>10.997625940400001</v>
      </c>
      <c r="P39" s="26">
        <v>6</v>
      </c>
      <c r="Q39" s="26">
        <v>0</v>
      </c>
      <c r="R39" s="26">
        <v>144200000000</v>
      </c>
      <c r="S39" s="26" t="b">
        <v>1</v>
      </c>
      <c r="T39" s="26">
        <v>4</v>
      </c>
    </row>
    <row r="40" spans="1:20" x14ac:dyDescent="0.25">
      <c r="A40" s="22">
        <v>38</v>
      </c>
      <c r="B40" s="26" t="s">
        <v>20</v>
      </c>
      <c r="C40" s="26" t="s">
        <v>19</v>
      </c>
      <c r="D40" s="26">
        <v>3</v>
      </c>
      <c r="E40" s="26">
        <v>43.767549215300001</v>
      </c>
      <c r="F40" s="26">
        <v>5.5887630014100003</v>
      </c>
      <c r="G40" s="26">
        <v>0</v>
      </c>
      <c r="H40" s="26">
        <v>36.110557609200001</v>
      </c>
      <c r="I40" s="26">
        <v>16.728162817899999</v>
      </c>
      <c r="J40" s="26">
        <v>0</v>
      </c>
      <c r="K40" s="26">
        <v>17.1058759983</v>
      </c>
      <c r="L40" s="26">
        <v>25.318304216200001</v>
      </c>
      <c r="M40" s="26">
        <v>0</v>
      </c>
      <c r="N40" s="26">
        <v>13.517238946200001</v>
      </c>
      <c r="O40" s="26">
        <v>33.167749626300001</v>
      </c>
      <c r="P40" s="26">
        <v>6</v>
      </c>
      <c r="Q40" s="26">
        <v>0</v>
      </c>
      <c r="R40" s="26">
        <v>130200000000</v>
      </c>
      <c r="S40" s="26" t="b">
        <v>0</v>
      </c>
      <c r="T40" s="26">
        <v>4</v>
      </c>
    </row>
    <row r="41" spans="1:20" x14ac:dyDescent="0.25">
      <c r="A41" s="22">
        <v>39</v>
      </c>
      <c r="B41" s="26" t="s">
        <v>20</v>
      </c>
      <c r="C41" s="26" t="s">
        <v>19</v>
      </c>
      <c r="D41" s="26">
        <v>4</v>
      </c>
      <c r="E41" s="26">
        <v>43.759945500800001</v>
      </c>
      <c r="F41" s="26">
        <v>5.5859120743300004</v>
      </c>
      <c r="G41" s="26">
        <v>0</v>
      </c>
      <c r="H41" s="26">
        <v>32.842853441099997</v>
      </c>
      <c r="I41" s="26">
        <v>21.218350362300001</v>
      </c>
      <c r="J41" s="26">
        <v>0</v>
      </c>
      <c r="K41" s="26">
        <v>31.671733719300001</v>
      </c>
      <c r="L41" s="26">
        <v>11.6519335032</v>
      </c>
      <c r="M41" s="26">
        <v>0</v>
      </c>
      <c r="N41" s="26">
        <v>19.0671451945</v>
      </c>
      <c r="O41" s="26">
        <v>13.5248467662</v>
      </c>
      <c r="P41" s="26">
        <v>6</v>
      </c>
      <c r="Q41" s="26">
        <v>0</v>
      </c>
      <c r="R41" s="26">
        <v>110200000000</v>
      </c>
      <c r="S41" s="26" t="b">
        <v>0</v>
      </c>
      <c r="T41" s="26">
        <v>4</v>
      </c>
    </row>
    <row r="42" spans="1:20" x14ac:dyDescent="0.25">
      <c r="A42" s="22">
        <v>40</v>
      </c>
      <c r="B42" s="26" t="s">
        <v>20</v>
      </c>
      <c r="C42" s="26" t="s">
        <v>19</v>
      </c>
      <c r="D42" s="26">
        <v>5</v>
      </c>
      <c r="E42" s="26">
        <v>43.749279516900003</v>
      </c>
      <c r="F42" s="26">
        <v>5.5772123373299998</v>
      </c>
      <c r="G42" s="26">
        <v>0</v>
      </c>
      <c r="H42" s="26">
        <v>29.243209140499999</v>
      </c>
      <c r="I42" s="26">
        <v>28.9635647044</v>
      </c>
      <c r="J42" s="26">
        <v>0</v>
      </c>
      <c r="K42" s="26">
        <v>34.916434582199997</v>
      </c>
      <c r="L42" s="26">
        <v>11.7544546988</v>
      </c>
      <c r="M42" s="26">
        <v>0</v>
      </c>
      <c r="N42" s="26">
        <v>27.519948306700002</v>
      </c>
      <c r="O42" s="26">
        <v>10.778565434800001</v>
      </c>
      <c r="P42" s="26">
        <v>6</v>
      </c>
      <c r="Q42" s="26">
        <v>0</v>
      </c>
      <c r="R42" s="26">
        <v>98200000000</v>
      </c>
      <c r="S42" s="26" t="b">
        <v>0</v>
      </c>
      <c r="T42" s="26">
        <v>4</v>
      </c>
    </row>
    <row r="43" spans="1:20" x14ac:dyDescent="0.25">
      <c r="A43" s="22">
        <v>41</v>
      </c>
      <c r="B43" s="26" t="s">
        <v>20</v>
      </c>
      <c r="C43" s="26" t="s">
        <v>19</v>
      </c>
      <c r="D43" s="26">
        <v>6</v>
      </c>
      <c r="E43" s="26">
        <v>43.754548867799997</v>
      </c>
      <c r="F43" s="26">
        <v>5.5662844433299998</v>
      </c>
      <c r="G43" s="26">
        <v>0</v>
      </c>
      <c r="H43" s="26">
        <v>29.8510619021</v>
      </c>
      <c r="I43" s="26">
        <v>25.283830653799999</v>
      </c>
      <c r="J43" s="26">
        <v>0</v>
      </c>
      <c r="K43" s="26">
        <v>34.6768855929</v>
      </c>
      <c r="L43" s="26">
        <v>11.7608146666</v>
      </c>
      <c r="M43" s="26">
        <v>0</v>
      </c>
      <c r="N43" s="26">
        <v>24.126511939499999</v>
      </c>
      <c r="O43" s="26">
        <v>10.9898214371</v>
      </c>
      <c r="P43" s="26">
        <v>6</v>
      </c>
      <c r="Q43" s="26">
        <v>0</v>
      </c>
      <c r="R43" s="26">
        <v>90200000000</v>
      </c>
      <c r="S43" s="26" t="b">
        <v>0</v>
      </c>
      <c r="T43" s="26">
        <v>4</v>
      </c>
    </row>
    <row r="44" spans="1:20" x14ac:dyDescent="0.25">
      <c r="A44" s="22">
        <v>42</v>
      </c>
      <c r="B44" s="26" t="s">
        <v>20</v>
      </c>
      <c r="C44" s="26" t="s">
        <v>19</v>
      </c>
      <c r="D44" s="26">
        <v>7</v>
      </c>
      <c r="E44" s="26">
        <v>43.743241626299998</v>
      </c>
      <c r="F44" s="26">
        <v>5.5713391755100004</v>
      </c>
      <c r="G44" s="26">
        <v>0</v>
      </c>
      <c r="H44" s="26">
        <v>29.215171554600001</v>
      </c>
      <c r="I44" s="26">
        <v>30.2818338692</v>
      </c>
      <c r="J44" s="26">
        <v>0</v>
      </c>
      <c r="K44" s="26">
        <v>30.881207153199998</v>
      </c>
      <c r="L44" s="26">
        <v>11.9922335246</v>
      </c>
      <c r="M44" s="26">
        <v>0</v>
      </c>
      <c r="N44" s="26">
        <v>28.664845508300001</v>
      </c>
      <c r="O44" s="26">
        <v>14.375667463799999</v>
      </c>
      <c r="P44" s="26">
        <v>6</v>
      </c>
      <c r="Q44" s="26">
        <v>0</v>
      </c>
      <c r="R44" s="26">
        <v>82200000000</v>
      </c>
      <c r="S44" s="26" t="b">
        <v>0</v>
      </c>
      <c r="T44" s="26">
        <v>4</v>
      </c>
    </row>
    <row r="45" spans="1:20" x14ac:dyDescent="0.25">
      <c r="A45" s="22">
        <v>43</v>
      </c>
      <c r="B45" s="26" t="s">
        <v>20</v>
      </c>
      <c r="C45" s="26" t="s">
        <v>19</v>
      </c>
      <c r="D45" s="26">
        <v>1</v>
      </c>
      <c r="E45" s="26">
        <v>18.320983579499998</v>
      </c>
      <c r="F45" s="26">
        <v>42.022995756500002</v>
      </c>
      <c r="G45" s="26">
        <v>0</v>
      </c>
      <c r="H45" s="26">
        <v>31.170984118100002</v>
      </c>
      <c r="I45" s="26">
        <v>36.653412424800003</v>
      </c>
      <c r="J45" s="26">
        <v>0</v>
      </c>
      <c r="K45" s="26">
        <v>21.351179932800001</v>
      </c>
      <c r="L45" s="26">
        <v>40.646064230699999</v>
      </c>
      <c r="M45" s="26">
        <v>0</v>
      </c>
      <c r="N45" s="26">
        <v>13.9267705875</v>
      </c>
      <c r="O45" s="26">
        <v>3.3283675227999998</v>
      </c>
      <c r="P45" s="26">
        <v>7</v>
      </c>
      <c r="Q45" s="26">
        <v>0</v>
      </c>
      <c r="R45" s="26">
        <v>48200000000</v>
      </c>
      <c r="S45" s="26" t="b">
        <v>1</v>
      </c>
      <c r="T45" s="26">
        <v>4</v>
      </c>
    </row>
    <row r="46" spans="1:20" x14ac:dyDescent="0.25">
      <c r="A46" s="22">
        <v>44</v>
      </c>
      <c r="B46" s="26" t="s">
        <v>20</v>
      </c>
      <c r="C46" s="26" t="s">
        <v>19</v>
      </c>
      <c r="D46" s="26">
        <v>2</v>
      </c>
      <c r="E46" s="26">
        <v>20.878208583300001</v>
      </c>
      <c r="F46" s="26">
        <v>41.590743746599998</v>
      </c>
      <c r="G46" s="26">
        <v>0</v>
      </c>
      <c r="H46" s="26">
        <v>33.739999364600003</v>
      </c>
      <c r="I46" s="26">
        <v>36.664702439700001</v>
      </c>
      <c r="J46" s="26">
        <v>0</v>
      </c>
      <c r="K46" s="26">
        <v>24.939902695800001</v>
      </c>
      <c r="L46" s="26">
        <v>40.4966891949</v>
      </c>
      <c r="M46" s="26">
        <v>0</v>
      </c>
      <c r="N46" s="26">
        <v>13.7728553707</v>
      </c>
      <c r="O46" s="26">
        <v>4.2064610334800001</v>
      </c>
      <c r="P46" s="26">
        <v>7</v>
      </c>
      <c r="Q46" s="26">
        <v>0</v>
      </c>
      <c r="R46" s="26">
        <v>44200000000</v>
      </c>
      <c r="S46" s="26" t="b">
        <v>1</v>
      </c>
      <c r="T46" s="26">
        <v>4</v>
      </c>
    </row>
    <row r="47" spans="1:20" x14ac:dyDescent="0.25">
      <c r="A47" s="22">
        <v>45</v>
      </c>
      <c r="B47" s="26" t="s">
        <v>20</v>
      </c>
      <c r="C47" s="26" t="s">
        <v>19</v>
      </c>
      <c r="D47" s="26">
        <v>3</v>
      </c>
      <c r="E47" s="26">
        <v>22.724691418300001</v>
      </c>
      <c r="F47" s="26">
        <v>41.236439818900003</v>
      </c>
      <c r="G47" s="26">
        <v>0</v>
      </c>
      <c r="H47" s="26">
        <v>37.518335336100002</v>
      </c>
      <c r="I47" s="26">
        <v>36.2147985573</v>
      </c>
      <c r="J47" s="26">
        <v>0</v>
      </c>
      <c r="K47" s="26">
        <v>26.657380680999999</v>
      </c>
      <c r="L47" s="26">
        <v>40.334550790900003</v>
      </c>
      <c r="M47" s="26">
        <v>0</v>
      </c>
      <c r="N47" s="26">
        <v>15.6227008333</v>
      </c>
      <c r="O47" s="26">
        <v>4.0347798770800001</v>
      </c>
      <c r="P47" s="26">
        <v>7</v>
      </c>
      <c r="Q47" s="26">
        <v>0</v>
      </c>
      <c r="R47" s="26">
        <v>40200000000</v>
      </c>
      <c r="S47" s="26" t="b">
        <v>1</v>
      </c>
      <c r="T47" s="26">
        <v>4</v>
      </c>
    </row>
    <row r="48" spans="1:20" x14ac:dyDescent="0.25">
      <c r="A48" s="22">
        <v>46</v>
      </c>
      <c r="B48" s="26" t="s">
        <v>20</v>
      </c>
      <c r="C48" s="26" t="s">
        <v>19</v>
      </c>
      <c r="D48" s="26">
        <v>4</v>
      </c>
      <c r="E48" s="26">
        <v>24.929243273499999</v>
      </c>
      <c r="F48" s="26">
        <v>40.812788247199997</v>
      </c>
      <c r="G48" s="26">
        <v>0</v>
      </c>
      <c r="H48" s="26">
        <v>37.646174441900001</v>
      </c>
      <c r="I48" s="26">
        <v>35.790984266000002</v>
      </c>
      <c r="J48" s="26">
        <v>0</v>
      </c>
      <c r="K48" s="26">
        <v>27.743344024300001</v>
      </c>
      <c r="L48" s="26">
        <v>40.255447806799999</v>
      </c>
      <c r="M48" s="26">
        <v>0</v>
      </c>
      <c r="N48" s="26">
        <v>13.672558413400001</v>
      </c>
      <c r="O48" s="26">
        <v>2.8687613010200002</v>
      </c>
      <c r="P48" s="26">
        <v>7</v>
      </c>
      <c r="Q48" s="26">
        <v>0</v>
      </c>
      <c r="R48" s="26">
        <v>38300000000</v>
      </c>
      <c r="S48" s="26" t="b">
        <v>1</v>
      </c>
      <c r="T48" s="26">
        <v>4</v>
      </c>
    </row>
    <row r="49" spans="1:20" x14ac:dyDescent="0.25">
      <c r="A49" s="22">
        <v>47</v>
      </c>
      <c r="B49" s="26" t="s">
        <v>20</v>
      </c>
      <c r="C49" s="26" t="s">
        <v>19</v>
      </c>
      <c r="D49" s="26">
        <v>5</v>
      </c>
      <c r="E49" s="26">
        <v>25.056992529399999</v>
      </c>
      <c r="F49" s="26">
        <v>40.799885891999999</v>
      </c>
      <c r="G49" s="26">
        <v>0</v>
      </c>
      <c r="H49" s="26">
        <v>38.410123461799998</v>
      </c>
      <c r="I49" s="26">
        <v>33.637735696699998</v>
      </c>
      <c r="J49" s="26">
        <v>0</v>
      </c>
      <c r="K49" s="26">
        <v>29.227554745100001</v>
      </c>
      <c r="L49" s="26">
        <v>38.222174440400003</v>
      </c>
      <c r="M49" s="26">
        <v>0</v>
      </c>
      <c r="N49" s="26">
        <v>15.1526400709</v>
      </c>
      <c r="O49" s="26">
        <v>4.9028752302200003</v>
      </c>
      <c r="P49" s="26">
        <v>7</v>
      </c>
      <c r="Q49" s="26">
        <v>0</v>
      </c>
      <c r="R49" s="26">
        <v>34200000000</v>
      </c>
      <c r="S49" s="26" t="b">
        <v>1</v>
      </c>
      <c r="T49" s="26">
        <v>4</v>
      </c>
    </row>
    <row r="50" spans="1:20" x14ac:dyDescent="0.25">
      <c r="A50" s="22">
        <v>48</v>
      </c>
      <c r="B50" s="26" t="s">
        <v>20</v>
      </c>
      <c r="C50" s="26" t="s">
        <v>19</v>
      </c>
      <c r="D50" s="26">
        <v>6</v>
      </c>
      <c r="E50" s="26">
        <v>26.2447183729</v>
      </c>
      <c r="F50" s="26">
        <v>40.618054798499998</v>
      </c>
      <c r="G50" s="26">
        <v>0</v>
      </c>
      <c r="H50" s="26">
        <v>38.554529735700001</v>
      </c>
      <c r="I50" s="26">
        <v>32.359037478099999</v>
      </c>
      <c r="J50" s="26">
        <v>0</v>
      </c>
      <c r="K50" s="26">
        <v>29.491272255799998</v>
      </c>
      <c r="L50" s="26">
        <v>36.935066490399997</v>
      </c>
      <c r="M50" s="26">
        <v>0</v>
      </c>
      <c r="N50" s="26">
        <v>14.8237250004</v>
      </c>
      <c r="O50" s="26">
        <v>4.9096349143499998</v>
      </c>
      <c r="P50" s="26">
        <v>7</v>
      </c>
      <c r="Q50" s="26">
        <v>0</v>
      </c>
      <c r="R50" s="26">
        <v>32200000000</v>
      </c>
      <c r="S50" s="26" t="b">
        <v>1</v>
      </c>
      <c r="T50" s="26">
        <v>4</v>
      </c>
    </row>
    <row r="51" spans="1:20" x14ac:dyDescent="0.25">
      <c r="A51" s="22">
        <v>49</v>
      </c>
      <c r="B51" s="26" t="s">
        <v>20</v>
      </c>
      <c r="C51" s="26" t="s">
        <v>19</v>
      </c>
      <c r="D51" s="26">
        <v>7</v>
      </c>
      <c r="E51" s="26">
        <v>28.2969083445</v>
      </c>
      <c r="F51" s="26">
        <v>39.965490503700003</v>
      </c>
      <c r="G51" s="26">
        <v>0</v>
      </c>
      <c r="H51" s="26">
        <v>38.563531524200002</v>
      </c>
      <c r="I51" s="26">
        <v>32.335012694299998</v>
      </c>
      <c r="J51" s="26">
        <v>0</v>
      </c>
      <c r="K51" s="26">
        <v>29.4253483317</v>
      </c>
      <c r="L51" s="26">
        <v>37.004577408199999</v>
      </c>
      <c r="M51" s="26">
        <v>0</v>
      </c>
      <c r="N51" s="26">
        <v>12.7917060283</v>
      </c>
      <c r="O51" s="26">
        <v>3.16865636571</v>
      </c>
      <c r="P51" s="26">
        <v>7</v>
      </c>
      <c r="Q51" s="26">
        <v>0</v>
      </c>
      <c r="R51" s="26">
        <v>32200000000</v>
      </c>
      <c r="S51" s="26" t="b">
        <v>1</v>
      </c>
      <c r="T51" s="26">
        <v>4</v>
      </c>
    </row>
    <row r="52" spans="1:20" x14ac:dyDescent="0.25">
      <c r="A52" s="22">
        <v>50</v>
      </c>
      <c r="B52" s="26" t="s">
        <v>20</v>
      </c>
      <c r="C52" s="26" t="s">
        <v>19</v>
      </c>
      <c r="D52" s="26">
        <v>1</v>
      </c>
      <c r="E52" s="26">
        <v>23.2017495391</v>
      </c>
      <c r="F52" s="26">
        <v>41.061977522299998</v>
      </c>
      <c r="G52" s="26">
        <v>0</v>
      </c>
      <c r="H52" s="26">
        <v>11.22851112</v>
      </c>
      <c r="I52" s="26">
        <v>37.668763533899998</v>
      </c>
      <c r="J52" s="26">
        <v>0</v>
      </c>
      <c r="K52" s="26">
        <v>18.7706882429</v>
      </c>
      <c r="L52" s="26">
        <v>41.928808079200003</v>
      </c>
      <c r="M52" s="26">
        <v>0</v>
      </c>
      <c r="N52" s="26">
        <v>12.4447715692</v>
      </c>
      <c r="O52" s="26">
        <v>4.51505253839</v>
      </c>
      <c r="P52" s="26">
        <v>8</v>
      </c>
      <c r="Q52" s="26">
        <v>0</v>
      </c>
      <c r="R52" s="26">
        <v>62300000000</v>
      </c>
      <c r="S52" s="26" t="b">
        <v>1</v>
      </c>
      <c r="T52" s="26">
        <v>4</v>
      </c>
    </row>
    <row r="53" spans="1:20" x14ac:dyDescent="0.25">
      <c r="A53" s="22">
        <v>51</v>
      </c>
      <c r="B53" s="26" t="s">
        <v>20</v>
      </c>
      <c r="C53" s="26" t="s">
        <v>19</v>
      </c>
      <c r="D53" s="26">
        <v>2</v>
      </c>
      <c r="E53" s="26">
        <v>29.172256028</v>
      </c>
      <c r="F53" s="26">
        <v>37.626707403200001</v>
      </c>
      <c r="G53" s="26">
        <v>0</v>
      </c>
      <c r="H53" s="26">
        <v>24.8067067902</v>
      </c>
      <c r="I53" s="26">
        <v>39.478057704800001</v>
      </c>
      <c r="J53" s="26">
        <v>0</v>
      </c>
      <c r="K53" s="26">
        <v>7.6836142797400004</v>
      </c>
      <c r="L53" s="26">
        <v>41.279331949000003</v>
      </c>
      <c r="M53" s="26">
        <v>0</v>
      </c>
      <c r="N53" s="26">
        <v>4.7418897168500003</v>
      </c>
      <c r="O53" s="26">
        <v>21.796866523799999</v>
      </c>
      <c r="P53" s="26">
        <v>8</v>
      </c>
      <c r="Q53" s="26">
        <v>0</v>
      </c>
      <c r="R53" s="26">
        <v>70200000000</v>
      </c>
      <c r="S53" s="26" t="b">
        <v>1</v>
      </c>
      <c r="T53" s="26">
        <v>4</v>
      </c>
    </row>
    <row r="54" spans="1:20" x14ac:dyDescent="0.25">
      <c r="A54" s="22">
        <v>52</v>
      </c>
      <c r="B54" s="26" t="s">
        <v>20</v>
      </c>
      <c r="C54" s="26" t="s">
        <v>19</v>
      </c>
      <c r="D54" s="26">
        <v>3</v>
      </c>
      <c r="E54" s="26">
        <v>43.767066277600001</v>
      </c>
      <c r="F54" s="26">
        <v>5.5914321097800004</v>
      </c>
      <c r="G54" s="26">
        <v>0</v>
      </c>
      <c r="H54" s="26">
        <v>27.566504412800001</v>
      </c>
      <c r="I54" s="26">
        <v>39.846432356100003</v>
      </c>
      <c r="J54" s="26">
        <v>0</v>
      </c>
      <c r="K54" s="26">
        <v>27.396764501700002</v>
      </c>
      <c r="L54" s="26">
        <v>40.560722171800002</v>
      </c>
      <c r="M54" s="26">
        <v>0</v>
      </c>
      <c r="N54" s="26">
        <v>37.892786208099999</v>
      </c>
      <c r="O54" s="26">
        <v>38.611371740499997</v>
      </c>
      <c r="P54" s="26">
        <v>8</v>
      </c>
      <c r="Q54" s="26">
        <v>0</v>
      </c>
      <c r="R54" s="26">
        <v>130200000000</v>
      </c>
      <c r="S54" s="26" t="b">
        <v>0</v>
      </c>
      <c r="T54" s="26">
        <v>4</v>
      </c>
    </row>
    <row r="55" spans="1:20" x14ac:dyDescent="0.25">
      <c r="A55" s="22">
        <v>53</v>
      </c>
      <c r="B55" s="26" t="s">
        <v>20</v>
      </c>
      <c r="C55" s="26" t="s">
        <v>19</v>
      </c>
      <c r="D55" s="26">
        <v>4</v>
      </c>
      <c r="E55" s="26">
        <v>28.261023556400001</v>
      </c>
      <c r="F55" s="26">
        <v>40.093563085299998</v>
      </c>
      <c r="G55" s="26">
        <v>0</v>
      </c>
      <c r="H55" s="26">
        <v>23.749847300500001</v>
      </c>
      <c r="I55" s="26">
        <v>39.780990179200003</v>
      </c>
      <c r="J55" s="26">
        <v>0</v>
      </c>
      <c r="K55" s="26">
        <v>21.613694993900001</v>
      </c>
      <c r="L55" s="26">
        <v>41.573333011099997</v>
      </c>
      <c r="M55" s="26">
        <v>0</v>
      </c>
      <c r="N55" s="26">
        <v>4.5219921531800003</v>
      </c>
      <c r="O55" s="26">
        <v>6.8100437628100003</v>
      </c>
      <c r="P55" s="26">
        <v>8</v>
      </c>
      <c r="Q55" s="26">
        <v>0</v>
      </c>
      <c r="R55" s="26">
        <v>68200000000</v>
      </c>
      <c r="S55" s="26" t="b">
        <v>1</v>
      </c>
      <c r="T55" s="26">
        <v>4</v>
      </c>
    </row>
    <row r="56" spans="1:20" x14ac:dyDescent="0.25">
      <c r="A56" s="22">
        <v>54</v>
      </c>
      <c r="B56" s="26" t="s">
        <v>20</v>
      </c>
      <c r="C56" s="26" t="s">
        <v>19</v>
      </c>
      <c r="D56" s="26">
        <v>5</v>
      </c>
      <c r="E56" s="26">
        <v>43.741687784600003</v>
      </c>
      <c r="F56" s="26">
        <v>5.5763389249199999</v>
      </c>
      <c r="G56" s="26">
        <v>0</v>
      </c>
      <c r="H56" s="26">
        <v>29.519495015099999</v>
      </c>
      <c r="I56" s="26">
        <v>26.489939993099998</v>
      </c>
      <c r="J56" s="26">
        <v>0</v>
      </c>
      <c r="K56" s="26">
        <v>29.141221832900001</v>
      </c>
      <c r="L56" s="26">
        <v>37.227919159800003</v>
      </c>
      <c r="M56" s="26">
        <v>0</v>
      </c>
      <c r="N56" s="26">
        <v>25.2912925097</v>
      </c>
      <c r="O56" s="26">
        <v>34.856794708800003</v>
      </c>
      <c r="P56" s="26">
        <v>8</v>
      </c>
      <c r="Q56" s="26">
        <v>0</v>
      </c>
      <c r="R56" s="26">
        <v>98200000000</v>
      </c>
      <c r="S56" s="26" t="b">
        <v>0</v>
      </c>
      <c r="T56" s="26">
        <v>4</v>
      </c>
    </row>
    <row r="57" spans="1:20" x14ac:dyDescent="0.25">
      <c r="A57" s="22">
        <v>55</v>
      </c>
      <c r="B57" s="26" t="s">
        <v>20</v>
      </c>
      <c r="C57" s="26" t="s">
        <v>19</v>
      </c>
      <c r="D57" s="26">
        <v>6</v>
      </c>
      <c r="E57" s="26">
        <v>43.749144748699997</v>
      </c>
      <c r="F57" s="26">
        <v>5.5685895427299998</v>
      </c>
      <c r="G57" s="26">
        <v>0</v>
      </c>
      <c r="H57" s="26">
        <v>31.1588975401</v>
      </c>
      <c r="I57" s="26">
        <v>23.551376090800002</v>
      </c>
      <c r="J57" s="26">
        <v>0</v>
      </c>
      <c r="K57" s="26">
        <v>29.1766562589</v>
      </c>
      <c r="L57" s="26">
        <v>37.496659983299999</v>
      </c>
      <c r="M57" s="26">
        <v>0</v>
      </c>
      <c r="N57" s="26">
        <v>21.952105521</v>
      </c>
      <c r="O57" s="26">
        <v>35.096425784399997</v>
      </c>
      <c r="P57" s="26">
        <v>8</v>
      </c>
      <c r="Q57" s="26">
        <v>0</v>
      </c>
      <c r="R57" s="26">
        <v>102200000000</v>
      </c>
      <c r="S57" s="26" t="b">
        <v>0</v>
      </c>
      <c r="T57" s="26">
        <v>4</v>
      </c>
    </row>
    <row r="58" spans="1:20" x14ac:dyDescent="0.25">
      <c r="A58" s="22">
        <v>56</v>
      </c>
      <c r="B58" s="26" t="s">
        <v>20</v>
      </c>
      <c r="C58" s="26" t="s">
        <v>19</v>
      </c>
      <c r="D58" s="26">
        <v>7</v>
      </c>
      <c r="E58" s="26">
        <v>43.742206391700002</v>
      </c>
      <c r="F58" s="26">
        <v>5.57665881443</v>
      </c>
      <c r="G58" s="26">
        <v>0</v>
      </c>
      <c r="H58" s="26">
        <v>36.909651119999999</v>
      </c>
      <c r="I58" s="26">
        <v>11.594587442</v>
      </c>
      <c r="J58" s="26">
        <v>0</v>
      </c>
      <c r="K58" s="26">
        <v>28.792300149700001</v>
      </c>
      <c r="L58" s="26">
        <v>39.292367492499999</v>
      </c>
      <c r="M58" s="26">
        <v>0</v>
      </c>
      <c r="N58" s="26">
        <v>9.1049039812199997</v>
      </c>
      <c r="O58" s="26">
        <v>36.881549700500003</v>
      </c>
      <c r="P58" s="26">
        <v>8</v>
      </c>
      <c r="Q58" s="26">
        <v>0</v>
      </c>
      <c r="R58" s="26">
        <v>80200000000</v>
      </c>
      <c r="S58" s="26" t="b">
        <v>0</v>
      </c>
      <c r="T58" s="26">
        <v>4</v>
      </c>
    </row>
    <row r="59" spans="1:20" x14ac:dyDescent="0.25">
      <c r="A59" s="22">
        <v>57</v>
      </c>
      <c r="B59" s="26" t="s">
        <v>20</v>
      </c>
      <c r="C59" s="26" t="s">
        <v>19</v>
      </c>
      <c r="D59" s="26">
        <v>1</v>
      </c>
      <c r="E59" s="26">
        <v>29.057248132200002</v>
      </c>
      <c r="F59" s="26">
        <v>35.956714315799999</v>
      </c>
      <c r="G59" s="26">
        <v>0</v>
      </c>
      <c r="H59" s="26">
        <v>24.675251314099999</v>
      </c>
      <c r="I59" s="26">
        <v>35.67442226</v>
      </c>
      <c r="J59" s="26">
        <v>0</v>
      </c>
      <c r="K59" s="26">
        <v>41.242862544200001</v>
      </c>
      <c r="L59" s="26">
        <v>38.393053262700001</v>
      </c>
      <c r="M59" s="26">
        <v>0</v>
      </c>
      <c r="N59" s="26">
        <v>4.39108015393</v>
      </c>
      <c r="O59" s="26">
        <v>12.426783415799999</v>
      </c>
      <c r="P59" s="26">
        <v>9</v>
      </c>
      <c r="Q59" s="26">
        <v>0</v>
      </c>
      <c r="R59" s="26">
        <v>28200000000</v>
      </c>
      <c r="S59" s="26" t="b">
        <v>1</v>
      </c>
      <c r="T59" s="26">
        <v>4</v>
      </c>
    </row>
    <row r="60" spans="1:20" x14ac:dyDescent="0.25">
      <c r="A60" s="22">
        <v>58</v>
      </c>
      <c r="B60" s="26" t="s">
        <v>20</v>
      </c>
      <c r="C60" s="26" t="s">
        <v>19</v>
      </c>
      <c r="D60" s="26">
        <v>2</v>
      </c>
      <c r="E60" s="26">
        <v>29.212873948799999</v>
      </c>
      <c r="F60" s="26">
        <v>34.617906298599998</v>
      </c>
      <c r="G60" s="26">
        <v>0</v>
      </c>
      <c r="H60" s="26">
        <v>24.236713480999999</v>
      </c>
      <c r="I60" s="26">
        <v>34.409062869499998</v>
      </c>
      <c r="J60" s="26">
        <v>0</v>
      </c>
      <c r="K60" s="26">
        <v>41.6445989686</v>
      </c>
      <c r="L60" s="26">
        <v>37.5762540976</v>
      </c>
      <c r="M60" s="26">
        <v>0</v>
      </c>
      <c r="N60" s="26">
        <v>4.9805409926399999</v>
      </c>
      <c r="O60" s="26">
        <v>12.7788735288</v>
      </c>
      <c r="P60" s="26">
        <v>9</v>
      </c>
      <c r="Q60" s="26">
        <v>0</v>
      </c>
      <c r="R60" s="26">
        <v>26100000000</v>
      </c>
      <c r="S60" s="26" t="b">
        <v>1</v>
      </c>
      <c r="T60" s="26">
        <v>4</v>
      </c>
    </row>
    <row r="61" spans="1:20" x14ac:dyDescent="0.25">
      <c r="A61" s="22">
        <v>59</v>
      </c>
      <c r="B61" s="26" t="s">
        <v>20</v>
      </c>
      <c r="C61" s="26" t="s">
        <v>19</v>
      </c>
      <c r="D61" s="26">
        <v>3</v>
      </c>
      <c r="E61" s="26">
        <v>28.4087998093</v>
      </c>
      <c r="F61" s="26">
        <v>40.0063481006</v>
      </c>
      <c r="G61" s="26">
        <v>0</v>
      </c>
      <c r="H61" s="26">
        <v>25.1766040748</v>
      </c>
      <c r="I61" s="26">
        <v>36.810436038900001</v>
      </c>
      <c r="J61" s="26">
        <v>0</v>
      </c>
      <c r="K61" s="26">
        <v>39.142895269199997</v>
      </c>
      <c r="L61" s="26">
        <v>39.160493656</v>
      </c>
      <c r="M61" s="26">
        <v>0</v>
      </c>
      <c r="N61" s="26">
        <v>4.5454310216099998</v>
      </c>
      <c r="O61" s="26">
        <v>10.767370852899999</v>
      </c>
      <c r="P61" s="26">
        <v>9</v>
      </c>
      <c r="Q61" s="26">
        <v>0</v>
      </c>
      <c r="R61" s="26">
        <v>30200000000</v>
      </c>
      <c r="S61" s="26" t="b">
        <v>1</v>
      </c>
      <c r="T61" s="26">
        <v>4</v>
      </c>
    </row>
    <row r="62" spans="1:20" x14ac:dyDescent="0.25">
      <c r="A62" s="22">
        <v>60</v>
      </c>
      <c r="B62" s="26" t="s">
        <v>20</v>
      </c>
      <c r="C62" s="26" t="s">
        <v>19</v>
      </c>
      <c r="D62" s="26">
        <v>4</v>
      </c>
      <c r="E62" s="26">
        <v>29.050052431299999</v>
      </c>
      <c r="F62" s="26">
        <v>37.160369016700002</v>
      </c>
      <c r="G62" s="26">
        <v>0</v>
      </c>
      <c r="H62" s="26">
        <v>25.0205137628</v>
      </c>
      <c r="I62" s="26">
        <v>36.500954995900003</v>
      </c>
      <c r="J62" s="26">
        <v>0</v>
      </c>
      <c r="K62" s="26">
        <v>39.059531422900001</v>
      </c>
      <c r="L62" s="26">
        <v>39.165317522899997</v>
      </c>
      <c r="M62" s="26">
        <v>0</v>
      </c>
      <c r="N62" s="26">
        <v>4.0831371189399999</v>
      </c>
      <c r="O62" s="26">
        <v>10.208304864</v>
      </c>
      <c r="P62" s="26">
        <v>9</v>
      </c>
      <c r="Q62" s="26">
        <v>0</v>
      </c>
      <c r="R62" s="26">
        <v>32200000000</v>
      </c>
      <c r="S62" s="26" t="b">
        <v>1</v>
      </c>
      <c r="T62" s="26">
        <v>4</v>
      </c>
    </row>
    <row r="63" spans="1:20" x14ac:dyDescent="0.25">
      <c r="A63" s="22">
        <v>61</v>
      </c>
      <c r="B63" s="26" t="s">
        <v>20</v>
      </c>
      <c r="C63" s="26" t="s">
        <v>19</v>
      </c>
      <c r="D63" s="26">
        <v>5</v>
      </c>
      <c r="E63" s="26">
        <v>43.758979482000001</v>
      </c>
      <c r="F63" s="26">
        <v>5.5862813357299999</v>
      </c>
      <c r="G63" s="26">
        <v>0</v>
      </c>
      <c r="H63" s="26">
        <v>32.451966820000003</v>
      </c>
      <c r="I63" s="26">
        <v>21.979901578900002</v>
      </c>
      <c r="J63" s="26">
        <v>0</v>
      </c>
      <c r="K63" s="26">
        <v>31.530975021300002</v>
      </c>
      <c r="L63" s="26">
        <v>23.102491623300001</v>
      </c>
      <c r="M63" s="26">
        <v>0</v>
      </c>
      <c r="N63" s="26">
        <v>19.914801530999998</v>
      </c>
      <c r="O63" s="26">
        <v>21.3621561629</v>
      </c>
      <c r="P63" s="26">
        <v>9</v>
      </c>
      <c r="Q63" s="26">
        <v>0</v>
      </c>
      <c r="R63" s="26">
        <v>70300000000</v>
      </c>
      <c r="S63" s="26" t="b">
        <v>0</v>
      </c>
      <c r="T63" s="26">
        <v>4</v>
      </c>
    </row>
    <row r="64" spans="1:20" x14ac:dyDescent="0.25">
      <c r="A64" s="22">
        <v>62</v>
      </c>
      <c r="B64" s="26" t="s">
        <v>20</v>
      </c>
      <c r="C64" s="26" t="s">
        <v>19</v>
      </c>
      <c r="D64" s="26">
        <v>6</v>
      </c>
      <c r="E64" s="26">
        <v>29.076611780499999</v>
      </c>
      <c r="F64" s="26">
        <v>36.215315415299997</v>
      </c>
      <c r="G64" s="26">
        <v>0</v>
      </c>
      <c r="H64" s="26">
        <v>24.5534817287</v>
      </c>
      <c r="I64" s="26">
        <v>35.392198266699999</v>
      </c>
      <c r="J64" s="26">
        <v>0</v>
      </c>
      <c r="K64" s="26">
        <v>41.847982616800003</v>
      </c>
      <c r="L64" s="26">
        <v>30.940943456500001</v>
      </c>
      <c r="M64" s="26">
        <v>0</v>
      </c>
      <c r="N64" s="26">
        <v>4.5974152853500003</v>
      </c>
      <c r="O64" s="26">
        <v>13.8176304987</v>
      </c>
      <c r="P64" s="26">
        <v>9</v>
      </c>
      <c r="Q64" s="26">
        <v>0</v>
      </c>
      <c r="R64" s="26">
        <v>28200000000</v>
      </c>
      <c r="S64" s="26" t="b">
        <v>1</v>
      </c>
      <c r="T64" s="26">
        <v>4</v>
      </c>
    </row>
    <row r="65" spans="1:20" x14ac:dyDescent="0.25">
      <c r="A65" s="22">
        <v>63</v>
      </c>
      <c r="B65" s="26" t="s">
        <v>20</v>
      </c>
      <c r="C65" s="26" t="s">
        <v>19</v>
      </c>
      <c r="D65" s="26">
        <v>7</v>
      </c>
      <c r="E65" s="26">
        <v>43.744044694599999</v>
      </c>
      <c r="F65" s="26">
        <v>5.5709548624099998</v>
      </c>
      <c r="G65" s="26">
        <v>0</v>
      </c>
      <c r="H65" s="26">
        <v>30.160026419499999</v>
      </c>
      <c r="I65" s="26">
        <v>30.638922275100001</v>
      </c>
      <c r="J65" s="26">
        <v>0</v>
      </c>
      <c r="K65" s="26">
        <v>34.757657676000001</v>
      </c>
      <c r="L65" s="26">
        <v>17.1582066902</v>
      </c>
      <c r="M65" s="26">
        <v>0</v>
      </c>
      <c r="N65" s="26">
        <v>28.511901772800002</v>
      </c>
      <c r="O65" s="26">
        <v>14.6635451569</v>
      </c>
      <c r="P65" s="26">
        <v>9</v>
      </c>
      <c r="Q65" s="26">
        <v>0</v>
      </c>
      <c r="R65" s="26">
        <v>56200000000</v>
      </c>
      <c r="S65" s="26" t="b">
        <v>0</v>
      </c>
      <c r="T65" s="26">
        <v>4</v>
      </c>
    </row>
    <row r="66" spans="1:20" x14ac:dyDescent="0.25">
      <c r="A66" s="22">
        <v>64</v>
      </c>
      <c r="B66" s="26" t="s">
        <v>20</v>
      </c>
      <c r="C66" s="26" t="s">
        <v>19</v>
      </c>
      <c r="D66" s="26">
        <v>1</v>
      </c>
      <c r="E66" s="26">
        <v>29.372677700899999</v>
      </c>
      <c r="F66" s="26">
        <v>33.1727714986</v>
      </c>
      <c r="G66" s="26">
        <v>0</v>
      </c>
      <c r="H66" s="26">
        <v>15.602669265399999</v>
      </c>
      <c r="I66" s="26">
        <v>35.9807617429</v>
      </c>
      <c r="J66" s="26">
        <v>0</v>
      </c>
      <c r="K66" s="26">
        <v>29.6248962017</v>
      </c>
      <c r="L66" s="26">
        <v>30.049078752</v>
      </c>
      <c r="M66" s="26">
        <v>0</v>
      </c>
      <c r="N66" s="26">
        <v>14.053396085099999</v>
      </c>
      <c r="O66" s="26">
        <v>3.1338587311600001</v>
      </c>
      <c r="P66" s="26">
        <v>10</v>
      </c>
      <c r="Q66" s="26">
        <v>0</v>
      </c>
      <c r="R66" s="26">
        <v>36200000000</v>
      </c>
      <c r="S66" s="26" t="b">
        <v>1</v>
      </c>
      <c r="T66" s="26">
        <v>4</v>
      </c>
    </row>
    <row r="67" spans="1:20" x14ac:dyDescent="0.25">
      <c r="A67" s="22">
        <v>65</v>
      </c>
      <c r="B67" s="26" t="s">
        <v>20</v>
      </c>
      <c r="C67" s="26" t="s">
        <v>19</v>
      </c>
      <c r="D67" s="26">
        <v>2</v>
      </c>
      <c r="E67" s="26">
        <v>29.5332420041</v>
      </c>
      <c r="F67" s="26">
        <v>31.715491372700001</v>
      </c>
      <c r="G67" s="26">
        <v>0</v>
      </c>
      <c r="H67" s="26">
        <v>14.9054196582</v>
      </c>
      <c r="I67" s="26">
        <v>33.524345987899999</v>
      </c>
      <c r="J67" s="26">
        <v>0</v>
      </c>
      <c r="K67" s="26">
        <v>29.634515504199999</v>
      </c>
      <c r="L67" s="26">
        <v>27.4505150305</v>
      </c>
      <c r="M67" s="26">
        <v>0</v>
      </c>
      <c r="N67" s="26">
        <v>14.739238162199999</v>
      </c>
      <c r="O67" s="26">
        <v>4.2661785618100003</v>
      </c>
      <c r="P67" s="26">
        <v>10</v>
      </c>
      <c r="Q67" s="26">
        <v>0</v>
      </c>
      <c r="R67" s="26">
        <v>32200000000</v>
      </c>
      <c r="S67" s="26" t="b">
        <v>1</v>
      </c>
      <c r="T67" s="26">
        <v>4</v>
      </c>
    </row>
    <row r="68" spans="1:20" x14ac:dyDescent="0.25">
      <c r="A68" s="22">
        <v>66</v>
      </c>
      <c r="B68" s="26" t="s">
        <v>20</v>
      </c>
      <c r="C68" s="26" t="s">
        <v>19</v>
      </c>
      <c r="D68" s="26">
        <v>3</v>
      </c>
      <c r="E68" s="26">
        <v>29.6064550613</v>
      </c>
      <c r="F68" s="26">
        <v>30.9535804691</v>
      </c>
      <c r="G68" s="26">
        <v>0</v>
      </c>
      <c r="H68" s="26">
        <v>14.943914964999999</v>
      </c>
      <c r="I68" s="26">
        <v>32.560768379000002</v>
      </c>
      <c r="J68" s="26">
        <v>0</v>
      </c>
      <c r="K68" s="26">
        <v>29.633387665000001</v>
      </c>
      <c r="L68" s="26">
        <v>27.4335436822</v>
      </c>
      <c r="M68" s="26">
        <v>0</v>
      </c>
      <c r="N68" s="26">
        <v>14.7503605059</v>
      </c>
      <c r="O68" s="26">
        <v>3.5201398191900002</v>
      </c>
      <c r="P68" s="26">
        <v>10</v>
      </c>
      <c r="Q68" s="26">
        <v>0</v>
      </c>
      <c r="R68" s="26">
        <v>32200000000</v>
      </c>
      <c r="S68" s="26" t="b">
        <v>1</v>
      </c>
      <c r="T68" s="26">
        <v>4</v>
      </c>
    </row>
    <row r="69" spans="1:20" x14ac:dyDescent="0.25">
      <c r="A69" s="22">
        <v>67</v>
      </c>
      <c r="B69" s="26" t="s">
        <v>20</v>
      </c>
      <c r="C69" s="26" t="s">
        <v>19</v>
      </c>
      <c r="D69" s="26">
        <v>4</v>
      </c>
      <c r="E69" s="26">
        <v>29.783411603299999</v>
      </c>
      <c r="F69" s="26">
        <v>29.228710466900001</v>
      </c>
      <c r="G69" s="26">
        <v>0</v>
      </c>
      <c r="H69" s="26">
        <v>15.403227059200001</v>
      </c>
      <c r="I69" s="26">
        <v>30.911115281899999</v>
      </c>
      <c r="J69" s="26">
        <v>0</v>
      </c>
      <c r="K69" s="26">
        <v>29.639855435499999</v>
      </c>
      <c r="L69" s="26">
        <v>24.852914630699999</v>
      </c>
      <c r="M69" s="26">
        <v>0</v>
      </c>
      <c r="N69" s="26">
        <v>14.4782662458</v>
      </c>
      <c r="O69" s="26">
        <v>4.3781500172000003</v>
      </c>
      <c r="P69" s="26">
        <v>10</v>
      </c>
      <c r="Q69" s="26">
        <v>0</v>
      </c>
      <c r="R69" s="26">
        <v>28200000000</v>
      </c>
      <c r="S69" s="26" t="b">
        <v>1</v>
      </c>
      <c r="T69" s="26">
        <v>4</v>
      </c>
    </row>
    <row r="70" spans="1:20" x14ac:dyDescent="0.25">
      <c r="A70" s="22">
        <v>68</v>
      </c>
      <c r="B70" s="26" t="s">
        <v>20</v>
      </c>
      <c r="C70" s="26" t="s">
        <v>19</v>
      </c>
      <c r="D70" s="26">
        <v>5</v>
      </c>
      <c r="E70" s="26">
        <v>29.802064981200001</v>
      </c>
      <c r="F70" s="26">
        <v>29.1163352889</v>
      </c>
      <c r="G70" s="26">
        <v>0</v>
      </c>
      <c r="H70" s="26">
        <v>15.468212292500001</v>
      </c>
      <c r="I70" s="26">
        <v>30.820281041099999</v>
      </c>
      <c r="J70" s="26">
        <v>0</v>
      </c>
      <c r="K70" s="26">
        <v>29.6376121023</v>
      </c>
      <c r="L70" s="26">
        <v>24.807332284699999</v>
      </c>
      <c r="M70" s="26">
        <v>0</v>
      </c>
      <c r="N70" s="26">
        <v>14.4347762029</v>
      </c>
      <c r="O70" s="26">
        <v>4.3121400301700001</v>
      </c>
      <c r="P70" s="26">
        <v>10</v>
      </c>
      <c r="Q70" s="26">
        <v>0</v>
      </c>
      <c r="R70" s="26">
        <v>28200000000</v>
      </c>
      <c r="S70" s="26" t="b">
        <v>1</v>
      </c>
      <c r="T70" s="26">
        <v>4</v>
      </c>
    </row>
    <row r="71" spans="1:20" x14ac:dyDescent="0.25">
      <c r="A71" s="22">
        <v>69</v>
      </c>
      <c r="B71" s="26" t="s">
        <v>20</v>
      </c>
      <c r="C71" s="26" t="s">
        <v>19</v>
      </c>
      <c r="D71" s="26">
        <v>6</v>
      </c>
      <c r="E71" s="26">
        <v>30.0407970463</v>
      </c>
      <c r="F71" s="26">
        <v>26.262918626699999</v>
      </c>
      <c r="G71" s="26">
        <v>0</v>
      </c>
      <c r="H71" s="26">
        <v>14.756082471599999</v>
      </c>
      <c r="I71" s="26">
        <v>18.641171322000002</v>
      </c>
      <c r="J71" s="26">
        <v>0</v>
      </c>
      <c r="K71" s="26">
        <v>29.637897522799999</v>
      </c>
      <c r="L71" s="26">
        <v>23.558652714600001</v>
      </c>
      <c r="M71" s="26">
        <v>0</v>
      </c>
      <c r="N71" s="26">
        <v>17.0796232864</v>
      </c>
      <c r="O71" s="26">
        <v>2.7341145091199999</v>
      </c>
      <c r="P71" s="26">
        <v>10</v>
      </c>
      <c r="Q71" s="26">
        <v>0</v>
      </c>
      <c r="R71" s="26">
        <v>26200000000</v>
      </c>
      <c r="S71" s="26" t="b">
        <v>1</v>
      </c>
      <c r="T71" s="26">
        <v>4</v>
      </c>
    </row>
    <row r="72" spans="1:20" ht="15.75" thickBot="1" x14ac:dyDescent="0.3">
      <c r="A72" s="23">
        <v>70</v>
      </c>
      <c r="B72" s="26" t="s">
        <v>20</v>
      </c>
      <c r="C72" s="26" t="s">
        <v>19</v>
      </c>
      <c r="D72" s="26">
        <v>7</v>
      </c>
      <c r="E72" s="26">
        <v>30.031982301799999</v>
      </c>
      <c r="F72" s="26">
        <v>26.138920240800001</v>
      </c>
      <c r="G72" s="26">
        <v>0</v>
      </c>
      <c r="H72" s="26">
        <v>14.5193463592</v>
      </c>
      <c r="I72" s="26">
        <v>17.779211722599999</v>
      </c>
      <c r="J72" s="26">
        <v>0</v>
      </c>
      <c r="K72" s="26">
        <v>29.6742107257</v>
      </c>
      <c r="L72" s="26">
        <v>22.256520493099998</v>
      </c>
      <c r="M72" s="26">
        <v>0</v>
      </c>
      <c r="N72" s="26">
        <v>17.6217649626</v>
      </c>
      <c r="O72" s="26">
        <v>3.8988496126399999</v>
      </c>
      <c r="P72" s="26">
        <v>10</v>
      </c>
      <c r="Q72" s="26">
        <v>0</v>
      </c>
      <c r="R72" s="26">
        <v>24700000000</v>
      </c>
      <c r="S72" s="26" t="b">
        <v>1</v>
      </c>
      <c r="T72" s="26">
        <v>4</v>
      </c>
    </row>
  </sheetData>
  <mergeCells count="3">
    <mergeCell ref="E1:G1"/>
    <mergeCell ref="H1:J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1" sqref="H11"/>
    </sheetView>
  </sheetViews>
  <sheetFormatPr defaultRowHeight="15" x14ac:dyDescent="0.25"/>
  <cols>
    <col min="1" max="2" width="12" bestFit="1" customWidth="1"/>
    <col min="3" max="4" width="12" customWidth="1"/>
    <col min="5" max="5" width="12" bestFit="1" customWidth="1"/>
    <col min="8" max="8" width="12" bestFit="1" customWidth="1"/>
    <col min="11" max="11" width="12" bestFit="1" customWidth="1"/>
  </cols>
  <sheetData>
    <row r="1" spans="1:11" x14ac:dyDescent="0.25">
      <c r="G1" s="1" t="s">
        <v>27</v>
      </c>
      <c r="H1" s="17"/>
      <c r="J1" s="1" t="s">
        <v>28</v>
      </c>
      <c r="K1" s="17"/>
    </row>
    <row r="2" spans="1:11" ht="15.75" thickBot="1" x14ac:dyDescent="0.3">
      <c r="A2" s="29" t="s">
        <v>21</v>
      </c>
      <c r="B2" s="29" t="s">
        <v>22</v>
      </c>
      <c r="C2" s="30"/>
      <c r="D2" s="29" t="s">
        <v>21</v>
      </c>
      <c r="E2" s="27" t="s">
        <v>22</v>
      </c>
      <c r="F2" s="30"/>
      <c r="G2" s="3" t="s">
        <v>23</v>
      </c>
      <c r="H2" s="1">
        <f>AVERAGE('Simple - Naive'!R3:R72)</f>
        <v>36824285714.285713</v>
      </c>
      <c r="J2" s="3" t="s">
        <v>23</v>
      </c>
      <c r="K2" s="1">
        <f>AVERAGE('Simple - Coop'!R3:R72)</f>
        <v>37358571428.571426</v>
      </c>
    </row>
    <row r="3" spans="1:11" ht="15.75" thickTop="1" x14ac:dyDescent="0.25">
      <c r="A3" s="28">
        <f>'Simple - Naive'!R3</f>
        <v>44200000000</v>
      </c>
      <c r="B3" s="28">
        <f>NORMDIST('Simple - Naive'!R3,'Simple Distribution Graph'!$H$2,'Simple Distribution Graph'!$H$4,0)</f>
        <v>1.9915904483877366E-11</v>
      </c>
      <c r="C3" s="5"/>
      <c r="D3" s="28">
        <f>'Simple - Coop'!R3:R72</f>
        <v>50200000000</v>
      </c>
      <c r="E3" s="1">
        <f>NORMDIST(D3,$K$2,$K$4,0)</f>
        <v>1.6929927803154276E-11</v>
      </c>
      <c r="F3" s="5"/>
      <c r="G3" s="3" t="s">
        <v>24</v>
      </c>
      <c r="H3" s="1">
        <f>MEDIAN('Simple - Naive'!R3:R72)</f>
        <v>32600000000</v>
      </c>
      <c r="J3" s="3" t="s">
        <v>24</v>
      </c>
      <c r="K3" s="1">
        <f>MEDIAN('Simple - Coop'!R3:R72)</f>
        <v>32250000000</v>
      </c>
    </row>
    <row r="4" spans="1:11" x14ac:dyDescent="0.25">
      <c r="A4" s="1">
        <f>'Simple - Naive'!R4</f>
        <v>44200000000</v>
      </c>
      <c r="B4" s="28">
        <f>NORMDIST('Simple - Naive'!R4,'Simple Distribution Graph'!$H$2,'Simple Distribution Graph'!$H$4,0)</f>
        <v>1.9915904483877366E-11</v>
      </c>
      <c r="C4" s="5"/>
      <c r="D4" s="28">
        <f>'Simple - Coop'!R4:R73</f>
        <v>50300000000</v>
      </c>
      <c r="E4" s="1">
        <f t="shared" ref="E4:E67" si="0">NORMDIST(D4,$K$2,$K$4,0)</f>
        <v>1.6866535726625373E-11</v>
      </c>
      <c r="F4" s="5"/>
      <c r="G4" s="3" t="s">
        <v>25</v>
      </c>
      <c r="H4" s="1">
        <f>STDEV('Simple - Naive'!R3:R72)</f>
        <v>18501135380.077812</v>
      </c>
      <c r="J4" s="3" t="s">
        <v>25</v>
      </c>
      <c r="K4" s="1">
        <f>STDEV('Simple - Coop'!R3:R72)</f>
        <v>18537595898.544224</v>
      </c>
    </row>
    <row r="5" spans="1:11" x14ac:dyDescent="0.25">
      <c r="A5" s="1">
        <f>'Simple - Naive'!R5</f>
        <v>44200000000</v>
      </c>
      <c r="B5" s="28">
        <f>NORMDIST('Simple - Naive'!R5,'Simple Distribution Graph'!$H$2,'Simple Distribution Graph'!$H$4,0)</f>
        <v>1.9915904483877366E-11</v>
      </c>
      <c r="C5" s="5"/>
      <c r="D5" s="28">
        <f>'Simple - Coop'!R5:R74</f>
        <v>110300000000</v>
      </c>
      <c r="E5" s="1">
        <f t="shared" si="0"/>
        <v>9.3512507309717344E-15</v>
      </c>
      <c r="F5" s="5"/>
      <c r="G5" s="4" t="s">
        <v>26</v>
      </c>
      <c r="H5" s="1"/>
      <c r="J5" s="4" t="s">
        <v>26</v>
      </c>
      <c r="K5" s="1"/>
    </row>
    <row r="6" spans="1:11" x14ac:dyDescent="0.25">
      <c r="A6" s="1">
        <f>'Simple - Naive'!R6</f>
        <v>48200000000</v>
      </c>
      <c r="B6" s="28">
        <f>NORMDIST('Simple - Naive'!R6,'Simple Distribution Graph'!$H$2,'Simple Distribution Graph'!$H$4,0)</f>
        <v>1.7849128882243676E-11</v>
      </c>
      <c r="C6" s="5"/>
      <c r="D6" s="28">
        <f>'Simple - Coop'!R6:R75</f>
        <v>94200000000</v>
      </c>
      <c r="E6" s="1">
        <f t="shared" si="0"/>
        <v>1.9553506995764881E-13</v>
      </c>
      <c r="F6" s="5"/>
    </row>
    <row r="7" spans="1:11" x14ac:dyDescent="0.25">
      <c r="A7" s="1">
        <f>'Simple - Naive'!R7</f>
        <v>44200000000</v>
      </c>
      <c r="B7" s="28">
        <f>NORMDIST('Simple - Naive'!R7,'Simple Distribution Graph'!$H$2,'Simple Distribution Graph'!$H$4,0)</f>
        <v>1.9915904483877366E-11</v>
      </c>
      <c r="C7" s="5"/>
      <c r="D7" s="28">
        <f>'Simple - Coop'!R7:R76</f>
        <v>84200000000</v>
      </c>
      <c r="E7" s="1">
        <f t="shared" si="0"/>
        <v>8.8388412981428116E-13</v>
      </c>
      <c r="F7" s="5"/>
    </row>
    <row r="8" spans="1:11" x14ac:dyDescent="0.25">
      <c r="A8" s="1">
        <f>'Simple - Naive'!R8</f>
        <v>45100000000</v>
      </c>
      <c r="B8" s="28">
        <f>NORMDIST('Simple - Naive'!R8,'Simple Distribution Graph'!$H$2,'Simple Distribution Graph'!$H$4,0)</f>
        <v>1.9510293862084956E-11</v>
      </c>
      <c r="C8" s="5"/>
      <c r="D8" s="28">
        <f>'Simple - Coop'!R8:R77</f>
        <v>76300000000</v>
      </c>
      <c r="E8" s="1">
        <f t="shared" si="0"/>
        <v>2.3693180757309554E-12</v>
      </c>
      <c r="F8" s="5"/>
    </row>
    <row r="9" spans="1:11" x14ac:dyDescent="0.25">
      <c r="A9" s="1">
        <f>'Simple - Naive'!R9</f>
        <v>70200000000</v>
      </c>
      <c r="B9" s="28">
        <f>NORMDIST('Simple - Naive'!R9,'Simple Distribution Graph'!$H$2,'Simple Distribution Graph'!$H$4,0)</f>
        <v>4.2368039735099373E-12</v>
      </c>
      <c r="C9" s="5"/>
      <c r="D9" s="28">
        <f>'Simple - Coop'!R9:R78</f>
        <v>68200000000</v>
      </c>
      <c r="E9" s="1">
        <f t="shared" si="0"/>
        <v>5.3926041006128998E-12</v>
      </c>
      <c r="F9" s="5"/>
    </row>
    <row r="10" spans="1:11" x14ac:dyDescent="0.25">
      <c r="A10" s="1">
        <f>'Simple - Naive'!R10</f>
        <v>22200000000</v>
      </c>
      <c r="B10" s="28">
        <f>NORMDIST('Simple - Naive'!R10,'Simple Distribution Graph'!$H$2,'Simple Distribution Graph'!$H$4,0)</f>
        <v>1.5777365347453003E-11</v>
      </c>
      <c r="C10" s="5"/>
      <c r="D10" s="28">
        <f>'Simple - Coop'!R10:R79</f>
        <v>26200000000</v>
      </c>
      <c r="E10" s="1">
        <f t="shared" si="0"/>
        <v>1.7954635536994377E-11</v>
      </c>
      <c r="F10" s="5"/>
    </row>
    <row r="11" spans="1:11" x14ac:dyDescent="0.25">
      <c r="A11" s="1">
        <f>'Simple - Naive'!R11</f>
        <v>20200000000</v>
      </c>
      <c r="B11" s="28">
        <f>NORMDIST('Simple - Naive'!R11,'Simple Distribution Graph'!$H$2,'Simple Distribution Graph'!$H$4,0)</f>
        <v>1.4400806272772665E-11</v>
      </c>
      <c r="C11" s="5"/>
      <c r="D11" s="28">
        <f>'Simple - Coop'!R11:R80</f>
        <v>24200000000</v>
      </c>
      <c r="E11" s="1">
        <f t="shared" si="0"/>
        <v>1.6728024256533701E-11</v>
      </c>
      <c r="F11" s="5"/>
    </row>
    <row r="12" spans="1:11" x14ac:dyDescent="0.25">
      <c r="A12" s="1">
        <f>'Simple - Naive'!R12</f>
        <v>20200000000</v>
      </c>
      <c r="B12" s="28">
        <f>NORMDIST('Simple - Naive'!R12,'Simple Distribution Graph'!$H$2,'Simple Distribution Graph'!$H$4,0)</f>
        <v>1.4400806272772665E-11</v>
      </c>
      <c r="C12" s="5"/>
      <c r="D12" s="28">
        <f>'Simple - Coop'!R12:R81</f>
        <v>24300000000</v>
      </c>
      <c r="E12" s="1">
        <f t="shared" si="0"/>
        <v>1.6791956770955808E-11</v>
      </c>
      <c r="F12" s="5"/>
    </row>
    <row r="13" spans="1:11" x14ac:dyDescent="0.25">
      <c r="A13" s="1">
        <f>'Simple - Naive'!R13</f>
        <v>18200000000</v>
      </c>
      <c r="B13" s="28">
        <f>NORMDIST('Simple - Naive'!R13,'Simple Distribution Graph'!$H$2,'Simple Distribution Graph'!$H$4,0)</f>
        <v>1.2991640650751502E-11</v>
      </c>
      <c r="C13" s="5"/>
      <c r="D13" s="28">
        <f>'Simple - Coop'!R13:R82</f>
        <v>22200000000</v>
      </c>
      <c r="E13" s="1">
        <f t="shared" si="0"/>
        <v>1.5404851472678821E-11</v>
      </c>
      <c r="F13" s="5"/>
    </row>
    <row r="14" spans="1:11" x14ac:dyDescent="0.25">
      <c r="A14" s="1">
        <f>'Simple - Naive'!R14</f>
        <v>18200000000</v>
      </c>
      <c r="B14" s="28">
        <f>NORMDIST('Simple - Naive'!R14,'Simple Distribution Graph'!$H$2,'Simple Distribution Graph'!$H$4,0)</f>
        <v>1.2991640650751502E-11</v>
      </c>
      <c r="C14" s="5"/>
      <c r="D14" s="28">
        <f>'Simple - Coop'!R14:R83</f>
        <v>22200000000</v>
      </c>
      <c r="E14" s="1">
        <f t="shared" si="0"/>
        <v>1.5404851472678821E-11</v>
      </c>
      <c r="F14" s="5"/>
    </row>
    <row r="15" spans="1:11" x14ac:dyDescent="0.25">
      <c r="A15" s="1">
        <f>'Simple - Naive'!R15</f>
        <v>18200000000</v>
      </c>
      <c r="B15" s="28">
        <f>NORMDIST('Simple - Naive'!R15,'Simple Distribution Graph'!$H$2,'Simple Distribution Graph'!$H$4,0)</f>
        <v>1.2991640650751502E-11</v>
      </c>
      <c r="C15" s="5"/>
      <c r="D15" s="28">
        <f>'Simple - Coop'!R15:R84</f>
        <v>20200000000</v>
      </c>
      <c r="E15" s="1">
        <f t="shared" si="0"/>
        <v>1.4022168811260856E-11</v>
      </c>
      <c r="F15" s="5"/>
    </row>
    <row r="16" spans="1:11" x14ac:dyDescent="0.25">
      <c r="A16" s="1">
        <f>'Simple - Naive'!R16</f>
        <v>16300000000</v>
      </c>
      <c r="B16" s="28">
        <f>NORMDIST('Simple - Naive'!R16,'Simple Distribution Graph'!$H$2,'Simple Distribution Graph'!$H$4,0)</f>
        <v>1.1654039563862829E-11</v>
      </c>
      <c r="C16" s="5"/>
      <c r="D16" s="28">
        <f>'Simple - Coop'!R16:R85</f>
        <v>19000000000</v>
      </c>
      <c r="E16" s="1">
        <f t="shared" si="0"/>
        <v>1.3179025719958031E-11</v>
      </c>
      <c r="F16" s="5"/>
    </row>
    <row r="17" spans="1:6" x14ac:dyDescent="0.25">
      <c r="A17" s="1">
        <f>'Simple - Naive'!R17</f>
        <v>38200000000</v>
      </c>
      <c r="B17" s="28">
        <f>NORMDIST('Simple - Naive'!R17,'Simple Distribution Graph'!$H$2,'Simple Distribution Graph'!$H$4,0)</f>
        <v>2.1503593485385767E-11</v>
      </c>
      <c r="C17" s="5"/>
      <c r="D17" s="28">
        <f>'Simple - Coop'!R17:R86</f>
        <v>42200000000</v>
      </c>
      <c r="E17" s="1">
        <f t="shared" si="0"/>
        <v>2.0799136650991421E-11</v>
      </c>
      <c r="F17" s="5"/>
    </row>
    <row r="18" spans="1:6" x14ac:dyDescent="0.25">
      <c r="A18" s="1">
        <f>'Simple - Naive'!R18</f>
        <v>36200000000</v>
      </c>
      <c r="B18" s="28">
        <f>NORMDIST('Simple - Naive'!R18,'Simple Distribution Graph'!$H$2,'Simple Distribution Graph'!$H$4,0)</f>
        <v>2.1550851858919745E-11</v>
      </c>
      <c r="C18" s="5"/>
      <c r="D18" s="28">
        <f>'Simple - Coop'!R18:R87</f>
        <v>38300000000</v>
      </c>
      <c r="E18" s="1">
        <f t="shared" si="0"/>
        <v>2.1492978832335087E-11</v>
      </c>
      <c r="F18" s="5"/>
    </row>
    <row r="19" spans="1:6" x14ac:dyDescent="0.25">
      <c r="A19" s="1">
        <f>'Simple - Naive'!R19</f>
        <v>34200000000</v>
      </c>
      <c r="B19" s="28">
        <f>NORMDIST('Simple - Naive'!R19,'Simple Distribution Graph'!$H$2,'Simple Distribution Graph'!$H$4,0)</f>
        <v>2.1347287912097272E-11</v>
      </c>
      <c r="C19" s="5"/>
      <c r="D19" s="28">
        <f>'Simple - Coop'!R19:R88</f>
        <v>36200000000</v>
      </c>
      <c r="E19" s="1">
        <f t="shared" si="0"/>
        <v>2.1478723394139499E-11</v>
      </c>
      <c r="F19" s="5"/>
    </row>
    <row r="20" spans="1:6" x14ac:dyDescent="0.25">
      <c r="A20" s="1">
        <f>'Simple - Naive'!R20</f>
        <v>33000000000</v>
      </c>
      <c r="B20" s="28">
        <f>NORMDIST('Simple - Naive'!R20,'Simple Distribution Graph'!$H$2,'Simple Distribution Graph'!$H$4,0)</f>
        <v>2.1107344699057942E-11</v>
      </c>
      <c r="C20" s="5"/>
      <c r="D20" s="28">
        <f>'Simple - Coop'!R20:R89</f>
        <v>34200000000</v>
      </c>
      <c r="E20" s="1">
        <f t="shared" si="0"/>
        <v>2.1210576406503301E-11</v>
      </c>
      <c r="F20" s="5"/>
    </row>
    <row r="21" spans="1:6" x14ac:dyDescent="0.25">
      <c r="A21" s="1">
        <f>'Simple - Naive'!R21</f>
        <v>30200000000</v>
      </c>
      <c r="B21" s="28">
        <f>NORMDIST('Simple - Naive'!R21,'Simple Distribution Graph'!$H$2,'Simple Distribution Graph'!$H$4,0)</f>
        <v>2.0224315719116395E-11</v>
      </c>
      <c r="C21" s="5"/>
      <c r="D21" s="28">
        <f>'Simple - Coop'!R21:R90</f>
        <v>32200000000</v>
      </c>
      <c r="E21" s="1">
        <f t="shared" si="0"/>
        <v>2.070338157616042E-11</v>
      </c>
      <c r="F21" s="5"/>
    </row>
    <row r="22" spans="1:6" x14ac:dyDescent="0.25">
      <c r="A22" s="1">
        <f>'Simple - Naive'!R22</f>
        <v>28200000000</v>
      </c>
      <c r="B22" s="28">
        <f>NORMDIST('Simple - Naive'!R22,'Simple Distribution Graph'!$H$2,'Simple Distribution Graph'!$H$4,0)</f>
        <v>1.9343127716797431E-11</v>
      </c>
      <c r="C22" s="5"/>
      <c r="D22" s="28">
        <f>'Simple - Coop'!R22:R91</f>
        <v>30200000000</v>
      </c>
      <c r="E22" s="1">
        <f t="shared" si="0"/>
        <v>1.9974453792809034E-11</v>
      </c>
      <c r="F22" s="5"/>
    </row>
    <row r="23" spans="1:6" x14ac:dyDescent="0.25">
      <c r="A23" s="1">
        <f>'Simple - Naive'!R23</f>
        <v>28200000000</v>
      </c>
      <c r="B23" s="28">
        <f>NORMDIST('Simple - Naive'!R23,'Simple Distribution Graph'!$H$2,'Simple Distribution Graph'!$H$4,0)</f>
        <v>1.9343127716797431E-11</v>
      </c>
      <c r="C23" s="5"/>
      <c r="D23" s="28">
        <f>'Simple - Coop'!R23:R92</f>
        <v>30200000000</v>
      </c>
      <c r="E23" s="1">
        <f t="shared" si="0"/>
        <v>1.9974453792809034E-11</v>
      </c>
      <c r="F23" s="5"/>
    </row>
    <row r="24" spans="1:6" x14ac:dyDescent="0.25">
      <c r="A24" s="1">
        <f>'Simple - Naive'!R24</f>
        <v>46300000000</v>
      </c>
      <c r="B24" s="28">
        <f>NORMDIST('Simple - Naive'!R24,'Simple Distribution Graph'!$H$2,'Simple Distribution Graph'!$H$4,0)</f>
        <v>1.891255387150957E-11</v>
      </c>
      <c r="C24" s="5"/>
      <c r="D24" s="28">
        <f>'Simple - Coop'!R24:R93</f>
        <v>38300000000</v>
      </c>
      <c r="E24" s="1">
        <f t="shared" si="0"/>
        <v>2.1492978832335087E-11</v>
      </c>
      <c r="F24" s="5"/>
    </row>
    <row r="25" spans="1:6" x14ac:dyDescent="0.25">
      <c r="A25" s="1">
        <f>'Simple - Naive'!R25</f>
        <v>42200000000</v>
      </c>
      <c r="B25" s="28">
        <f>NORMDIST('Simple - Naive'!R25,'Simple Distribution Graph'!$H$2,'Simple Distribution Graph'!$H$4,0)</f>
        <v>2.0671825864761232E-11</v>
      </c>
      <c r="C25" s="5"/>
      <c r="D25" s="28">
        <f>'Simple - Coop'!R25:R94</f>
        <v>34200000000</v>
      </c>
      <c r="E25" s="1">
        <f t="shared" si="0"/>
        <v>2.1210576406503301E-11</v>
      </c>
      <c r="F25" s="5"/>
    </row>
    <row r="26" spans="1:6" x14ac:dyDescent="0.25">
      <c r="A26" s="1">
        <f>'Simple - Naive'!R26</f>
        <v>40200000000</v>
      </c>
      <c r="B26" s="28">
        <f>NORMDIST('Simple - Naive'!R26,'Simple Distribution Graph'!$H$2,'Simple Distribution Graph'!$H$4,0)</f>
        <v>2.1207159697456948E-11</v>
      </c>
      <c r="C26" s="5"/>
      <c r="D26" s="28">
        <f>'Simple - Coop'!R26:R95</f>
        <v>34200000000</v>
      </c>
      <c r="E26" s="1">
        <f t="shared" si="0"/>
        <v>2.1210576406503301E-11</v>
      </c>
      <c r="F26" s="5"/>
    </row>
    <row r="27" spans="1:6" x14ac:dyDescent="0.25">
      <c r="A27" s="1">
        <f>'Simple - Naive'!R27</f>
        <v>37000000000</v>
      </c>
      <c r="B27" s="28">
        <f>NORMDIST('Simple - Naive'!R27,'Simple Distribution Graph'!$H$2,'Simple Distribution Graph'!$H$4,0)</f>
        <v>2.156215172019478E-11</v>
      </c>
      <c r="C27" s="5"/>
      <c r="D27" s="28">
        <f>'Simple - Coop'!R27:R96</f>
        <v>36900000000</v>
      </c>
      <c r="E27" s="1">
        <f t="shared" si="0"/>
        <v>2.1514129305572423E-11</v>
      </c>
      <c r="F27" s="5"/>
    </row>
    <row r="28" spans="1:6" x14ac:dyDescent="0.25">
      <c r="A28" s="1">
        <f>'Simple - Naive'!R28</f>
        <v>34200000000</v>
      </c>
      <c r="B28" s="28">
        <f>NORMDIST('Simple - Naive'!R28,'Simple Distribution Graph'!$H$2,'Simple Distribution Graph'!$H$4,0)</f>
        <v>2.1347287912097272E-11</v>
      </c>
      <c r="C28" s="5"/>
      <c r="D28" s="28">
        <f>'Simple - Coop'!R28:R97</f>
        <v>82300000000</v>
      </c>
      <c r="E28" s="1">
        <f t="shared" si="0"/>
        <v>1.1391752315939174E-12</v>
      </c>
      <c r="F28" s="5"/>
    </row>
    <row r="29" spans="1:6" x14ac:dyDescent="0.25">
      <c r="A29" s="1">
        <f>'Simple - Naive'!R29</f>
        <v>34200000000</v>
      </c>
      <c r="B29" s="28">
        <f>NORMDIST('Simple - Naive'!R29,'Simple Distribution Graph'!$H$2,'Simple Distribution Graph'!$H$4,0)</f>
        <v>2.1347287912097272E-11</v>
      </c>
      <c r="C29" s="5"/>
      <c r="D29" s="28">
        <f>'Simple - Coop'!R29:R98</f>
        <v>28200000000</v>
      </c>
      <c r="E29" s="1">
        <f t="shared" si="0"/>
        <v>1.9048173930273124E-11</v>
      </c>
      <c r="F29" s="5"/>
    </row>
    <row r="30" spans="1:6" x14ac:dyDescent="0.25">
      <c r="A30" s="1">
        <f>'Simple - Naive'!R30</f>
        <v>32200000000</v>
      </c>
      <c r="B30" s="28">
        <f>NORMDIST('Simple - Naive'!R30,'Simple Distribution Graph'!$H$2,'Simple Distribution Graph'!$H$4,0)</f>
        <v>2.089997848721522E-11</v>
      </c>
      <c r="C30" s="5"/>
      <c r="D30" s="28">
        <f>'Simple - Coop'!R30:R99</f>
        <v>28200000000</v>
      </c>
      <c r="E30" s="1">
        <f t="shared" si="0"/>
        <v>1.9048173930273124E-11</v>
      </c>
      <c r="F30" s="5"/>
    </row>
    <row r="31" spans="1:6" x14ac:dyDescent="0.25">
      <c r="A31" s="1">
        <f>'Simple - Naive'!R31</f>
        <v>20200000000</v>
      </c>
      <c r="B31" s="28">
        <f>NORMDIST('Simple - Naive'!R31,'Simple Distribution Graph'!$H$2,'Simple Distribution Graph'!$H$4,0)</f>
        <v>1.4400806272772665E-11</v>
      </c>
      <c r="C31" s="5"/>
      <c r="D31" s="28">
        <f>'Simple - Coop'!R31:R100</f>
        <v>38300000000</v>
      </c>
      <c r="E31" s="1">
        <f t="shared" si="0"/>
        <v>2.1492978832335087E-11</v>
      </c>
      <c r="F31" s="5"/>
    </row>
    <row r="32" spans="1:6" x14ac:dyDescent="0.25">
      <c r="A32" s="1">
        <f>'Simple - Naive'!R32</f>
        <v>18200000000</v>
      </c>
      <c r="B32" s="28">
        <f>NORMDIST('Simple - Naive'!R32,'Simple Distribution Graph'!$H$2,'Simple Distribution Graph'!$H$4,0)</f>
        <v>1.2991640650751502E-11</v>
      </c>
      <c r="C32" s="5"/>
      <c r="D32" s="28">
        <f>'Simple - Coop'!R32:R101</f>
        <v>34200000000</v>
      </c>
      <c r="E32" s="1">
        <f t="shared" si="0"/>
        <v>2.1210576406503301E-11</v>
      </c>
      <c r="F32" s="5"/>
    </row>
    <row r="33" spans="1:6" x14ac:dyDescent="0.25">
      <c r="A33" s="1">
        <f>'Simple - Naive'!R33</f>
        <v>18200000000</v>
      </c>
      <c r="B33" s="28">
        <f>NORMDIST('Simple - Naive'!R33,'Simple Distribution Graph'!$H$2,'Simple Distribution Graph'!$H$4,0)</f>
        <v>1.2991640650751502E-11</v>
      </c>
      <c r="C33" s="5"/>
      <c r="D33" s="28">
        <f>'Simple - Coop'!R33:R102</f>
        <v>34200000000</v>
      </c>
      <c r="E33" s="1">
        <f t="shared" si="0"/>
        <v>2.1210576406503301E-11</v>
      </c>
      <c r="F33" s="5"/>
    </row>
    <row r="34" spans="1:6" x14ac:dyDescent="0.25">
      <c r="A34" s="1">
        <f>'Simple - Naive'!R34</f>
        <v>16200000000</v>
      </c>
      <c r="B34" s="28">
        <f>NORMDIST('Simple - Naive'!R34,'Simple Distribution Graph'!$H$2,'Simple Distribution Graph'!$H$4,0)</f>
        <v>1.1584200255375724E-11</v>
      </c>
      <c r="C34" s="5"/>
      <c r="D34" s="28">
        <f>'Simple - Coop'!R34:R103</f>
        <v>20200000000</v>
      </c>
      <c r="E34" s="1">
        <f t="shared" si="0"/>
        <v>1.4022168811260856E-11</v>
      </c>
      <c r="F34" s="5"/>
    </row>
    <row r="35" spans="1:6" x14ac:dyDescent="0.25">
      <c r="A35" s="1">
        <f>'Simple - Naive'!R35</f>
        <v>16200000000</v>
      </c>
      <c r="B35" s="28">
        <f>NORMDIST('Simple - Naive'!R35,'Simple Distribution Graph'!$H$2,'Simple Distribution Graph'!$H$4,0)</f>
        <v>1.1584200255375724E-11</v>
      </c>
      <c r="C35" s="5"/>
      <c r="D35" s="28">
        <f>'Simple - Coop'!R35:R104</f>
        <v>18200000000</v>
      </c>
      <c r="E35" s="1">
        <f t="shared" si="0"/>
        <v>1.2615883709271796E-11</v>
      </c>
      <c r="F35" s="5"/>
    </row>
    <row r="36" spans="1:6" x14ac:dyDescent="0.25">
      <c r="A36" s="1">
        <f>'Simple - Naive'!R36</f>
        <v>16200000000</v>
      </c>
      <c r="B36" s="28">
        <f>NORMDIST('Simple - Naive'!R36,'Simple Distribution Graph'!$H$2,'Simple Distribution Graph'!$H$4,0)</f>
        <v>1.1584200255375724E-11</v>
      </c>
      <c r="C36" s="5"/>
      <c r="D36" s="28">
        <f>'Simple - Coop'!R36:R105</f>
        <v>18200000000</v>
      </c>
      <c r="E36" s="1">
        <f t="shared" si="0"/>
        <v>1.2615883709271796E-11</v>
      </c>
      <c r="F36" s="5"/>
    </row>
    <row r="37" spans="1:6" x14ac:dyDescent="0.25">
      <c r="A37" s="1">
        <f>'Simple - Naive'!R37</f>
        <v>16200000000</v>
      </c>
      <c r="B37" s="28">
        <f>NORMDIST('Simple - Naive'!R37,'Simple Distribution Graph'!$H$2,'Simple Distribution Graph'!$H$4,0)</f>
        <v>1.1584200255375724E-11</v>
      </c>
      <c r="C37" s="5"/>
      <c r="D37" s="28">
        <f>'Simple - Coop'!R37:R106</f>
        <v>18300000000</v>
      </c>
      <c r="E37" s="1">
        <f t="shared" si="0"/>
        <v>1.2686230955824528E-11</v>
      </c>
      <c r="F37" s="5"/>
    </row>
    <row r="38" spans="1:6" x14ac:dyDescent="0.25">
      <c r="A38" s="1">
        <f>'Simple - Naive'!R38</f>
        <v>46200000000</v>
      </c>
      <c r="B38" s="28">
        <f>NORMDIST('Simple - Naive'!R38,'Simple Distribution Graph'!$H$2,'Simple Distribution Graph'!$H$4,0)</f>
        <v>1.8964705248987669E-11</v>
      </c>
      <c r="C38" s="5"/>
      <c r="D38" s="28">
        <f>'Simple - Coop'!R38:R107</f>
        <v>42300000000</v>
      </c>
      <c r="E38" s="1">
        <f t="shared" si="0"/>
        <v>2.0769552088530423E-11</v>
      </c>
      <c r="F38" s="5"/>
    </row>
    <row r="39" spans="1:6" x14ac:dyDescent="0.25">
      <c r="A39" s="1">
        <f>'Simple - Naive'!R39</f>
        <v>44200000000</v>
      </c>
      <c r="B39" s="28">
        <f>NORMDIST('Simple - Naive'!R39,'Simple Distribution Graph'!$H$2,'Simple Distribution Graph'!$H$4,0)</f>
        <v>1.9915904483877366E-11</v>
      </c>
      <c r="C39" s="5"/>
      <c r="D39" s="28">
        <f>'Simple - Coop'!R39:R108</f>
        <v>38200000000</v>
      </c>
      <c r="E39" s="1">
        <f t="shared" si="0"/>
        <v>2.1498554959503327E-11</v>
      </c>
      <c r="F39" s="5"/>
    </row>
    <row r="40" spans="1:6" x14ac:dyDescent="0.25">
      <c r="A40" s="1">
        <f>'Simple - Naive'!R40</f>
        <v>46300000000</v>
      </c>
      <c r="B40" s="28">
        <f>NORMDIST('Simple - Naive'!R40,'Simple Distribution Graph'!$H$2,'Simple Distribution Graph'!$H$4,0)</f>
        <v>1.891255387150957E-11</v>
      </c>
      <c r="C40" s="5"/>
      <c r="D40" s="28">
        <f>'Simple - Coop'!R40:R109</f>
        <v>36200000000</v>
      </c>
      <c r="E40" s="1">
        <f t="shared" si="0"/>
        <v>2.1478723394139499E-11</v>
      </c>
      <c r="F40" s="5"/>
    </row>
    <row r="41" spans="1:6" x14ac:dyDescent="0.25">
      <c r="A41" s="1">
        <f>'Simple - Naive'!R41</f>
        <v>66400000000</v>
      </c>
      <c r="B41" s="28">
        <f>NORMDIST('Simple - Naive'!R41,'Simple Distribution Graph'!$H$2,'Simple Distribution Graph'!$H$4,0)</f>
        <v>6.0088958210428079E-12</v>
      </c>
      <c r="C41" s="5"/>
      <c r="D41" s="28">
        <f>'Simple - Coop'!R41:R110</f>
        <v>34200000000</v>
      </c>
      <c r="E41" s="1">
        <f t="shared" si="0"/>
        <v>2.1210576406503301E-11</v>
      </c>
      <c r="F41" s="5"/>
    </row>
    <row r="42" spans="1:6" x14ac:dyDescent="0.25">
      <c r="A42" s="1">
        <f>'Simple - Naive'!R42</f>
        <v>84200000000</v>
      </c>
      <c r="B42" s="28">
        <f>NORMDIST('Simple - Naive'!R42,'Simple Distribution Graph'!$H$2,'Simple Distribution Graph'!$H$4,0)</f>
        <v>8.1254189934037625E-13</v>
      </c>
      <c r="C42" s="5"/>
      <c r="D42" s="28">
        <f>'Simple - Coop'!R42:R111</f>
        <v>32200000000</v>
      </c>
      <c r="E42" s="1">
        <f t="shared" si="0"/>
        <v>2.070338157616042E-11</v>
      </c>
      <c r="F42" s="5"/>
    </row>
    <row r="43" spans="1:6" x14ac:dyDescent="0.25">
      <c r="A43" s="1">
        <f>'Simple - Naive'!R43</f>
        <v>76200000000</v>
      </c>
      <c r="B43" s="28">
        <f>NORMDIST('Simple - Naive'!R43,'Simple Distribution Graph'!$H$2,'Simple Distribution Graph'!$H$4,0)</f>
        <v>2.2393445338682359E-12</v>
      </c>
      <c r="C43" s="5"/>
      <c r="D43" s="28">
        <f>'Simple - Coop'!R43:R112</f>
        <v>30300000000</v>
      </c>
      <c r="E43" s="1">
        <f t="shared" si="0"/>
        <v>2.001581561750575E-11</v>
      </c>
      <c r="F43" s="5"/>
    </row>
    <row r="44" spans="1:6" x14ac:dyDescent="0.25">
      <c r="A44" s="1">
        <f>'Simple - Naive'!R44</f>
        <v>68200000000</v>
      </c>
      <c r="B44" s="28">
        <f>NORMDIST('Simple - Naive'!R44,'Simple Distribution Graph'!$H$2,'Simple Distribution Graph'!$H$4,0)</f>
        <v>5.1191036135767144E-12</v>
      </c>
      <c r="C44" s="5"/>
      <c r="D44" s="28">
        <f>'Simple - Coop'!R44:R113</f>
        <v>30200000000</v>
      </c>
      <c r="E44" s="1">
        <f t="shared" si="0"/>
        <v>1.9974453792809034E-11</v>
      </c>
      <c r="F44" s="5"/>
    </row>
    <row r="45" spans="1:6" x14ac:dyDescent="0.25">
      <c r="A45" s="1">
        <f>'Simple - Naive'!R45</f>
        <v>36200000000</v>
      </c>
      <c r="B45" s="28">
        <f>NORMDIST('Simple - Naive'!R45,'Simple Distribution Graph'!$H$2,'Simple Distribution Graph'!$H$4,0)</f>
        <v>2.1550851858919745E-11</v>
      </c>
      <c r="C45" s="5"/>
      <c r="D45" s="28">
        <f>'Simple - Coop'!R45:R114</f>
        <v>38200000000</v>
      </c>
      <c r="E45" s="1">
        <f t="shared" si="0"/>
        <v>2.1498554959503327E-11</v>
      </c>
      <c r="F45" s="5"/>
    </row>
    <row r="46" spans="1:6" x14ac:dyDescent="0.25">
      <c r="A46" s="1">
        <f>'Simple - Naive'!R46</f>
        <v>34300000000</v>
      </c>
      <c r="B46" s="28">
        <f>NORMDIST('Simple - Naive'!R46,'Simple Distribution Graph'!$H$2,'Simple Distribution Graph'!$H$4,0)</f>
        <v>2.1363348669154337E-11</v>
      </c>
      <c r="C46" s="5"/>
      <c r="D46" s="28">
        <f>'Simple - Coop'!R46:R115</f>
        <v>36200000000</v>
      </c>
      <c r="E46" s="1">
        <f t="shared" si="0"/>
        <v>2.1478723394139499E-11</v>
      </c>
      <c r="F46" s="5"/>
    </row>
    <row r="47" spans="1:6" x14ac:dyDescent="0.25">
      <c r="A47" s="1">
        <f>'Simple - Naive'!R47</f>
        <v>32200000000</v>
      </c>
      <c r="B47" s="28">
        <f>NORMDIST('Simple - Naive'!R47,'Simple Distribution Graph'!$H$2,'Simple Distribution Graph'!$H$4,0)</f>
        <v>2.089997848721522E-11</v>
      </c>
      <c r="C47" s="5"/>
      <c r="D47" s="28">
        <f>'Simple - Coop'!R47:R116</f>
        <v>34200000000</v>
      </c>
      <c r="E47" s="1">
        <f t="shared" si="0"/>
        <v>2.1210576406503301E-11</v>
      </c>
      <c r="F47" s="5"/>
    </row>
    <row r="48" spans="1:6" x14ac:dyDescent="0.25">
      <c r="A48" s="1">
        <f>'Simple - Naive'!R48</f>
        <v>30200000000</v>
      </c>
      <c r="B48" s="28">
        <f>NORMDIST('Simple - Naive'!R48,'Simple Distribution Graph'!$H$2,'Simple Distribution Graph'!$H$4,0)</f>
        <v>2.0224315719116395E-11</v>
      </c>
      <c r="C48" s="5"/>
      <c r="D48" s="28">
        <f>'Simple - Coop'!R48:R117</f>
        <v>32200000000</v>
      </c>
      <c r="E48" s="1">
        <f t="shared" si="0"/>
        <v>2.070338157616042E-11</v>
      </c>
      <c r="F48" s="5"/>
    </row>
    <row r="49" spans="1:6" x14ac:dyDescent="0.25">
      <c r="A49" s="1">
        <f>'Simple - Naive'!R49</f>
        <v>28200000000</v>
      </c>
      <c r="B49" s="28">
        <f>NORMDIST('Simple - Naive'!R49,'Simple Distribution Graph'!$H$2,'Simple Distribution Graph'!$H$4,0)</f>
        <v>1.9343127716797431E-11</v>
      </c>
      <c r="C49" s="5"/>
      <c r="D49" s="28">
        <f>'Simple - Coop'!R49:R118</f>
        <v>30200000000</v>
      </c>
      <c r="E49" s="1">
        <f t="shared" si="0"/>
        <v>1.9974453792809034E-11</v>
      </c>
      <c r="F49" s="5"/>
    </row>
    <row r="50" spans="1:6" x14ac:dyDescent="0.25">
      <c r="A50" s="1">
        <f>'Simple - Naive'!R50</f>
        <v>28200000000</v>
      </c>
      <c r="B50" s="28">
        <f>NORMDIST('Simple - Naive'!R50,'Simple Distribution Graph'!$H$2,'Simple Distribution Graph'!$H$4,0)</f>
        <v>1.9343127716797431E-11</v>
      </c>
      <c r="C50" s="5"/>
      <c r="D50" s="28">
        <f>'Simple - Coop'!R50:R119</f>
        <v>28200000000</v>
      </c>
      <c r="E50" s="1">
        <f t="shared" si="0"/>
        <v>1.9048173930273124E-11</v>
      </c>
      <c r="F50" s="5"/>
    </row>
    <row r="51" spans="1:6" x14ac:dyDescent="0.25">
      <c r="A51" s="1">
        <f>'Simple - Naive'!R51</f>
        <v>26200000000</v>
      </c>
      <c r="B51" s="28">
        <f>NORMDIST('Simple - Naive'!R51,'Simple Distribution Graph'!$H$2,'Simple Distribution Graph'!$H$4,0)</f>
        <v>1.8285398436342538E-11</v>
      </c>
      <c r="C51" s="5"/>
      <c r="D51" s="28">
        <f>'Simple - Coop'!R51:R120</f>
        <v>26300000000</v>
      </c>
      <c r="E51" s="1">
        <f t="shared" si="0"/>
        <v>1.8012769525783058E-11</v>
      </c>
      <c r="F51" s="5"/>
    </row>
    <row r="52" spans="1:6" x14ac:dyDescent="0.25">
      <c r="A52" s="1">
        <f>'Simple - Naive'!R52</f>
        <v>26300000000</v>
      </c>
      <c r="B52" s="28">
        <f>NORMDIST('Simple - Naive'!R52,'Simple Distribution Graph'!$H$2,'Simple Distribution Graph'!$H$4,0)</f>
        <v>1.8341974106017807E-11</v>
      </c>
      <c r="C52" s="5"/>
      <c r="D52" s="28">
        <f>'Simple - Coop'!R52:R121</f>
        <v>32200000000</v>
      </c>
      <c r="E52" s="1">
        <f t="shared" si="0"/>
        <v>2.070338157616042E-11</v>
      </c>
      <c r="F52" s="5"/>
    </row>
    <row r="53" spans="1:6" x14ac:dyDescent="0.25">
      <c r="A53" s="1">
        <f>'Simple - Naive'!R53</f>
        <v>28200000000</v>
      </c>
      <c r="B53" s="28">
        <f>NORMDIST('Simple - Naive'!R53,'Simple Distribution Graph'!$H$2,'Simple Distribution Graph'!$H$4,0)</f>
        <v>1.9343127716797431E-11</v>
      </c>
      <c r="C53" s="5"/>
      <c r="D53" s="28">
        <f>'Simple - Coop'!R53:R122</f>
        <v>32200000000</v>
      </c>
      <c r="E53" s="1">
        <f t="shared" si="0"/>
        <v>2.070338157616042E-11</v>
      </c>
      <c r="F53" s="5"/>
    </row>
    <row r="54" spans="1:6" x14ac:dyDescent="0.25">
      <c r="A54" s="1">
        <f>'Simple - Naive'!R54</f>
        <v>26200000000</v>
      </c>
      <c r="B54" s="28">
        <f>NORMDIST('Simple - Naive'!R54,'Simple Distribution Graph'!$H$2,'Simple Distribution Graph'!$H$4,0)</f>
        <v>1.8285398436342538E-11</v>
      </c>
      <c r="C54" s="5"/>
      <c r="D54" s="28">
        <f>'Simple - Coop'!R54:R123</f>
        <v>36200000000</v>
      </c>
      <c r="E54" s="1">
        <f t="shared" si="0"/>
        <v>2.1478723394139499E-11</v>
      </c>
      <c r="F54" s="5"/>
    </row>
    <row r="55" spans="1:6" x14ac:dyDescent="0.25">
      <c r="A55" s="1">
        <f>'Simple - Naive'!R55</f>
        <v>28200000000</v>
      </c>
      <c r="B55" s="28">
        <f>NORMDIST('Simple - Naive'!R55,'Simple Distribution Graph'!$H$2,'Simple Distribution Graph'!$H$4,0)</f>
        <v>1.9343127716797431E-11</v>
      </c>
      <c r="C55" s="5"/>
      <c r="D55" s="28">
        <f>'Simple - Coop'!R55:R124</f>
        <v>32300000000</v>
      </c>
      <c r="E55" s="1">
        <f t="shared" si="0"/>
        <v>2.0734182006549234E-11</v>
      </c>
      <c r="F55" s="5"/>
    </row>
    <row r="56" spans="1:6" x14ac:dyDescent="0.25">
      <c r="A56" s="1">
        <f>'Simple - Naive'!R56</f>
        <v>84200000000</v>
      </c>
      <c r="B56" s="28">
        <f>NORMDIST('Simple - Naive'!R56,'Simple Distribution Graph'!$H$2,'Simple Distribution Graph'!$H$4,0)</f>
        <v>8.1254189934037625E-13</v>
      </c>
      <c r="C56" s="5"/>
      <c r="D56" s="28">
        <f>'Simple - Coop'!R56:R125</f>
        <v>32200000000</v>
      </c>
      <c r="E56" s="1">
        <f t="shared" si="0"/>
        <v>2.070338157616042E-11</v>
      </c>
      <c r="F56" s="5"/>
    </row>
    <row r="57" spans="1:6" x14ac:dyDescent="0.25">
      <c r="A57" s="1">
        <f>'Simple - Naive'!R57</f>
        <v>76300000000</v>
      </c>
      <c r="B57" s="28">
        <f>NORMDIST('Simple - Naive'!R57,'Simple Distribution Graph'!$H$2,'Simple Distribution Graph'!$H$4,0)</f>
        <v>2.2136993987894856E-12</v>
      </c>
      <c r="C57" s="5"/>
      <c r="D57" s="28">
        <f>'Simple - Coop'!R57:R126</f>
        <v>30300000000</v>
      </c>
      <c r="E57" s="1">
        <f t="shared" si="0"/>
        <v>2.001581561750575E-11</v>
      </c>
      <c r="F57" s="5"/>
    </row>
    <row r="58" spans="1:6" x14ac:dyDescent="0.25">
      <c r="A58" s="1">
        <f>'Simple - Naive'!R58</f>
        <v>70200000000</v>
      </c>
      <c r="B58" s="28">
        <f>NORMDIST('Simple - Naive'!R58,'Simple Distribution Graph'!$H$2,'Simple Distribution Graph'!$H$4,0)</f>
        <v>4.2368039735099373E-12</v>
      </c>
      <c r="C58" s="5"/>
      <c r="D58" s="28">
        <f>'Simple - Coop'!R58:R127</f>
        <v>28200000000</v>
      </c>
      <c r="E58" s="1">
        <f t="shared" si="0"/>
        <v>1.9048173930273124E-11</v>
      </c>
      <c r="F58" s="5"/>
    </row>
    <row r="59" spans="1:6" x14ac:dyDescent="0.25">
      <c r="A59" s="1">
        <f>'Simple - Naive'!R59</f>
        <v>20200000000</v>
      </c>
      <c r="B59" s="28">
        <f>NORMDIST('Simple - Naive'!R59,'Simple Distribution Graph'!$H$2,'Simple Distribution Graph'!$H$4,0)</f>
        <v>1.4400806272772665E-11</v>
      </c>
      <c r="C59" s="5"/>
      <c r="D59" s="28">
        <f>'Simple - Coop'!R59:R128</f>
        <v>26200000000</v>
      </c>
      <c r="E59" s="1">
        <f t="shared" si="0"/>
        <v>1.7954635536994377E-11</v>
      </c>
      <c r="F59" s="5"/>
    </row>
    <row r="60" spans="1:6" x14ac:dyDescent="0.25">
      <c r="A60" s="1">
        <f>'Simple - Naive'!R60</f>
        <v>20200000000</v>
      </c>
      <c r="B60" s="28">
        <f>NORMDIST('Simple - Naive'!R60,'Simple Distribution Graph'!$H$2,'Simple Distribution Graph'!$H$4,0)</f>
        <v>1.4400806272772665E-11</v>
      </c>
      <c r="C60" s="5"/>
      <c r="D60" s="28">
        <f>'Simple - Coop'!R60:R129</f>
        <v>24200000000</v>
      </c>
      <c r="E60" s="1">
        <f t="shared" si="0"/>
        <v>1.6728024256533701E-11</v>
      </c>
      <c r="F60" s="5"/>
    </row>
    <row r="61" spans="1:6" x14ac:dyDescent="0.25">
      <c r="A61" s="1">
        <f>'Simple - Naive'!R61</f>
        <v>18300000000</v>
      </c>
      <c r="B61" s="28">
        <f>NORMDIST('Simple - Naive'!R61,'Simple Distribution Graph'!$H$2,'Simple Distribution Graph'!$H$4,0)</f>
        <v>1.3062330691061722E-11</v>
      </c>
      <c r="C61" s="5"/>
      <c r="D61" s="28">
        <f>'Simple - Coop'!R61:R130</f>
        <v>22200000000</v>
      </c>
      <c r="E61" s="1">
        <f t="shared" si="0"/>
        <v>1.5404851472678821E-11</v>
      </c>
      <c r="F61" s="5"/>
    </row>
    <row r="62" spans="1:6" x14ac:dyDescent="0.25">
      <c r="A62" s="1">
        <f>'Simple - Naive'!R62</f>
        <v>18200000000</v>
      </c>
      <c r="B62" s="28">
        <f>NORMDIST('Simple - Naive'!R62,'Simple Distribution Graph'!$H$2,'Simple Distribution Graph'!$H$4,0)</f>
        <v>1.2991640650751502E-11</v>
      </c>
      <c r="C62" s="5"/>
      <c r="D62" s="28">
        <f>'Simple - Coop'!R62:R131</f>
        <v>22200000000</v>
      </c>
      <c r="E62" s="1">
        <f t="shared" si="0"/>
        <v>1.5404851472678821E-11</v>
      </c>
      <c r="F62" s="5"/>
    </row>
    <row r="63" spans="1:6" x14ac:dyDescent="0.25">
      <c r="A63" s="1">
        <f>'Simple - Naive'!R63</f>
        <v>18200000000</v>
      </c>
      <c r="B63" s="28">
        <f>NORMDIST('Simple - Naive'!R63,'Simple Distribution Graph'!$H$2,'Simple Distribution Graph'!$H$4,0)</f>
        <v>1.2991640650751502E-11</v>
      </c>
      <c r="C63" s="5"/>
      <c r="D63" s="28">
        <f>'Simple - Coop'!R63:R132</f>
        <v>22200000000</v>
      </c>
      <c r="E63" s="1">
        <f t="shared" si="0"/>
        <v>1.5404851472678821E-11</v>
      </c>
      <c r="F63" s="5"/>
    </row>
    <row r="64" spans="1:6" x14ac:dyDescent="0.25">
      <c r="A64" s="1">
        <f>'Simple - Naive'!R64</f>
        <v>18200000000</v>
      </c>
      <c r="B64" s="28">
        <f>NORMDIST('Simple - Naive'!R64,'Simple Distribution Graph'!$H$2,'Simple Distribution Graph'!$H$4,0)</f>
        <v>1.2991640650751502E-11</v>
      </c>
      <c r="C64" s="5"/>
      <c r="D64" s="28">
        <f>'Simple - Coop'!R64:R133</f>
        <v>22200000000</v>
      </c>
      <c r="E64" s="1">
        <f t="shared" si="0"/>
        <v>1.5404851472678821E-11</v>
      </c>
      <c r="F64" s="5"/>
    </row>
    <row r="65" spans="1:6" x14ac:dyDescent="0.25">
      <c r="A65" s="1">
        <f>'Simple - Naive'!R65</f>
        <v>22200000000</v>
      </c>
      <c r="B65" s="28">
        <f>NORMDIST('Simple - Naive'!R65,'Simple Distribution Graph'!$H$2,'Simple Distribution Graph'!$H$4,0)</f>
        <v>1.5777365347453003E-11</v>
      </c>
      <c r="C65" s="5"/>
      <c r="D65" s="28">
        <f>'Simple - Coop'!R65:R134</f>
        <v>20300000000</v>
      </c>
      <c r="E65" s="1">
        <f t="shared" si="0"/>
        <v>1.4092153599701439E-11</v>
      </c>
      <c r="F65" s="5"/>
    </row>
    <row r="66" spans="1:6" x14ac:dyDescent="0.25">
      <c r="A66" s="1">
        <f>'Simple - Naive'!R66</f>
        <v>32200000000</v>
      </c>
      <c r="B66" s="28">
        <f>NORMDIST('Simple - Naive'!R66,'Simple Distribution Graph'!$H$2,'Simple Distribution Graph'!$H$4,0)</f>
        <v>2.089997848721522E-11</v>
      </c>
      <c r="C66" s="5"/>
      <c r="D66" s="28">
        <f>'Simple - Coop'!R66:R135</f>
        <v>34200000000</v>
      </c>
      <c r="E66" s="1">
        <f t="shared" si="0"/>
        <v>2.1210576406503301E-11</v>
      </c>
      <c r="F66" s="5"/>
    </row>
    <row r="67" spans="1:6" x14ac:dyDescent="0.25">
      <c r="A67" s="1">
        <f>'Simple - Naive'!R67</f>
        <v>34300000000</v>
      </c>
      <c r="B67" s="28">
        <f>NORMDIST('Simple - Naive'!R67,'Simple Distribution Graph'!$H$2,'Simple Distribution Graph'!$H$4,0)</f>
        <v>2.1363348669154337E-11</v>
      </c>
      <c r="C67" s="5"/>
      <c r="D67" s="28">
        <f>'Simple - Coop'!R67:R136</f>
        <v>34200000000</v>
      </c>
      <c r="E67" s="1">
        <f t="shared" si="0"/>
        <v>2.1210576406503301E-11</v>
      </c>
      <c r="F67" s="5"/>
    </row>
    <row r="68" spans="1:6" x14ac:dyDescent="0.25">
      <c r="A68" s="1">
        <f>'Simple - Naive'!R68</f>
        <v>46200000000</v>
      </c>
      <c r="B68" s="28">
        <f>NORMDIST('Simple - Naive'!R68,'Simple Distribution Graph'!$H$2,'Simple Distribution Graph'!$H$4,0)</f>
        <v>1.8964705248987669E-11</v>
      </c>
      <c r="C68" s="5"/>
      <c r="D68" s="28">
        <f>'Simple - Coop'!R68:R137</f>
        <v>48200000000</v>
      </c>
      <c r="E68" s="1">
        <f t="shared" ref="E68:E72" si="1">NORMDIST(D68,$K$2,$K$4,0)</f>
        <v>1.8137834782492844E-11</v>
      </c>
      <c r="F68" s="5"/>
    </row>
    <row r="69" spans="1:6" x14ac:dyDescent="0.25">
      <c r="A69" s="1">
        <f>'Simple - Naive'!R69</f>
        <v>74300000000</v>
      </c>
      <c r="B69" s="28">
        <f>NORMDIST('Simple - Naive'!R69,'Simple Distribution Graph'!$H$2,'Simple Distribution Graph'!$H$4,0)</f>
        <v>2.7717455315471657E-12</v>
      </c>
      <c r="C69" s="5"/>
      <c r="D69" s="28">
        <f>'Simple - Coop'!R69:R138</f>
        <v>66300000000</v>
      </c>
      <c r="E69" s="1">
        <f t="shared" si="1"/>
        <v>6.3617162049933532E-12</v>
      </c>
      <c r="F69" s="5"/>
    </row>
    <row r="70" spans="1:6" x14ac:dyDescent="0.25">
      <c r="A70" s="1">
        <f>'Simple - Naive'!R70</f>
        <v>66300000000</v>
      </c>
      <c r="B70" s="28">
        <f>NORMDIST('Simple - Naive'!R70,'Simple Distribution Graph'!$H$2,'Simple Distribution Graph'!$H$4,0)</f>
        <v>6.0609520565772482E-12</v>
      </c>
      <c r="C70" s="5"/>
      <c r="D70" s="28">
        <f>'Simple - Coop'!R70:R139</f>
        <v>66200000000</v>
      </c>
      <c r="E70" s="1">
        <f t="shared" si="1"/>
        <v>6.4154272264070535E-12</v>
      </c>
      <c r="F70" s="5"/>
    </row>
    <row r="71" spans="1:6" x14ac:dyDescent="0.25">
      <c r="A71" s="1">
        <f>'Simple - Naive'!R71</f>
        <v>58200000000</v>
      </c>
      <c r="B71" s="28">
        <f>NORMDIST('Simple - Naive'!R71,'Simple Distribution Graph'!$H$2,'Simple Distribution Graph'!$H$4,0)</f>
        <v>1.1062280123878371E-11</v>
      </c>
      <c r="C71" s="5"/>
      <c r="D71" s="28">
        <f>'Simple - Coop'!R71:R140</f>
        <v>60200000000</v>
      </c>
      <c r="E71" s="1">
        <f t="shared" si="1"/>
        <v>1.007338838923223E-11</v>
      </c>
      <c r="F71" s="5"/>
    </row>
    <row r="72" spans="1:6" x14ac:dyDescent="0.25">
      <c r="A72" s="1">
        <f>'Simple - Naive'!R72</f>
        <v>54200000000</v>
      </c>
      <c r="B72" s="28">
        <f>NORMDIST('Simple - Naive'!R72,'Simple Distribution Graph'!$H$2,'Simple Distribution Graph'!$H$4,0)</f>
        <v>1.3873275289180584E-11</v>
      </c>
      <c r="C72" s="5"/>
      <c r="D72" s="28">
        <f>'Simple - Coop'!R72:R141</f>
        <v>54200000000</v>
      </c>
      <c r="E72" s="1">
        <f t="shared" si="1"/>
        <v>1.424389833119203E-11</v>
      </c>
      <c r="F72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O6" sqref="O6"/>
    </sheetView>
  </sheetViews>
  <sheetFormatPr defaultRowHeight="15" x14ac:dyDescent="0.25"/>
  <cols>
    <col min="1" max="2" width="12" bestFit="1" customWidth="1"/>
    <col min="4" max="4" width="12" bestFit="1" customWidth="1"/>
    <col min="8" max="8" width="12" bestFit="1" customWidth="1"/>
    <col min="11" max="11" width="12" bestFit="1" customWidth="1"/>
  </cols>
  <sheetData>
    <row r="1" spans="1:11" x14ac:dyDescent="0.25">
      <c r="G1" s="1" t="s">
        <v>27</v>
      </c>
      <c r="H1" s="17"/>
      <c r="J1" s="1" t="s">
        <v>28</v>
      </c>
      <c r="K1" s="17"/>
    </row>
    <row r="2" spans="1:11" ht="15.75" thickBot="1" x14ac:dyDescent="0.3">
      <c r="A2" s="29" t="s">
        <v>21</v>
      </c>
      <c r="B2" s="29" t="s">
        <v>22</v>
      </c>
      <c r="C2" s="30"/>
      <c r="D2" s="29" t="s">
        <v>21</v>
      </c>
      <c r="E2" s="27" t="s">
        <v>22</v>
      </c>
      <c r="F2" s="30"/>
      <c r="G2" s="3" t="s">
        <v>23</v>
      </c>
      <c r="H2" s="1">
        <f>AVERAGE('Dense - Naive'!R3:R72)</f>
        <v>74727142857.142853</v>
      </c>
      <c r="J2" s="3" t="s">
        <v>23</v>
      </c>
      <c r="K2" s="1">
        <f>AVERAGE('Dense - Coop'!R3:R72)</f>
        <v>53447142857.14286</v>
      </c>
    </row>
    <row r="3" spans="1:11" ht="15.75" thickTop="1" x14ac:dyDescent="0.25">
      <c r="A3" s="28">
        <f>'Dense - Naive'!R3</f>
        <v>82200000000</v>
      </c>
      <c r="B3" s="28">
        <f>NORMDIST(A3,$H$2,$H$4,0)</f>
        <v>1.1020102143636219E-11</v>
      </c>
      <c r="C3" s="5"/>
      <c r="D3" s="28">
        <f>'Dense - Coop'!R3:R72</f>
        <v>42200000000</v>
      </c>
      <c r="E3" s="1">
        <f>NORMDIST(D3,$K$2,$K$4,0)</f>
        <v>1.0798695619397257E-11</v>
      </c>
      <c r="F3" s="5"/>
      <c r="G3" s="3" t="s">
        <v>24</v>
      </c>
      <c r="H3" s="1">
        <f>MEDIAN('Dense - Naive'!R3:R72)</f>
        <v>76250000000</v>
      </c>
      <c r="J3" s="3" t="s">
        <v>24</v>
      </c>
      <c r="K3" s="1">
        <f>MEDIAN('Dense - Coop'!R3:R72)</f>
        <v>37250000000</v>
      </c>
    </row>
    <row r="4" spans="1:11" x14ac:dyDescent="0.25">
      <c r="A4" s="28">
        <f>'Dense - Naive'!R4</f>
        <v>102200000000</v>
      </c>
      <c r="B4" s="28">
        <f t="shared" ref="B4:B67" si="0">NORMDIST(A4,$H$2,$H$4,0)</f>
        <v>8.3388080428444036E-12</v>
      </c>
      <c r="C4" s="5"/>
      <c r="D4" s="28">
        <f>'Dense - Coop'!R4:R73</f>
        <v>38300000000</v>
      </c>
      <c r="E4" s="1">
        <f t="shared" ref="E4:E67" si="1">NORMDIST(D4,$K$2,$K$4,0)</f>
        <v>1.0356716513973523E-11</v>
      </c>
      <c r="F4" s="5"/>
      <c r="G4" s="3" t="s">
        <v>25</v>
      </c>
      <c r="H4" s="1">
        <f>STDEV('Dense - Naive'!R3:R72)</f>
        <v>35403806891.958191</v>
      </c>
      <c r="J4" s="3" t="s">
        <v>25</v>
      </c>
      <c r="K4" s="1">
        <f>STDEV('Dense - Coop'!R3:R72)</f>
        <v>35094215723.18824</v>
      </c>
    </row>
    <row r="5" spans="1:11" x14ac:dyDescent="0.25">
      <c r="A5" s="28">
        <f>'Dense - Naive'!R5</f>
        <v>130200000000</v>
      </c>
      <c r="B5" s="28">
        <f t="shared" si="0"/>
        <v>3.3018077639885236E-12</v>
      </c>
      <c r="C5" s="5"/>
      <c r="D5" s="28">
        <f>'Dense - Coop'!R5:R74</f>
        <v>36300000000</v>
      </c>
      <c r="E5" s="1">
        <f t="shared" si="1"/>
        <v>1.0088679208678119E-11</v>
      </c>
      <c r="F5" s="5"/>
      <c r="G5" s="4" t="s">
        <v>26</v>
      </c>
      <c r="H5" s="1"/>
      <c r="J5" s="4" t="s">
        <v>26</v>
      </c>
      <c r="K5" s="1"/>
    </row>
    <row r="6" spans="1:11" x14ac:dyDescent="0.25">
      <c r="A6" s="28">
        <f>'Dense - Naive'!R6</f>
        <v>110200000000</v>
      </c>
      <c r="B6" s="28">
        <f t="shared" si="0"/>
        <v>6.8212662912468171E-12</v>
      </c>
      <c r="C6" s="5"/>
      <c r="D6" s="28">
        <f>'Dense - Coop'!R6:R75</f>
        <v>32200000000</v>
      </c>
      <c r="E6" s="1">
        <f t="shared" si="1"/>
        <v>9.4641103488894276E-12</v>
      </c>
      <c r="F6" s="5"/>
    </row>
    <row r="7" spans="1:11" x14ac:dyDescent="0.25">
      <c r="A7" s="28">
        <f>'Dense - Naive'!R7</f>
        <v>114200000000</v>
      </c>
      <c r="B7" s="28">
        <f t="shared" si="0"/>
        <v>6.0524314420684502E-12</v>
      </c>
      <c r="C7" s="5"/>
      <c r="D7" s="28">
        <f>'Dense - Coop'!R7:R76</f>
        <v>30200000000</v>
      </c>
      <c r="E7" s="1">
        <f t="shared" si="1"/>
        <v>9.1283018615886393E-12</v>
      </c>
      <c r="F7" s="5"/>
    </row>
    <row r="8" spans="1:11" x14ac:dyDescent="0.25">
      <c r="A8" s="28">
        <f>'Dense - Naive'!R8</f>
        <v>58200000000</v>
      </c>
      <c r="B8" s="28">
        <f t="shared" si="0"/>
        <v>1.0105074839821751E-11</v>
      </c>
      <c r="C8" s="5"/>
      <c r="D8" s="28">
        <f>'Dense - Coop'!R8:R77</f>
        <v>30200000000</v>
      </c>
      <c r="E8" s="1">
        <f t="shared" si="1"/>
        <v>9.1283018615886393E-12</v>
      </c>
      <c r="F8" s="5"/>
    </row>
    <row r="9" spans="1:11" x14ac:dyDescent="0.25">
      <c r="A9" s="28">
        <f>'Dense - Naive'!R9</f>
        <v>54200000000</v>
      </c>
      <c r="B9" s="28">
        <f t="shared" si="0"/>
        <v>9.5249351850853427E-12</v>
      </c>
      <c r="C9" s="5"/>
      <c r="D9" s="28">
        <f>'Dense - Coop'!R9:R78</f>
        <v>28200000000</v>
      </c>
      <c r="E9" s="1">
        <f t="shared" si="1"/>
        <v>8.7758600857469258E-12</v>
      </c>
      <c r="F9" s="5"/>
    </row>
    <row r="10" spans="1:11" x14ac:dyDescent="0.25">
      <c r="A10" s="28">
        <f>'Dense - Naive'!R10</f>
        <v>28200000000</v>
      </c>
      <c r="B10" s="28">
        <f t="shared" si="0"/>
        <v>4.7514822542518141E-12</v>
      </c>
      <c r="C10" s="5"/>
      <c r="D10" s="28">
        <f>'Dense - Coop'!R10:R79</f>
        <v>32200000000</v>
      </c>
      <c r="E10" s="1">
        <f t="shared" si="1"/>
        <v>9.4641103488894276E-12</v>
      </c>
      <c r="F10" s="5"/>
    </row>
    <row r="11" spans="1:11" x14ac:dyDescent="0.25">
      <c r="A11" s="28">
        <f>'Dense - Naive'!R11</f>
        <v>36200000000</v>
      </c>
      <c r="B11" s="28">
        <f t="shared" si="0"/>
        <v>6.2331737628729425E-12</v>
      </c>
      <c r="C11" s="5"/>
      <c r="D11" s="28">
        <f>'Dense - Coop'!R11:R80</f>
        <v>30200000000</v>
      </c>
      <c r="E11" s="1">
        <f t="shared" si="1"/>
        <v>9.1283018615886393E-12</v>
      </c>
      <c r="F11" s="5"/>
    </row>
    <row r="12" spans="1:11" x14ac:dyDescent="0.25">
      <c r="A12" s="28">
        <f>'Dense - Naive'!R12</f>
        <v>66200000000</v>
      </c>
      <c r="B12" s="28">
        <f t="shared" si="0"/>
        <v>1.0946197173637124E-11</v>
      </c>
      <c r="C12" s="5"/>
      <c r="D12" s="28">
        <f>'Dense - Coop'!R12:R81</f>
        <v>28200000000</v>
      </c>
      <c r="E12" s="1">
        <f t="shared" si="1"/>
        <v>8.7758600857469258E-12</v>
      </c>
      <c r="F12" s="5"/>
    </row>
    <row r="13" spans="1:11" x14ac:dyDescent="0.25">
      <c r="A13" s="28">
        <f>'Dense - Naive'!R13</f>
        <v>110200000000</v>
      </c>
      <c r="B13" s="28">
        <f t="shared" si="0"/>
        <v>6.8212662912468171E-12</v>
      </c>
      <c r="C13" s="5"/>
      <c r="D13" s="28">
        <f>'Dense - Coop'!R13:R82</f>
        <v>26200000000</v>
      </c>
      <c r="E13" s="1">
        <f t="shared" si="1"/>
        <v>8.4096687109555025E-12</v>
      </c>
      <c r="F13" s="5"/>
    </row>
    <row r="14" spans="1:11" x14ac:dyDescent="0.25">
      <c r="A14" s="28">
        <f>'Dense - Naive'!R14</f>
        <v>112200000000</v>
      </c>
      <c r="B14" s="28">
        <f t="shared" si="0"/>
        <v>6.4356202759840551E-12</v>
      </c>
      <c r="C14" s="5"/>
      <c r="D14" s="28">
        <f>'Dense - Coop'!R14:R83</f>
        <v>26200000000</v>
      </c>
      <c r="E14" s="1">
        <f t="shared" si="1"/>
        <v>8.4096687109555025E-12</v>
      </c>
      <c r="F14" s="5"/>
    </row>
    <row r="15" spans="1:11" x14ac:dyDescent="0.25">
      <c r="A15" s="28">
        <f>'Dense - Naive'!R15</f>
        <v>28200000000</v>
      </c>
      <c r="B15" s="28">
        <f t="shared" si="0"/>
        <v>4.7514822542518141E-12</v>
      </c>
      <c r="C15" s="5"/>
      <c r="D15" s="28">
        <f>'Dense - Coop'!R15:R84</f>
        <v>24200000000</v>
      </c>
      <c r="E15" s="1">
        <f t="shared" si="1"/>
        <v>8.0326266943859183E-12</v>
      </c>
      <c r="F15" s="5"/>
    </row>
    <row r="16" spans="1:11" x14ac:dyDescent="0.25">
      <c r="A16" s="28">
        <f>'Dense - Naive'!R16</f>
        <v>80200000000</v>
      </c>
      <c r="B16" s="28">
        <f t="shared" si="0"/>
        <v>1.1134510142469212E-11</v>
      </c>
      <c r="C16" s="5"/>
      <c r="D16" s="28">
        <f>'Dense - Coop'!R16:R85</f>
        <v>24200000000</v>
      </c>
      <c r="E16" s="1">
        <f t="shared" si="1"/>
        <v>8.0326266943859183E-12</v>
      </c>
      <c r="F16" s="5"/>
    </row>
    <row r="17" spans="1:6" x14ac:dyDescent="0.25">
      <c r="A17" s="28">
        <f>'Dense - Naive'!R17</f>
        <v>74200000000</v>
      </c>
      <c r="B17" s="28">
        <f t="shared" si="0"/>
        <v>1.1267095152533304E-11</v>
      </c>
      <c r="C17" s="5"/>
      <c r="D17" s="28">
        <f>'Dense - Coop'!R17:R86</f>
        <v>52300000000</v>
      </c>
      <c r="E17" s="1">
        <f t="shared" si="1"/>
        <v>1.1361678823521176E-11</v>
      </c>
      <c r="F17" s="5"/>
    </row>
    <row r="18" spans="1:6" x14ac:dyDescent="0.25">
      <c r="A18" s="28">
        <f>'Dense - Naive'!R18</f>
        <v>72200000000</v>
      </c>
      <c r="B18" s="28">
        <f t="shared" si="0"/>
        <v>1.1239673560089634E-11</v>
      </c>
      <c r="C18" s="5"/>
      <c r="D18" s="28">
        <f>'Dense - Coop'!R18:R87</f>
        <v>48200000000</v>
      </c>
      <c r="E18" s="1">
        <f t="shared" si="1"/>
        <v>1.1241394724626809E-11</v>
      </c>
      <c r="F18" s="5"/>
    </row>
    <row r="19" spans="1:6" x14ac:dyDescent="0.25">
      <c r="A19" s="28">
        <f>'Dense - Naive'!R19</f>
        <v>130200000000</v>
      </c>
      <c r="B19" s="28">
        <f t="shared" si="0"/>
        <v>3.3018077639885236E-12</v>
      </c>
      <c r="C19" s="5"/>
      <c r="D19" s="28">
        <f>'Dense - Coop'!R19:R88</f>
        <v>44200000000</v>
      </c>
      <c r="E19" s="1">
        <f t="shared" si="1"/>
        <v>1.0979892790990856E-11</v>
      </c>
      <c r="F19" s="5"/>
    </row>
    <row r="20" spans="1:6" x14ac:dyDescent="0.25">
      <c r="A20" s="28">
        <f>'Dense - Naive'!R20</f>
        <v>110300000000</v>
      </c>
      <c r="B20" s="28">
        <f t="shared" si="0"/>
        <v>6.8019618291271151E-12</v>
      </c>
      <c r="C20" s="5"/>
      <c r="D20" s="28">
        <f>'Dense - Coop'!R20:R89</f>
        <v>42200000000</v>
      </c>
      <c r="E20" s="1">
        <f t="shared" si="1"/>
        <v>1.0798695619397257E-11</v>
      </c>
      <c r="F20" s="5"/>
    </row>
    <row r="21" spans="1:6" x14ac:dyDescent="0.25">
      <c r="A21" s="28">
        <f>'Dense - Naive'!R21</f>
        <v>98200000000</v>
      </c>
      <c r="B21" s="28">
        <f t="shared" si="0"/>
        <v>9.0449844365644351E-12</v>
      </c>
      <c r="C21" s="5"/>
      <c r="D21" s="28">
        <f>'Dense - Coop'!R21:R90</f>
        <v>38200000000</v>
      </c>
      <c r="E21" s="1">
        <f t="shared" si="1"/>
        <v>1.0343944922009657E-11</v>
      </c>
      <c r="F21" s="5"/>
    </row>
    <row r="22" spans="1:6" x14ac:dyDescent="0.25">
      <c r="A22" s="28">
        <f>'Dense - Naive'!R22</f>
        <v>88200000000</v>
      </c>
      <c r="B22" s="28">
        <f t="shared" si="0"/>
        <v>1.0481260020739485E-11</v>
      </c>
      <c r="C22" s="5"/>
      <c r="D22" s="28">
        <f>'Dense - Coop'!R22:R91</f>
        <v>36200000000</v>
      </c>
      <c r="E22" s="1">
        <f t="shared" si="1"/>
        <v>1.007460200620093E-11</v>
      </c>
      <c r="F22" s="5"/>
    </row>
    <row r="23" spans="1:6" x14ac:dyDescent="0.25">
      <c r="A23" s="28">
        <f>'Dense - Naive'!R23</f>
        <v>56200000000</v>
      </c>
      <c r="B23" s="28">
        <f t="shared" si="0"/>
        <v>9.8263844508508216E-12</v>
      </c>
      <c r="C23" s="5"/>
      <c r="D23" s="28">
        <f>'Dense - Coop'!R23:R92</f>
        <v>36200000000</v>
      </c>
      <c r="E23" s="1">
        <f t="shared" si="1"/>
        <v>1.007460200620093E-11</v>
      </c>
      <c r="F23" s="5"/>
    </row>
    <row r="24" spans="1:6" x14ac:dyDescent="0.25">
      <c r="A24" s="28">
        <f>'Dense - Naive'!R24</f>
        <v>84200000000</v>
      </c>
      <c r="B24" s="28">
        <f t="shared" si="0"/>
        <v>1.0872118688514234E-11</v>
      </c>
      <c r="C24" s="5"/>
      <c r="D24" s="28">
        <f>'Dense - Coop'!R24:R93</f>
        <v>40300000000</v>
      </c>
      <c r="E24" s="1">
        <f t="shared" si="1"/>
        <v>1.0597400906625909E-11</v>
      </c>
      <c r="F24" s="5"/>
    </row>
    <row r="25" spans="1:6" x14ac:dyDescent="0.25">
      <c r="A25" s="28">
        <f>'Dense - Naive'!R25</f>
        <v>84200000000</v>
      </c>
      <c r="B25" s="28">
        <f t="shared" si="0"/>
        <v>1.0872118688514234E-11</v>
      </c>
      <c r="C25" s="5"/>
      <c r="D25" s="28">
        <f>'Dense - Coop'!R25:R94</f>
        <v>36300000000</v>
      </c>
      <c r="E25" s="1">
        <f t="shared" si="1"/>
        <v>1.0088679208678119E-11</v>
      </c>
      <c r="F25" s="5"/>
    </row>
    <row r="26" spans="1:6" x14ac:dyDescent="0.25">
      <c r="A26" s="28">
        <f>'Dense - Naive'!R26</f>
        <v>74300000000</v>
      </c>
      <c r="B26" s="28">
        <f t="shared" si="0"/>
        <v>1.126752406505821E-11</v>
      </c>
      <c r="C26" s="5"/>
      <c r="D26" s="28">
        <f>'Dense - Coop'!R26:R95</f>
        <v>34200000000</v>
      </c>
      <c r="E26" s="1">
        <f t="shared" si="1"/>
        <v>9.7804558542692202E-12</v>
      </c>
      <c r="F26" s="5"/>
    </row>
    <row r="27" spans="1:6" x14ac:dyDescent="0.25">
      <c r="A27" s="28">
        <f>'Dense - Naive'!R27</f>
        <v>110200000000</v>
      </c>
      <c r="B27" s="28">
        <f t="shared" si="0"/>
        <v>6.8212662912468171E-12</v>
      </c>
      <c r="C27" s="5"/>
      <c r="D27" s="28">
        <f>'Dense - Coop'!R27:R96</f>
        <v>32200000000</v>
      </c>
      <c r="E27" s="1">
        <f t="shared" si="1"/>
        <v>9.4641103488894276E-12</v>
      </c>
      <c r="F27" s="5"/>
    </row>
    <row r="28" spans="1:6" x14ac:dyDescent="0.25">
      <c r="A28" s="28">
        <f>'Dense - Naive'!R28</f>
        <v>64200000000</v>
      </c>
      <c r="B28" s="28">
        <f t="shared" si="0"/>
        <v>1.0781054548687995E-11</v>
      </c>
      <c r="C28" s="5"/>
      <c r="D28" s="28">
        <f>'Dense - Coop'!R28:R97</f>
        <v>30200000000</v>
      </c>
      <c r="E28" s="1">
        <f t="shared" si="1"/>
        <v>9.1283018615886393E-12</v>
      </c>
      <c r="F28" s="5"/>
    </row>
    <row r="29" spans="1:6" x14ac:dyDescent="0.25">
      <c r="A29" s="28">
        <f>'Dense - Naive'!R29</f>
        <v>52300000000</v>
      </c>
      <c r="B29" s="28">
        <f t="shared" si="0"/>
        <v>9.2198353611567764E-12</v>
      </c>
      <c r="C29" s="5"/>
      <c r="D29" s="28">
        <f>'Dense - Coop'!R29:R98</f>
        <v>28200000000</v>
      </c>
      <c r="E29" s="1">
        <f t="shared" si="1"/>
        <v>8.7758600857469258E-12</v>
      </c>
      <c r="F29" s="5"/>
    </row>
    <row r="30" spans="1:6" x14ac:dyDescent="0.25">
      <c r="A30" s="28">
        <f>'Dense - Naive'!R30</f>
        <v>70200000000</v>
      </c>
      <c r="B30" s="28">
        <f t="shared" si="0"/>
        <v>1.1176594489138809E-11</v>
      </c>
      <c r="C30" s="5"/>
      <c r="D30" s="28">
        <f>'Dense - Coop'!R30:R99</f>
        <v>36300000000</v>
      </c>
      <c r="E30" s="1">
        <f t="shared" si="1"/>
        <v>1.0088679208678119E-11</v>
      </c>
      <c r="F30" s="5"/>
    </row>
    <row r="31" spans="1:6" x14ac:dyDescent="0.25">
      <c r="A31" s="28">
        <f>'Dense - Naive'!R31</f>
        <v>26200000000</v>
      </c>
      <c r="B31" s="28">
        <f t="shared" si="0"/>
        <v>4.4044758336116185E-12</v>
      </c>
      <c r="C31" s="5"/>
      <c r="D31" s="28">
        <f>'Dense - Coop'!R31:R100</f>
        <v>82200000000</v>
      </c>
      <c r="E31" s="1">
        <f t="shared" si="1"/>
        <v>8.1266622995669267E-12</v>
      </c>
      <c r="F31" s="5"/>
    </row>
    <row r="32" spans="1:6" x14ac:dyDescent="0.25">
      <c r="A32" s="28">
        <f>'Dense - Naive'!R32</f>
        <v>26200000000</v>
      </c>
      <c r="B32" s="28">
        <f t="shared" si="0"/>
        <v>4.4044758336116185E-12</v>
      </c>
      <c r="C32" s="5"/>
      <c r="D32" s="28">
        <f>'Dense - Coop'!R32:R101</f>
        <v>114200000000</v>
      </c>
      <c r="E32" s="1">
        <f t="shared" si="1"/>
        <v>2.540509496633575E-12</v>
      </c>
      <c r="F32" s="5"/>
    </row>
    <row r="33" spans="1:6" x14ac:dyDescent="0.25">
      <c r="A33" s="28">
        <f>'Dense - Naive'!R33</f>
        <v>46200000000</v>
      </c>
      <c r="B33" s="28">
        <f t="shared" si="0"/>
        <v>8.144712160428337E-12</v>
      </c>
      <c r="C33" s="5"/>
      <c r="D33" s="28">
        <f>'Dense - Coop'!R33:R102</f>
        <v>78200000000</v>
      </c>
      <c r="E33" s="1">
        <f t="shared" si="1"/>
        <v>8.8643547765999917E-12</v>
      </c>
      <c r="F33" s="5"/>
    </row>
    <row r="34" spans="1:6" x14ac:dyDescent="0.25">
      <c r="A34" s="28">
        <f>'Dense - Naive'!R34</f>
        <v>110200000000</v>
      </c>
      <c r="B34" s="28">
        <f t="shared" si="0"/>
        <v>6.8212662912468171E-12</v>
      </c>
      <c r="C34" s="5"/>
      <c r="D34" s="28">
        <f>'Dense - Coop'!R34:R103</f>
        <v>110200000000</v>
      </c>
      <c r="E34" s="1">
        <f t="shared" si="1"/>
        <v>3.0746221556792578E-12</v>
      </c>
      <c r="F34" s="5"/>
    </row>
    <row r="35" spans="1:6" x14ac:dyDescent="0.25">
      <c r="A35" s="28">
        <f>'Dense - Naive'!R35</f>
        <v>98200000000</v>
      </c>
      <c r="B35" s="28">
        <f t="shared" si="0"/>
        <v>9.0449844365644351E-12</v>
      </c>
      <c r="C35" s="5"/>
      <c r="D35" s="28">
        <f>'Dense - Coop'!R35:R104</f>
        <v>100200000000</v>
      </c>
      <c r="E35" s="1">
        <f t="shared" si="1"/>
        <v>4.6804253108768016E-12</v>
      </c>
      <c r="F35" s="5"/>
    </row>
    <row r="36" spans="1:6" x14ac:dyDescent="0.25">
      <c r="A36" s="28">
        <f>'Dense - Naive'!R36</f>
        <v>88200000000</v>
      </c>
      <c r="B36" s="28">
        <f t="shared" si="0"/>
        <v>1.0481260020739485E-11</v>
      </c>
      <c r="C36" s="5"/>
      <c r="D36" s="28">
        <f>'Dense - Coop'!R36:R105</f>
        <v>42200000000</v>
      </c>
      <c r="E36" s="1">
        <f t="shared" si="1"/>
        <v>1.0798695619397257E-11</v>
      </c>
      <c r="F36" s="5"/>
    </row>
    <row r="37" spans="1:6" x14ac:dyDescent="0.25">
      <c r="A37" s="28">
        <f>'Dense - Naive'!R37</f>
        <v>80200000000</v>
      </c>
      <c r="B37" s="28">
        <f t="shared" si="0"/>
        <v>1.1134510142469212E-11</v>
      </c>
      <c r="C37" s="5"/>
      <c r="D37" s="28">
        <f>'Dense - Coop'!R37:R106</f>
        <v>38200000000</v>
      </c>
      <c r="E37" s="1">
        <f t="shared" si="1"/>
        <v>1.0343944922009657E-11</v>
      </c>
      <c r="F37" s="5"/>
    </row>
    <row r="38" spans="1:6" x14ac:dyDescent="0.25">
      <c r="A38" s="28">
        <f>'Dense - Naive'!R38</f>
        <v>148200000000</v>
      </c>
      <c r="B38" s="28">
        <f t="shared" si="0"/>
        <v>1.3081333903660026E-12</v>
      </c>
      <c r="C38" s="5"/>
      <c r="D38" s="28">
        <f>'Dense - Coop'!R38:R107</f>
        <v>196200000000</v>
      </c>
      <c r="E38" s="1">
        <f t="shared" si="1"/>
        <v>2.9020884403077462E-15</v>
      </c>
      <c r="F38" s="5"/>
    </row>
    <row r="39" spans="1:6" x14ac:dyDescent="0.25">
      <c r="A39" s="28">
        <f>'Dense - Naive'!R39</f>
        <v>122200000000</v>
      </c>
      <c r="B39" s="28">
        <f t="shared" si="0"/>
        <v>4.5859398085307331E-12</v>
      </c>
      <c r="C39" s="5"/>
      <c r="D39" s="28">
        <f>'Dense - Coop'!R39:R108</f>
        <v>144200000000</v>
      </c>
      <c r="E39" s="1">
        <f t="shared" si="1"/>
        <v>4.0137474840364456E-13</v>
      </c>
      <c r="F39" s="5"/>
    </row>
    <row r="40" spans="1:6" x14ac:dyDescent="0.25">
      <c r="A40" s="28">
        <f>'Dense - Naive'!R40</f>
        <v>132200000000</v>
      </c>
      <c r="B40" s="28">
        <f t="shared" si="0"/>
        <v>3.0172951409998938E-12</v>
      </c>
      <c r="C40" s="5"/>
      <c r="D40" s="28">
        <f>'Dense - Coop'!R40:R109</f>
        <v>130200000000</v>
      </c>
      <c r="E40" s="1">
        <f t="shared" si="1"/>
        <v>1.0399610817023825E-12</v>
      </c>
      <c r="F40" s="5"/>
    </row>
    <row r="41" spans="1:6" x14ac:dyDescent="0.25">
      <c r="A41" s="28">
        <f>'Dense - Naive'!R41</f>
        <v>110200000000</v>
      </c>
      <c r="B41" s="28">
        <f t="shared" si="0"/>
        <v>6.8212662912468171E-12</v>
      </c>
      <c r="C41" s="5"/>
      <c r="D41" s="28">
        <f>'Dense - Coop'!R41:R110</f>
        <v>110200000000</v>
      </c>
      <c r="E41" s="1">
        <f t="shared" si="1"/>
        <v>3.0746221556792578E-12</v>
      </c>
      <c r="F41" s="5"/>
    </row>
    <row r="42" spans="1:6" x14ac:dyDescent="0.25">
      <c r="A42" s="28">
        <f>'Dense - Naive'!R42</f>
        <v>98200000000</v>
      </c>
      <c r="B42" s="28">
        <f t="shared" si="0"/>
        <v>9.0449844365644351E-12</v>
      </c>
      <c r="C42" s="5"/>
      <c r="D42" s="28">
        <f>'Dense - Coop'!R42:R111</f>
        <v>98200000000</v>
      </c>
      <c r="E42" s="1">
        <f t="shared" si="1"/>
        <v>5.0414159536225674E-12</v>
      </c>
      <c r="F42" s="5"/>
    </row>
    <row r="43" spans="1:6" x14ac:dyDescent="0.25">
      <c r="A43" s="28">
        <f>'Dense - Naive'!R43</f>
        <v>104200000000</v>
      </c>
      <c r="B43" s="28">
        <f t="shared" si="0"/>
        <v>7.9684369969400507E-12</v>
      </c>
      <c r="C43" s="5"/>
      <c r="D43" s="28">
        <f>'Dense - Coop'!R43:R112</f>
        <v>90200000000</v>
      </c>
      <c r="E43" s="1">
        <f t="shared" si="1"/>
        <v>6.5692588626424863E-12</v>
      </c>
      <c r="F43" s="5"/>
    </row>
    <row r="44" spans="1:6" x14ac:dyDescent="0.25">
      <c r="A44" s="28">
        <f>'Dense - Naive'!R44</f>
        <v>80300000000</v>
      </c>
      <c r="B44" s="28">
        <f t="shared" si="0"/>
        <v>1.1129605138958508E-11</v>
      </c>
      <c r="C44" s="5"/>
      <c r="D44" s="28">
        <f>'Dense - Coop'!R44:R113</f>
        <v>82200000000</v>
      </c>
      <c r="E44" s="1">
        <f t="shared" si="1"/>
        <v>8.1266622995669267E-12</v>
      </c>
      <c r="F44" s="5"/>
    </row>
    <row r="45" spans="1:6" x14ac:dyDescent="0.25">
      <c r="A45" s="28">
        <f>'Dense - Naive'!R45</f>
        <v>84200000000</v>
      </c>
      <c r="B45" s="28">
        <f t="shared" si="0"/>
        <v>1.0872118688514234E-11</v>
      </c>
      <c r="C45" s="5"/>
      <c r="D45" s="28">
        <f>'Dense - Coop'!R45:R114</f>
        <v>48200000000</v>
      </c>
      <c r="E45" s="1">
        <f t="shared" si="1"/>
        <v>1.1241394724626809E-11</v>
      </c>
      <c r="F45" s="5"/>
    </row>
    <row r="46" spans="1:6" x14ac:dyDescent="0.25">
      <c r="A46" s="28">
        <f>'Dense - Naive'!R46</f>
        <v>46200000000</v>
      </c>
      <c r="B46" s="28">
        <f t="shared" si="0"/>
        <v>8.144712160428337E-12</v>
      </c>
      <c r="C46" s="5"/>
      <c r="D46" s="28">
        <f>'Dense - Coop'!R46:R115</f>
        <v>44200000000</v>
      </c>
      <c r="E46" s="1">
        <f t="shared" si="1"/>
        <v>1.0979892790990856E-11</v>
      </c>
      <c r="F46" s="5"/>
    </row>
    <row r="47" spans="1:6" x14ac:dyDescent="0.25">
      <c r="A47" s="28">
        <f>'Dense - Naive'!R47</f>
        <v>42200000000</v>
      </c>
      <c r="B47" s="28">
        <f t="shared" si="0"/>
        <v>7.3886816939851947E-12</v>
      </c>
      <c r="C47" s="5"/>
      <c r="D47" s="28">
        <f>'Dense - Coop'!R47:R116</f>
        <v>40200000000</v>
      </c>
      <c r="E47" s="1">
        <f t="shared" si="1"/>
        <v>1.0586051437753754E-11</v>
      </c>
      <c r="F47" s="5"/>
    </row>
    <row r="48" spans="1:6" x14ac:dyDescent="0.25">
      <c r="A48" s="28">
        <f>'Dense - Naive'!R48</f>
        <v>48200000000</v>
      </c>
      <c r="B48" s="28">
        <f t="shared" si="0"/>
        <v>8.5104244858216858E-12</v>
      </c>
      <c r="C48" s="5"/>
      <c r="D48" s="28">
        <f>'Dense - Coop'!R48:R117</f>
        <v>38300000000</v>
      </c>
      <c r="E48" s="1">
        <f t="shared" si="1"/>
        <v>1.0356716513973523E-11</v>
      </c>
      <c r="F48" s="5"/>
    </row>
    <row r="49" spans="1:6" x14ac:dyDescent="0.25">
      <c r="A49" s="28">
        <f>'Dense - Naive'!R49</f>
        <v>36200000000</v>
      </c>
      <c r="B49" s="28">
        <f t="shared" si="0"/>
        <v>6.2331737628729425E-12</v>
      </c>
      <c r="C49" s="5"/>
      <c r="D49" s="28">
        <f>'Dense - Coop'!R49:R118</f>
        <v>34200000000</v>
      </c>
      <c r="E49" s="1">
        <f t="shared" si="1"/>
        <v>9.7804558542692202E-12</v>
      </c>
      <c r="F49" s="5"/>
    </row>
    <row r="50" spans="1:6" x14ac:dyDescent="0.25">
      <c r="A50" s="28">
        <f>'Dense - Naive'!R50</f>
        <v>32300000000</v>
      </c>
      <c r="B50" s="28">
        <f t="shared" si="0"/>
        <v>5.4955709801731281E-12</v>
      </c>
      <c r="C50" s="5"/>
      <c r="D50" s="28">
        <f>'Dense - Coop'!R50:R119</f>
        <v>32200000000</v>
      </c>
      <c r="E50" s="1">
        <f t="shared" si="1"/>
        <v>9.4641103488894276E-12</v>
      </c>
      <c r="F50" s="5"/>
    </row>
    <row r="51" spans="1:6" x14ac:dyDescent="0.25">
      <c r="A51" s="28">
        <f>'Dense - Naive'!R51</f>
        <v>30200000000</v>
      </c>
      <c r="B51" s="28">
        <f t="shared" si="0"/>
        <v>5.1094958639767929E-12</v>
      </c>
      <c r="C51" s="5"/>
      <c r="D51" s="28">
        <f>'Dense - Coop'!R51:R120</f>
        <v>32200000000</v>
      </c>
      <c r="E51" s="1">
        <f t="shared" si="1"/>
        <v>9.4641103488894276E-12</v>
      </c>
      <c r="F51" s="5"/>
    </row>
    <row r="52" spans="1:6" x14ac:dyDescent="0.25">
      <c r="A52" s="28">
        <f>'Dense - Naive'!R52</f>
        <v>58200000000</v>
      </c>
      <c r="B52" s="28">
        <f t="shared" si="0"/>
        <v>1.0105074839821751E-11</v>
      </c>
      <c r="C52" s="5"/>
      <c r="D52" s="28">
        <f>'Dense - Coop'!R52:R121</f>
        <v>62300000000</v>
      </c>
      <c r="E52" s="1">
        <f t="shared" si="1"/>
        <v>1.1011750601419132E-11</v>
      </c>
      <c r="F52" s="5"/>
    </row>
    <row r="53" spans="1:6" x14ac:dyDescent="0.25">
      <c r="A53" s="28">
        <f>'Dense - Naive'!R53</f>
        <v>160200000000</v>
      </c>
      <c r="B53" s="28">
        <f t="shared" si="0"/>
        <v>6.1124910577056981E-13</v>
      </c>
      <c r="C53" s="5"/>
      <c r="D53" s="28">
        <f>'Dense - Coop'!R53:R122</f>
        <v>70200000000</v>
      </c>
      <c r="E53" s="1">
        <f t="shared" si="1"/>
        <v>1.0143572949770282E-11</v>
      </c>
      <c r="F53" s="5"/>
    </row>
    <row r="54" spans="1:6" x14ac:dyDescent="0.25">
      <c r="A54" s="28">
        <f>'Dense - Naive'!R54</f>
        <v>130200000000</v>
      </c>
      <c r="B54" s="28">
        <f t="shared" si="0"/>
        <v>3.3018077639885236E-12</v>
      </c>
      <c r="C54" s="5"/>
      <c r="D54" s="28">
        <f>'Dense - Coop'!R54:R123</f>
        <v>130200000000</v>
      </c>
      <c r="E54" s="1">
        <f t="shared" si="1"/>
        <v>1.0399610817023825E-12</v>
      </c>
      <c r="F54" s="5"/>
    </row>
    <row r="55" spans="1:6" x14ac:dyDescent="0.25">
      <c r="A55" s="28">
        <f>'Dense - Naive'!R55</f>
        <v>112200000000</v>
      </c>
      <c r="B55" s="28">
        <f t="shared" si="0"/>
        <v>6.4356202759840551E-12</v>
      </c>
      <c r="C55" s="5"/>
      <c r="D55" s="28">
        <f>'Dense - Coop'!R55:R124</f>
        <v>68200000000</v>
      </c>
      <c r="E55" s="1">
        <f t="shared" si="1"/>
        <v>1.0406403533028439E-11</v>
      </c>
      <c r="F55" s="5"/>
    </row>
    <row r="56" spans="1:6" x14ac:dyDescent="0.25">
      <c r="A56" s="28">
        <f>'Dense - Naive'!R56</f>
        <v>98200000000</v>
      </c>
      <c r="B56" s="28">
        <f t="shared" si="0"/>
        <v>9.0449844365644351E-12</v>
      </c>
      <c r="C56" s="5"/>
      <c r="D56" s="28">
        <f>'Dense - Coop'!R56:R125</f>
        <v>98200000000</v>
      </c>
      <c r="E56" s="1">
        <f t="shared" si="1"/>
        <v>5.0414159536225674E-12</v>
      </c>
      <c r="F56" s="5"/>
    </row>
    <row r="57" spans="1:6" x14ac:dyDescent="0.25">
      <c r="A57" s="28">
        <f>'Dense - Naive'!R57</f>
        <v>34200000000</v>
      </c>
      <c r="B57" s="28">
        <f t="shared" si="0"/>
        <v>5.8521858955382075E-12</v>
      </c>
      <c r="C57" s="5"/>
      <c r="D57" s="28">
        <f>'Dense - Coop'!R57:R126</f>
        <v>102200000000</v>
      </c>
      <c r="E57" s="1">
        <f t="shared" si="1"/>
        <v>4.3311937001050701E-12</v>
      </c>
      <c r="F57" s="5"/>
    </row>
    <row r="58" spans="1:6" x14ac:dyDescent="0.25">
      <c r="A58" s="28">
        <f>'Dense - Naive'!R58</f>
        <v>80200000000</v>
      </c>
      <c r="B58" s="28">
        <f t="shared" si="0"/>
        <v>1.1134510142469212E-11</v>
      </c>
      <c r="C58" s="5"/>
      <c r="D58" s="28">
        <f>'Dense - Coop'!R58:R127</f>
        <v>80200000000</v>
      </c>
      <c r="E58" s="1">
        <f t="shared" si="1"/>
        <v>8.5012917661997303E-12</v>
      </c>
      <c r="F58" s="5"/>
    </row>
    <row r="59" spans="1:6" x14ac:dyDescent="0.25">
      <c r="A59" s="28">
        <f>'Dense - Naive'!R59</f>
        <v>22200000000</v>
      </c>
      <c r="B59" s="28">
        <f t="shared" si="0"/>
        <v>3.7485788598174419E-12</v>
      </c>
      <c r="C59" s="5"/>
      <c r="D59" s="28">
        <f>'Dense - Coop'!R59:R128</f>
        <v>28200000000</v>
      </c>
      <c r="E59" s="1">
        <f t="shared" si="1"/>
        <v>8.7758600857469258E-12</v>
      </c>
      <c r="F59" s="5"/>
    </row>
    <row r="60" spans="1:6" x14ac:dyDescent="0.25">
      <c r="A60" s="28">
        <f>'Dense - Naive'!R60</f>
        <v>22200000000</v>
      </c>
      <c r="B60" s="28">
        <f t="shared" si="0"/>
        <v>3.7485788598174419E-12</v>
      </c>
      <c r="C60" s="5"/>
      <c r="D60" s="28">
        <f>'Dense - Coop'!R60:R129</f>
        <v>26100000000</v>
      </c>
      <c r="E60" s="1">
        <f t="shared" si="1"/>
        <v>8.3910502489217911E-12</v>
      </c>
      <c r="F60" s="5"/>
    </row>
    <row r="61" spans="1:6" x14ac:dyDescent="0.25">
      <c r="A61" s="28">
        <f>'Dense - Naive'!R61</f>
        <v>22200000000</v>
      </c>
      <c r="B61" s="28">
        <f t="shared" si="0"/>
        <v>3.7485788598174419E-12</v>
      </c>
      <c r="C61" s="5"/>
      <c r="D61" s="28">
        <f>'Dense - Coop'!R61:R130</f>
        <v>30200000000</v>
      </c>
      <c r="E61" s="1">
        <f t="shared" si="1"/>
        <v>9.1283018615886393E-12</v>
      </c>
      <c r="F61" s="5"/>
    </row>
    <row r="62" spans="1:6" x14ac:dyDescent="0.25">
      <c r="A62" s="28">
        <f>'Dense - Naive'!R62</f>
        <v>20200000000</v>
      </c>
      <c r="B62" s="28">
        <f t="shared" si="0"/>
        <v>3.4417074506180473E-12</v>
      </c>
      <c r="C62" s="5"/>
      <c r="D62" s="28">
        <f>'Dense - Coop'!R62:R131</f>
        <v>32200000000</v>
      </c>
      <c r="E62" s="1">
        <f t="shared" si="1"/>
        <v>9.4641103488894276E-12</v>
      </c>
      <c r="F62" s="5"/>
    </row>
    <row r="63" spans="1:6" x14ac:dyDescent="0.25">
      <c r="A63" s="28">
        <f>'Dense - Naive'!R63</f>
        <v>32200000000</v>
      </c>
      <c r="B63" s="28">
        <f t="shared" si="0"/>
        <v>5.4769787059891617E-12</v>
      </c>
      <c r="C63" s="5"/>
      <c r="D63" s="28">
        <f>'Dense - Coop'!R63:R132</f>
        <v>70300000000</v>
      </c>
      <c r="E63" s="1">
        <f t="shared" si="1"/>
        <v>1.0129743439937221E-11</v>
      </c>
      <c r="F63" s="5"/>
    </row>
    <row r="64" spans="1:6" x14ac:dyDescent="0.25">
      <c r="A64" s="28">
        <f>'Dense - Naive'!R64</f>
        <v>32200000000</v>
      </c>
      <c r="B64" s="28">
        <f t="shared" si="0"/>
        <v>5.4769787059891617E-12</v>
      </c>
      <c r="C64" s="5"/>
      <c r="D64" s="28">
        <f>'Dense - Coop'!R64:R133</f>
        <v>28200000000</v>
      </c>
      <c r="E64" s="1">
        <f t="shared" si="1"/>
        <v>8.7758600857469258E-12</v>
      </c>
      <c r="F64" s="5"/>
    </row>
    <row r="65" spans="1:6" x14ac:dyDescent="0.25">
      <c r="A65" s="28">
        <f>'Dense - Naive'!R65</f>
        <v>30300000000</v>
      </c>
      <c r="B65" s="28">
        <f t="shared" si="0"/>
        <v>5.1276587880476175E-12</v>
      </c>
      <c r="C65" s="5"/>
      <c r="D65" s="28">
        <f>'Dense - Coop'!R65:R134</f>
        <v>56200000000</v>
      </c>
      <c r="E65" s="1">
        <f t="shared" si="1"/>
        <v>1.1332830381394821E-11</v>
      </c>
      <c r="F65" s="5"/>
    </row>
    <row r="66" spans="1:6" x14ac:dyDescent="0.25">
      <c r="A66" s="28">
        <f>'Dense - Naive'!R66</f>
        <v>52200000000</v>
      </c>
      <c r="B66" s="28">
        <f t="shared" si="0"/>
        <v>9.2033166939469634E-12</v>
      </c>
      <c r="C66" s="5"/>
      <c r="D66" s="28">
        <f>'Dense - Coop'!R66:R135</f>
        <v>36200000000</v>
      </c>
      <c r="E66" s="1">
        <f t="shared" si="1"/>
        <v>1.007460200620093E-11</v>
      </c>
      <c r="F66" s="5"/>
    </row>
    <row r="67" spans="1:6" x14ac:dyDescent="0.25">
      <c r="A67" s="28">
        <f>'Dense - Naive'!R67</f>
        <v>106200000000</v>
      </c>
      <c r="B67" s="28">
        <f t="shared" si="0"/>
        <v>7.5902550594686121E-12</v>
      </c>
      <c r="C67" s="5"/>
      <c r="D67" s="28">
        <f>'Dense - Coop'!R67:R136</f>
        <v>32200000000</v>
      </c>
      <c r="E67" s="1">
        <f t="shared" si="1"/>
        <v>9.4641103488894276E-12</v>
      </c>
      <c r="F67" s="5"/>
    </row>
    <row r="68" spans="1:6" x14ac:dyDescent="0.25">
      <c r="A68" s="28">
        <f>'Dense - Naive'!R68</f>
        <v>90300000000</v>
      </c>
      <c r="B68" s="28">
        <f t="shared" ref="B68:B72" si="2">NORMDIST(A68,$H$2,$H$4,0)</f>
        <v>1.0229311337640643E-11</v>
      </c>
      <c r="C68" s="5"/>
      <c r="D68" s="28">
        <f>'Dense - Coop'!R68:R137</f>
        <v>32200000000</v>
      </c>
      <c r="E68" s="1">
        <f t="shared" ref="E68:E72" si="3">NORMDIST(D68,$K$2,$K$4,0)</f>
        <v>9.4641103488894276E-12</v>
      </c>
      <c r="F68" s="5"/>
    </row>
    <row r="69" spans="1:6" x14ac:dyDescent="0.25">
      <c r="A69" s="28">
        <f>'Dense - Naive'!R69</f>
        <v>78200000000</v>
      </c>
      <c r="B69" s="28">
        <f t="shared" si="2"/>
        <v>1.12142612846074E-11</v>
      </c>
      <c r="C69" s="5"/>
      <c r="D69" s="28">
        <f>'Dense - Coop'!R69:R138</f>
        <v>28200000000</v>
      </c>
      <c r="E69" s="1">
        <f t="shared" si="3"/>
        <v>8.7758600857469258E-12</v>
      </c>
      <c r="F69" s="5"/>
    </row>
    <row r="70" spans="1:6" x14ac:dyDescent="0.25">
      <c r="A70" s="28">
        <f>'Dense - Naive'!R70</f>
        <v>70300000000</v>
      </c>
      <c r="B70" s="28">
        <f t="shared" si="2"/>
        <v>1.1180587385934526E-11</v>
      </c>
      <c r="C70" s="5"/>
      <c r="D70" s="28">
        <f>'Dense - Coop'!R70:R139</f>
        <v>28200000000</v>
      </c>
      <c r="E70" s="1">
        <f t="shared" si="3"/>
        <v>8.7758600857469258E-12</v>
      </c>
      <c r="F70" s="5"/>
    </row>
    <row r="71" spans="1:6" x14ac:dyDescent="0.25">
      <c r="A71" s="28">
        <f>'Dense - Naive'!R71</f>
        <v>48200000000</v>
      </c>
      <c r="B71" s="28">
        <f t="shared" si="2"/>
        <v>8.5104244858216858E-12</v>
      </c>
      <c r="C71" s="5"/>
      <c r="D71" s="28">
        <f>'Dense - Coop'!R71:R140</f>
        <v>26200000000</v>
      </c>
      <c r="E71" s="1">
        <f t="shared" si="3"/>
        <v>8.4096687109555025E-12</v>
      </c>
      <c r="F71" s="5"/>
    </row>
    <row r="72" spans="1:6" x14ac:dyDescent="0.25">
      <c r="A72" s="28">
        <f>'Dense - Naive'!R72</f>
        <v>58300000000</v>
      </c>
      <c r="B72" s="28">
        <f t="shared" si="2"/>
        <v>1.0118367349961101E-11</v>
      </c>
      <c r="C72" s="5"/>
      <c r="D72" s="28">
        <f>'Dense - Coop'!R72:R141</f>
        <v>24700000000</v>
      </c>
      <c r="E72" s="1">
        <f t="shared" si="3"/>
        <v>8.1277464009457275E-12</v>
      </c>
      <c r="F7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- Naive</vt:lpstr>
      <vt:lpstr>Simple - Coop</vt:lpstr>
      <vt:lpstr>Dense - Naive</vt:lpstr>
      <vt:lpstr>Dense - Coop</vt:lpstr>
      <vt:lpstr>Simple Distribution Graph</vt:lpstr>
      <vt:lpstr>Dense Distrubution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Czirz</dc:creator>
  <cp:lastModifiedBy>Czirz</cp:lastModifiedBy>
  <dcterms:created xsi:type="dcterms:W3CDTF">2016-05-01T17:29:26Z</dcterms:created>
  <dcterms:modified xsi:type="dcterms:W3CDTF">2016-05-01T21:03:27Z</dcterms:modified>
</cp:coreProperties>
</file>