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j\Desktop\"/>
    </mc:Choice>
  </mc:AlternateContent>
  <xr:revisionPtr revIDLastSave="0" documentId="13_ncr:1_{C85E7BBE-F0F0-438B-9C7F-DB04C3DC6F44}" xr6:coauthVersionLast="47" xr6:coauthVersionMax="47" xr10:uidLastSave="{00000000-0000-0000-0000-000000000000}"/>
  <bookViews>
    <workbookView xWindow="-110" yWindow="-110" windowWidth="38620" windowHeight="21220" xr2:uid="{D6EBDDE9-69DD-4476-AB4A-6DABBC8BB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" i="1" l="1"/>
  <c r="Y13" i="1"/>
  <c r="V13" i="1"/>
  <c r="AD13" i="1"/>
  <c r="X13" i="1"/>
  <c r="U13" i="1"/>
  <c r="AC13" i="1"/>
  <c r="W13" i="1"/>
  <c r="T13" i="1"/>
</calcChain>
</file>

<file path=xl/sharedStrings.xml><?xml version="1.0" encoding="utf-8"?>
<sst xmlns="http://schemas.openxmlformats.org/spreadsheetml/2006/main" count="174" uniqueCount="86">
  <si>
    <t>Demographic</t>
  </si>
  <si>
    <t>Variables</t>
  </si>
  <si>
    <t>Trial #</t>
  </si>
  <si>
    <t>User</t>
  </si>
  <si>
    <t>Gender</t>
  </si>
  <si>
    <t>Age</t>
  </si>
  <si>
    <t>Occupation/Major</t>
  </si>
  <si>
    <t>Text order</t>
  </si>
  <si>
    <t>Style order</t>
  </si>
  <si>
    <t>Yeping</t>
  </si>
  <si>
    <t>M</t>
  </si>
  <si>
    <t>CS Grad</t>
  </si>
  <si>
    <t>1, 3, 2</t>
  </si>
  <si>
    <t>c, b, r</t>
  </si>
  <si>
    <t>Gigi</t>
  </si>
  <si>
    <t>F</t>
  </si>
  <si>
    <t>Entymology Grad</t>
  </si>
  <si>
    <t>2, 1, 3</t>
  </si>
  <si>
    <t>Dakota</t>
  </si>
  <si>
    <t>3, 2, 1</t>
  </si>
  <si>
    <t>Dev</t>
  </si>
  <si>
    <t>CS Undergrad</t>
  </si>
  <si>
    <t>c, r, b</t>
  </si>
  <si>
    <t>Christine</t>
  </si>
  <si>
    <t>Alex T</t>
  </si>
  <si>
    <t>Engineer</t>
  </si>
  <si>
    <t>Sacha</t>
  </si>
  <si>
    <t>CS grad student</t>
  </si>
  <si>
    <t>b, r, c</t>
  </si>
  <si>
    <t>Nils</t>
  </si>
  <si>
    <t>Anirudh</t>
  </si>
  <si>
    <t>Alex P</t>
  </si>
  <si>
    <t>CS Major Undergrad</t>
  </si>
  <si>
    <t>1, 2, 3</t>
  </si>
  <si>
    <t>b, c, r</t>
  </si>
  <si>
    <t>Lyndsey</t>
  </si>
  <si>
    <t>Teacher</t>
  </si>
  <si>
    <t>2, 3, 1</t>
  </si>
  <si>
    <t>Jonathan</t>
  </si>
  <si>
    <t>grad student</t>
  </si>
  <si>
    <t>3, 1, 2</t>
  </si>
  <si>
    <t>Ben</t>
  </si>
  <si>
    <t>r, c, b</t>
  </si>
  <si>
    <t>Hailey</t>
  </si>
  <si>
    <t>Ilay</t>
  </si>
  <si>
    <t>Amanda</t>
  </si>
  <si>
    <t>r, b, c</t>
  </si>
  <si>
    <t>Nate</t>
  </si>
  <si>
    <t>ME Grad student</t>
  </si>
  <si>
    <t>Bryce</t>
  </si>
  <si>
    <t># Fixations</t>
  </si>
  <si>
    <t># Saccades</t>
  </si>
  <si>
    <t>Avg Fixation Length</t>
  </si>
  <si>
    <t>Avg Saccade Length</t>
  </si>
  <si>
    <t>Normalized # Fixations</t>
  </si>
  <si>
    <t>Normalized # Saccades</t>
  </si>
  <si>
    <t>Duration</t>
  </si>
  <si>
    <t>Normalized Duration</t>
  </si>
  <si>
    <t>Bionic</t>
  </si>
  <si>
    <t>Control</t>
  </si>
  <si>
    <t>Random</t>
  </si>
  <si>
    <t>Comprehension Test Score</t>
  </si>
  <si>
    <t xml:space="preserve">Bionic </t>
  </si>
  <si>
    <t>Survey</t>
  </si>
  <si>
    <t>Preference</t>
  </si>
  <si>
    <t>Response</t>
  </si>
  <si>
    <t>Style 3</t>
  </si>
  <si>
    <t>Style 1 is annoying. I felt my eyes had to zoom in or out frequently to read it. Style 2 is fine. It's the common one. Style3 helps me catch the "unique" part of the word, which make me feel easier.</t>
  </si>
  <si>
    <t>Style 2</t>
  </si>
  <si>
    <t>It's the standard style, it's what I'm used to and read every day. It's comfortable to read compared to the others</t>
  </si>
  <si>
    <t>Style 1</t>
  </si>
  <si>
    <t>I felt that I was able to read the text more quickly/easily in this style than the others.</t>
  </si>
  <si>
    <t>The last style is better in my opinion as it is easier to read for me and I can just read the bold letters and guess what the word is instead of reading all the letters.</t>
  </si>
  <si>
    <t>1 and 3 very very hard to read. My attention is driven to the bold letters making it hard to read the rods and comprehend the whole sentence.</t>
  </si>
  <si>
    <t>I preferred this style because that's what I'm most used to. However, I think Style 1 is something that I could get used to and prefer given enough time. When presented with the large paragraph of text, I did find the bold letters helped a bit in keeping my place. Style 3 is bad, in my opinion. the bolding didn't make sense as I read it.</t>
  </si>
  <si>
    <t>I'm used to it.</t>
  </si>
  <si>
    <t>The other styles highlight not-so-important words as important which is somewhat disruptive.</t>
  </si>
  <si>
    <t>It felt easiest to read.</t>
  </si>
  <si>
    <t>I preferred the later style because it felt like it helped me move faster, visually, when reading. It was a pinpoint for my eye to go to next.</t>
  </si>
  <si>
    <t>I liked style 1 the best, it felt like I was being pulled along the page by it. I also liked style 3 because it felt like it made me slow down and really take in what I was reading.</t>
  </si>
  <si>
    <t>The bold letters are distracting and break up my flow of reading.</t>
  </si>
  <si>
    <t>You can pick up the word more quickly and can separate them all out while reading.</t>
  </si>
  <si>
    <t>The bold letters distracted me, so I had to backtrack to the parts I read.</t>
  </si>
  <si>
    <t>This is the style I'm most accustomed to reading. Style 1 actually doesn't feel uncomfortable to read though and I might prefer it if I weren't so used to Style 2. Style 3 is distracting.</t>
  </si>
  <si>
    <t>This style is easier to read than others. The first style takes too long to read and I have to re-read some words. Th second is standard and the third is best.</t>
  </si>
  <si>
    <t>I don't know if I preferred style as much as I preferred what was being written about. Coming from a scientists background, the articles got progressively more interesting for me as they went on. Which related to my known vocabulary which made reading easier for 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</si>
</sst>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Border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0" xfId="0" applyFont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2" fillId="0" borderId="2" xfId="0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5" xfId="0" applyFont="1" applyBorder="1"/>
    <xf numFmtId="0" fontId="5" fillId="0" borderId="3" xfId="0" applyFont="1" applyBorder="1"/>
    <xf numFmtId="0" fontId="5" fillId="0" borderId="4" xfId="0" applyFont="1" applyBorder="1"/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A7C7-90B0-44FD-949F-B9CA7FEEAA97}">
  <dimension ref="A1:AJ20"/>
  <sheetViews>
    <sheetView tabSelected="1" zoomScaleNormal="100" workbookViewId="0">
      <selection activeCell="L13" sqref="L13"/>
    </sheetView>
  </sheetViews>
  <sheetFormatPr defaultRowHeight="14.5" x14ac:dyDescent="0.35"/>
  <cols>
    <col min="1" max="1" width="7.36328125" customWidth="1"/>
    <col min="5" max="5" width="20.1796875" customWidth="1"/>
    <col min="8" max="31" width="8.7265625" customWidth="1"/>
    <col min="35" max="35" width="10.453125" bestFit="1" customWidth="1"/>
    <col min="36" max="36" width="255.6328125" bestFit="1" customWidth="1"/>
  </cols>
  <sheetData>
    <row r="1" spans="1:36" s="2" customFormat="1" x14ac:dyDescent="0.35">
      <c r="A1" s="9"/>
      <c r="B1" s="5" t="s">
        <v>0</v>
      </c>
      <c r="C1" s="5"/>
      <c r="D1" s="5"/>
      <c r="E1" s="6"/>
      <c r="F1" s="11" t="s">
        <v>1</v>
      </c>
      <c r="G1" s="6"/>
      <c r="H1" s="11" t="s">
        <v>50</v>
      </c>
      <c r="I1" s="5"/>
      <c r="J1" s="6"/>
      <c r="K1" s="11" t="s">
        <v>51</v>
      </c>
      <c r="L1" s="5"/>
      <c r="M1" s="6"/>
      <c r="N1" s="11" t="s">
        <v>52</v>
      </c>
      <c r="O1" s="5"/>
      <c r="P1" s="6"/>
      <c r="Q1" s="11" t="s">
        <v>53</v>
      </c>
      <c r="R1" s="5"/>
      <c r="S1" s="6"/>
      <c r="T1" s="11" t="s">
        <v>54</v>
      </c>
      <c r="U1" s="5"/>
      <c r="V1" s="6"/>
      <c r="W1" s="11" t="s">
        <v>55</v>
      </c>
      <c r="X1" s="5"/>
      <c r="Y1" s="6"/>
      <c r="Z1" s="11" t="s">
        <v>56</v>
      </c>
      <c r="AA1" s="5"/>
      <c r="AB1" s="6"/>
      <c r="AC1" s="11" t="s">
        <v>57</v>
      </c>
      <c r="AD1" s="5"/>
      <c r="AE1" s="6"/>
      <c r="AF1" s="11" t="s">
        <v>61</v>
      </c>
      <c r="AG1" s="5"/>
      <c r="AH1" s="6"/>
      <c r="AI1" s="3" t="s">
        <v>63</v>
      </c>
      <c r="AJ1" s="3"/>
    </row>
    <row r="2" spans="1:36" s="4" customFormat="1" ht="27" thickBot="1" x14ac:dyDescent="0.4">
      <c r="A2" s="19" t="s">
        <v>2</v>
      </c>
      <c r="B2" s="20" t="s">
        <v>3</v>
      </c>
      <c r="C2" s="20" t="s">
        <v>4</v>
      </c>
      <c r="D2" s="20" t="s">
        <v>5</v>
      </c>
      <c r="E2" s="19" t="s">
        <v>6</v>
      </c>
      <c r="F2" s="21" t="s">
        <v>7</v>
      </c>
      <c r="G2" s="19" t="s">
        <v>8</v>
      </c>
      <c r="H2" s="22" t="s">
        <v>58</v>
      </c>
      <c r="I2" s="23" t="s">
        <v>59</v>
      </c>
      <c r="J2" s="24" t="s">
        <v>60</v>
      </c>
      <c r="K2" s="22" t="s">
        <v>58</v>
      </c>
      <c r="L2" s="23" t="s">
        <v>59</v>
      </c>
      <c r="M2" s="24" t="s">
        <v>60</v>
      </c>
      <c r="N2" s="22" t="s">
        <v>58</v>
      </c>
      <c r="O2" s="23" t="s">
        <v>59</v>
      </c>
      <c r="P2" s="24" t="s">
        <v>60</v>
      </c>
      <c r="Q2" s="22" t="s">
        <v>58</v>
      </c>
      <c r="R2" s="23" t="s">
        <v>59</v>
      </c>
      <c r="S2" s="24" t="s">
        <v>60</v>
      </c>
      <c r="T2" s="22" t="s">
        <v>58</v>
      </c>
      <c r="U2" s="23" t="s">
        <v>59</v>
      </c>
      <c r="V2" s="24" t="s">
        <v>60</v>
      </c>
      <c r="W2" s="22" t="s">
        <v>58</v>
      </c>
      <c r="X2" s="23" t="s">
        <v>59</v>
      </c>
      <c r="Y2" s="24" t="s">
        <v>60</v>
      </c>
      <c r="Z2" s="22" t="s">
        <v>58</v>
      </c>
      <c r="AA2" s="23" t="s">
        <v>59</v>
      </c>
      <c r="AB2" s="24" t="s">
        <v>60</v>
      </c>
      <c r="AC2" s="22" t="s">
        <v>58</v>
      </c>
      <c r="AD2" s="23" t="s">
        <v>59</v>
      </c>
      <c r="AE2" s="24" t="s">
        <v>60</v>
      </c>
      <c r="AF2" s="22" t="s">
        <v>62</v>
      </c>
      <c r="AG2" s="23" t="s">
        <v>59</v>
      </c>
      <c r="AH2" s="24" t="s">
        <v>60</v>
      </c>
      <c r="AI2" s="14" t="s">
        <v>64</v>
      </c>
      <c r="AJ2" s="14" t="s">
        <v>65</v>
      </c>
    </row>
    <row r="3" spans="1:36" x14ac:dyDescent="0.35">
      <c r="A3" s="10">
        <v>1</v>
      </c>
      <c r="B3" s="7" t="s">
        <v>9</v>
      </c>
      <c r="C3" s="7" t="s">
        <v>10</v>
      </c>
      <c r="D3" s="1">
        <v>26</v>
      </c>
      <c r="E3" s="8" t="s">
        <v>11</v>
      </c>
      <c r="F3" s="12" t="s">
        <v>12</v>
      </c>
      <c r="G3" s="13" t="s">
        <v>13</v>
      </c>
      <c r="H3" s="15">
        <v>343</v>
      </c>
      <c r="I3" s="16">
        <v>373</v>
      </c>
      <c r="J3" s="17">
        <v>208</v>
      </c>
      <c r="K3" s="15">
        <v>436</v>
      </c>
      <c r="L3" s="16">
        <v>386</v>
      </c>
      <c r="M3" s="17">
        <v>251</v>
      </c>
      <c r="N3" s="15">
        <v>736332.44314868795</v>
      </c>
      <c r="O3" s="16">
        <v>519932.34048257302</v>
      </c>
      <c r="P3" s="17">
        <v>1143955.75</v>
      </c>
      <c r="Q3" s="15">
        <v>57376.451834862302</v>
      </c>
      <c r="R3" s="16">
        <v>49180.4274611398</v>
      </c>
      <c r="S3" s="17">
        <v>54380.964143426201</v>
      </c>
      <c r="T3" s="15">
        <v>0.61032028469750799</v>
      </c>
      <c r="U3" s="16">
        <v>0.90533980582524198</v>
      </c>
      <c r="V3" s="17">
        <v>0.44731182795698898</v>
      </c>
      <c r="W3" s="15">
        <v>0.77580071174377196</v>
      </c>
      <c r="X3" s="16">
        <v>0.93689320388349495</v>
      </c>
      <c r="Y3" s="17">
        <v>0.53978494623655904</v>
      </c>
      <c r="Z3" s="15">
        <v>280.75226855277998</v>
      </c>
      <c r="AA3" s="16">
        <v>219.76679086685101</v>
      </c>
      <c r="AB3" s="17">
        <v>255.750409126281</v>
      </c>
      <c r="AC3" s="15">
        <v>0.49955919671313098</v>
      </c>
      <c r="AD3" s="16">
        <v>0.53341454093896001</v>
      </c>
      <c r="AE3" s="17">
        <v>0.55000087984146595</v>
      </c>
      <c r="AF3" s="18">
        <v>0</v>
      </c>
      <c r="AG3" s="1">
        <v>0.4</v>
      </c>
      <c r="AH3" s="1">
        <v>0.6</v>
      </c>
      <c r="AI3" s="7" t="s">
        <v>66</v>
      </c>
      <c r="AJ3" s="25" t="s">
        <v>67</v>
      </c>
    </row>
    <row r="4" spans="1:36" x14ac:dyDescent="0.35">
      <c r="A4" s="10">
        <v>2</v>
      </c>
      <c r="B4" s="7" t="s">
        <v>14</v>
      </c>
      <c r="C4" s="7" t="s">
        <v>15</v>
      </c>
      <c r="D4" s="1">
        <v>23</v>
      </c>
      <c r="E4" s="8" t="s">
        <v>16</v>
      </c>
      <c r="F4" s="12" t="s">
        <v>17</v>
      </c>
      <c r="G4" s="13" t="s">
        <v>13</v>
      </c>
      <c r="H4" s="15">
        <v>151</v>
      </c>
      <c r="I4" s="16">
        <v>204</v>
      </c>
      <c r="J4" s="17">
        <v>209</v>
      </c>
      <c r="K4" s="15">
        <v>152</v>
      </c>
      <c r="L4" s="16">
        <v>206</v>
      </c>
      <c r="M4" s="17">
        <v>214</v>
      </c>
      <c r="N4" s="15">
        <v>519820.36423841002</v>
      </c>
      <c r="O4" s="16">
        <v>460792.25</v>
      </c>
      <c r="P4" s="17">
        <v>564163.67464114795</v>
      </c>
      <c r="Q4" s="15">
        <v>53290.730263157799</v>
      </c>
      <c r="R4" s="16">
        <v>50729.155339805802</v>
      </c>
      <c r="S4" s="17">
        <v>58217.271028037299</v>
      </c>
      <c r="T4" s="15">
        <v>0.36650485436893199</v>
      </c>
      <c r="U4" s="16">
        <v>0.43870967741935402</v>
      </c>
      <c r="V4" s="17">
        <v>0.37188612099644103</v>
      </c>
      <c r="W4" s="15">
        <v>0.36893203883495101</v>
      </c>
      <c r="X4" s="16">
        <v>0.44301075268817203</v>
      </c>
      <c r="Y4" s="17">
        <v>0.38078291814946602</v>
      </c>
      <c r="Z4" s="15">
        <v>86.993043899536104</v>
      </c>
      <c r="AA4" s="16">
        <v>104.81807732582</v>
      </c>
      <c r="AB4" s="17">
        <v>130.925544261932</v>
      </c>
      <c r="AC4" s="15">
        <v>0.211148164804699</v>
      </c>
      <c r="AD4" s="16">
        <v>0.225415220055528</v>
      </c>
      <c r="AE4" s="17">
        <v>0.232963601889559</v>
      </c>
      <c r="AF4" s="18">
        <v>0.8</v>
      </c>
      <c r="AG4" s="1">
        <v>0.4</v>
      </c>
      <c r="AH4" s="1">
        <v>0</v>
      </c>
      <c r="AI4" s="7" t="s">
        <v>68</v>
      </c>
      <c r="AJ4" s="25" t="s">
        <v>69</v>
      </c>
    </row>
    <row r="5" spans="1:36" x14ac:dyDescent="0.35">
      <c r="A5" s="10">
        <v>3</v>
      </c>
      <c r="B5" s="7" t="s">
        <v>18</v>
      </c>
      <c r="C5" s="7" t="s">
        <v>10</v>
      </c>
      <c r="D5" s="1">
        <v>28</v>
      </c>
      <c r="E5" s="8" t="s">
        <v>11</v>
      </c>
      <c r="F5" s="12" t="s">
        <v>19</v>
      </c>
      <c r="G5" s="13" t="s">
        <v>13</v>
      </c>
      <c r="H5" s="15">
        <v>177</v>
      </c>
      <c r="I5" s="16">
        <v>137</v>
      </c>
      <c r="J5" s="17">
        <v>145</v>
      </c>
      <c r="K5" s="15">
        <v>185</v>
      </c>
      <c r="L5" s="16">
        <v>148</v>
      </c>
      <c r="M5" s="17">
        <v>150</v>
      </c>
      <c r="N5" s="15">
        <v>755563.25423728803</v>
      </c>
      <c r="O5" s="16">
        <v>1320694.7299269999</v>
      </c>
      <c r="P5" s="17">
        <v>800582.71034482704</v>
      </c>
      <c r="Q5" s="15">
        <v>54054.329729729703</v>
      </c>
      <c r="R5" s="16">
        <v>58671.466216216199</v>
      </c>
      <c r="S5" s="17">
        <v>50556.34</v>
      </c>
      <c r="T5" s="15">
        <v>0.380645161290322</v>
      </c>
      <c r="U5" s="16">
        <v>0.243772241992882</v>
      </c>
      <c r="V5" s="17">
        <v>0.35194174757281499</v>
      </c>
      <c r="W5" s="15">
        <v>0.39784946236559099</v>
      </c>
      <c r="X5" s="16">
        <v>0.26334519572953702</v>
      </c>
      <c r="Y5" s="17">
        <v>0.36407766990291202</v>
      </c>
      <c r="Z5" s="15">
        <v>144.55831980705199</v>
      </c>
      <c r="AA5" s="16">
        <v>190.52730178832999</v>
      </c>
      <c r="AB5" s="17">
        <v>124.841052532196</v>
      </c>
      <c r="AC5" s="15">
        <v>0.31087810711194103</v>
      </c>
      <c r="AD5" s="16">
        <v>0.33901655122478602</v>
      </c>
      <c r="AE5" s="17">
        <v>0.30301226342766002</v>
      </c>
      <c r="AF5" s="18">
        <v>0.6</v>
      </c>
      <c r="AG5" s="1">
        <v>0.75</v>
      </c>
      <c r="AH5" s="1">
        <v>0.2</v>
      </c>
      <c r="AI5" s="7" t="s">
        <v>70</v>
      </c>
      <c r="AJ5" s="25" t="s">
        <v>71</v>
      </c>
    </row>
    <row r="6" spans="1:36" x14ac:dyDescent="0.35">
      <c r="A6" s="10">
        <v>4</v>
      </c>
      <c r="B6" s="7" t="s">
        <v>20</v>
      </c>
      <c r="C6" s="7" t="s">
        <v>10</v>
      </c>
      <c r="D6" s="1">
        <v>20</v>
      </c>
      <c r="E6" s="8" t="s">
        <v>21</v>
      </c>
      <c r="F6" s="12" t="s">
        <v>12</v>
      </c>
      <c r="G6" s="13" t="s">
        <v>22</v>
      </c>
      <c r="H6" s="15">
        <v>189</v>
      </c>
      <c r="I6" s="16">
        <v>187</v>
      </c>
      <c r="J6" s="17">
        <v>218</v>
      </c>
      <c r="K6" s="15">
        <v>188</v>
      </c>
      <c r="L6" s="16">
        <v>189</v>
      </c>
      <c r="M6" s="17">
        <v>220</v>
      </c>
      <c r="N6" s="15">
        <v>382191.75132275099</v>
      </c>
      <c r="O6" s="16">
        <v>417295.673796791</v>
      </c>
      <c r="P6" s="17">
        <v>567972.81651376095</v>
      </c>
      <c r="Q6" s="15">
        <v>64628.3031914893</v>
      </c>
      <c r="R6" s="16">
        <v>61199.894179894101</v>
      </c>
      <c r="S6" s="17">
        <v>56137.386363636302</v>
      </c>
      <c r="T6" s="15">
        <v>0.40645161290322501</v>
      </c>
      <c r="U6" s="16">
        <v>0.45388349514563098</v>
      </c>
      <c r="V6" s="17">
        <v>0.38790035587188598</v>
      </c>
      <c r="W6" s="15">
        <v>0.40430107526881698</v>
      </c>
      <c r="X6" s="16">
        <v>0.45873786407766898</v>
      </c>
      <c r="Y6" s="17">
        <v>0.39145907473309599</v>
      </c>
      <c r="Z6" s="15">
        <v>84.696668863296495</v>
      </c>
      <c r="AA6" s="16">
        <v>90.080298185348497</v>
      </c>
      <c r="AB6" s="17">
        <v>136.619545221328</v>
      </c>
      <c r="AC6" s="15">
        <v>0.18214337389956201</v>
      </c>
      <c r="AD6" s="16">
        <v>0.21864150044987499</v>
      </c>
      <c r="AE6" s="17">
        <v>0.243095276194535</v>
      </c>
      <c r="AF6" s="18">
        <v>0.4</v>
      </c>
      <c r="AG6" s="1">
        <v>0.2</v>
      </c>
      <c r="AH6" s="1">
        <v>0.25</v>
      </c>
      <c r="AI6" s="7" t="s">
        <v>66</v>
      </c>
      <c r="AJ6" s="25" t="s">
        <v>72</v>
      </c>
    </row>
    <row r="7" spans="1:36" x14ac:dyDescent="0.35">
      <c r="A7" s="10">
        <v>5</v>
      </c>
      <c r="B7" s="7" t="s">
        <v>23</v>
      </c>
      <c r="C7" s="7" t="s">
        <v>15</v>
      </c>
      <c r="D7" s="1">
        <v>26</v>
      </c>
      <c r="E7" s="8" t="s">
        <v>11</v>
      </c>
      <c r="F7" s="12" t="s">
        <v>17</v>
      </c>
      <c r="G7" s="13" t="s">
        <v>22</v>
      </c>
      <c r="H7" s="15">
        <v>411</v>
      </c>
      <c r="I7" s="16">
        <v>342</v>
      </c>
      <c r="J7" s="17">
        <v>316</v>
      </c>
      <c r="K7" s="15">
        <v>427</v>
      </c>
      <c r="L7" s="16">
        <v>353</v>
      </c>
      <c r="M7" s="17">
        <v>332</v>
      </c>
      <c r="N7" s="15">
        <v>274861.82481751801</v>
      </c>
      <c r="O7" s="16">
        <v>251855.21637426899</v>
      </c>
      <c r="P7" s="17">
        <v>316802.74367088598</v>
      </c>
      <c r="Q7" s="15">
        <v>62861.782201405098</v>
      </c>
      <c r="R7" s="16">
        <v>59868.8016997167</v>
      </c>
      <c r="S7" s="17">
        <v>60191.698795180702</v>
      </c>
      <c r="T7" s="15">
        <v>0.73131672597864705</v>
      </c>
      <c r="U7" s="16">
        <v>0.73548387096774104</v>
      </c>
      <c r="V7" s="17">
        <v>0.76699029126213503</v>
      </c>
      <c r="W7" s="15">
        <v>0.75978647686832701</v>
      </c>
      <c r="X7" s="16">
        <v>0.75913978494623602</v>
      </c>
      <c r="Y7" s="17">
        <v>0.80582524271844602</v>
      </c>
      <c r="Z7" s="15">
        <v>140.60654497146601</v>
      </c>
      <c r="AA7" s="16">
        <v>108.08285665512</v>
      </c>
      <c r="AB7" s="17">
        <v>121.286715984344</v>
      </c>
      <c r="AC7" s="15">
        <v>0.25018958179976097</v>
      </c>
      <c r="AD7" s="16">
        <v>0.23243625087122699</v>
      </c>
      <c r="AE7" s="17">
        <v>0.29438523297170899</v>
      </c>
      <c r="AF7" s="18">
        <v>0.75</v>
      </c>
      <c r="AG7" s="1">
        <v>0.4</v>
      </c>
      <c r="AH7" s="1">
        <v>0.4</v>
      </c>
      <c r="AI7" s="7" t="s">
        <v>68</v>
      </c>
      <c r="AJ7" s="25" t="s">
        <v>73</v>
      </c>
    </row>
    <row r="8" spans="1:36" x14ac:dyDescent="0.35">
      <c r="A8" s="10">
        <v>6</v>
      </c>
      <c r="B8" s="7" t="s">
        <v>24</v>
      </c>
      <c r="C8" s="7" t="s">
        <v>10</v>
      </c>
      <c r="D8" s="7">
        <v>26</v>
      </c>
      <c r="E8" s="8" t="s">
        <v>25</v>
      </c>
      <c r="F8" s="12" t="s">
        <v>19</v>
      </c>
      <c r="G8" s="13" t="s">
        <v>22</v>
      </c>
      <c r="H8" s="15">
        <v>165</v>
      </c>
      <c r="I8" s="16">
        <v>194</v>
      </c>
      <c r="J8" s="17">
        <v>182</v>
      </c>
      <c r="K8" s="15">
        <v>168</v>
      </c>
      <c r="L8" s="16">
        <v>194</v>
      </c>
      <c r="M8" s="17">
        <v>188</v>
      </c>
      <c r="N8" s="15">
        <v>283286.46666666598</v>
      </c>
      <c r="O8" s="16">
        <v>420236.597938144</v>
      </c>
      <c r="P8" s="17">
        <v>309757.18681318598</v>
      </c>
      <c r="Q8" s="15">
        <v>61012.75</v>
      </c>
      <c r="R8" s="16">
        <v>63789.3453608247</v>
      </c>
      <c r="S8" s="17">
        <v>62412.319148936098</v>
      </c>
      <c r="T8" s="15">
        <v>0.40048543689320298</v>
      </c>
      <c r="U8" s="16">
        <v>0.34519572953736599</v>
      </c>
      <c r="V8" s="17">
        <v>0.391397849462365</v>
      </c>
      <c r="W8" s="15">
        <v>0.40776699029126201</v>
      </c>
      <c r="X8" s="16">
        <v>0.34519572953736599</v>
      </c>
      <c r="Y8" s="17">
        <v>0.40430107526881698</v>
      </c>
      <c r="Z8" s="15">
        <v>57.731957435607903</v>
      </c>
      <c r="AA8" s="16">
        <v>94.273367643356295</v>
      </c>
      <c r="AB8" s="17">
        <v>68.697055339813204</v>
      </c>
      <c r="AC8" s="15">
        <v>0.14012611028060101</v>
      </c>
      <c r="AD8" s="16">
        <v>0.167746205771096</v>
      </c>
      <c r="AE8" s="17">
        <v>0.14773560288131801</v>
      </c>
      <c r="AF8" s="18">
        <v>0.8</v>
      </c>
      <c r="AG8" s="1">
        <v>0.5</v>
      </c>
      <c r="AH8" s="1">
        <v>0.4</v>
      </c>
      <c r="AI8" s="7" t="s">
        <v>68</v>
      </c>
      <c r="AJ8" s="25" t="s">
        <v>74</v>
      </c>
    </row>
    <row r="9" spans="1:36" x14ac:dyDescent="0.35">
      <c r="A9" s="10">
        <v>7</v>
      </c>
      <c r="B9" s="7" t="s">
        <v>26</v>
      </c>
      <c r="C9" s="7" t="s">
        <v>10</v>
      </c>
      <c r="D9" s="7">
        <v>27</v>
      </c>
      <c r="E9" s="8" t="s">
        <v>27</v>
      </c>
      <c r="F9" s="12" t="s">
        <v>12</v>
      </c>
      <c r="G9" s="13" t="s">
        <v>28</v>
      </c>
      <c r="H9" s="15">
        <v>180</v>
      </c>
      <c r="I9" s="16">
        <v>170</v>
      </c>
      <c r="J9" s="17">
        <v>167</v>
      </c>
      <c r="K9" s="15">
        <v>184</v>
      </c>
      <c r="L9" s="16">
        <v>175</v>
      </c>
      <c r="M9" s="17">
        <v>176</v>
      </c>
      <c r="N9" s="15">
        <v>729546.616666666</v>
      </c>
      <c r="O9" s="16">
        <v>960992.97058823495</v>
      </c>
      <c r="P9" s="17">
        <v>1283050.61676646</v>
      </c>
      <c r="Q9" s="15">
        <v>46105.635869565202</v>
      </c>
      <c r="R9" s="16">
        <v>51143.514285714198</v>
      </c>
      <c r="S9" s="17">
        <v>49527.125</v>
      </c>
      <c r="T9" s="15">
        <v>0.43689320388349501</v>
      </c>
      <c r="U9" s="16">
        <v>0.36559139784946199</v>
      </c>
      <c r="V9" s="17">
        <v>0.29715302491103202</v>
      </c>
      <c r="W9" s="15">
        <v>0.44660194174757201</v>
      </c>
      <c r="X9" s="16">
        <v>0.37634408602150499</v>
      </c>
      <c r="Y9" s="17">
        <v>0.31316725978647603</v>
      </c>
      <c r="Z9" s="15">
        <v>140.77102327346799</v>
      </c>
      <c r="AA9" s="16">
        <v>173.86240553855799</v>
      </c>
      <c r="AB9" s="17">
        <v>224.66932058334299</v>
      </c>
      <c r="AC9" s="15">
        <v>0.341677240955019</v>
      </c>
      <c r="AD9" s="16">
        <v>0.37389764631948103</v>
      </c>
      <c r="AE9" s="17">
        <v>0.39976747434758603</v>
      </c>
      <c r="AF9" s="18">
        <v>0.4</v>
      </c>
      <c r="AG9" s="1">
        <v>0.2</v>
      </c>
      <c r="AH9" s="1">
        <v>0.75</v>
      </c>
      <c r="AI9" s="7" t="s">
        <v>68</v>
      </c>
      <c r="AJ9" s="7" t="s">
        <v>75</v>
      </c>
    </row>
    <row r="10" spans="1:36" x14ac:dyDescent="0.35">
      <c r="A10" s="10">
        <v>8</v>
      </c>
      <c r="B10" s="7" t="s">
        <v>29</v>
      </c>
      <c r="C10" s="7" t="s">
        <v>10</v>
      </c>
      <c r="D10" s="7">
        <v>26</v>
      </c>
      <c r="E10" s="8" t="s">
        <v>27</v>
      </c>
      <c r="F10" s="12" t="s">
        <v>17</v>
      </c>
      <c r="G10" s="13" t="s">
        <v>28</v>
      </c>
      <c r="H10" s="15">
        <v>262</v>
      </c>
      <c r="I10" s="16">
        <v>398</v>
      </c>
      <c r="J10" s="17">
        <v>285</v>
      </c>
      <c r="K10" s="15">
        <v>270</v>
      </c>
      <c r="L10" s="16">
        <v>418</v>
      </c>
      <c r="M10" s="17">
        <v>297</v>
      </c>
      <c r="N10" s="15">
        <v>248063.041984732</v>
      </c>
      <c r="O10" s="16">
        <v>232771.266331658</v>
      </c>
      <c r="P10" s="17">
        <v>220471.245614035</v>
      </c>
      <c r="Q10" s="15">
        <v>63982.466666666602</v>
      </c>
      <c r="R10" s="16">
        <v>67405.081339712895</v>
      </c>
      <c r="S10" s="17">
        <v>73709.956228956202</v>
      </c>
      <c r="T10" s="15">
        <v>0.56344086021505302</v>
      </c>
      <c r="U10" s="16">
        <v>0.70818505338078297</v>
      </c>
      <c r="V10" s="17">
        <v>0.69174757281553401</v>
      </c>
      <c r="W10" s="15">
        <v>0.58064516129032195</v>
      </c>
      <c r="X10" s="16">
        <v>0.74377224199288205</v>
      </c>
      <c r="Y10" s="17">
        <v>0.720873786407767</v>
      </c>
      <c r="Z10" s="15">
        <v>82.990245103836003</v>
      </c>
      <c r="AA10" s="16">
        <v>124.74066376686</v>
      </c>
      <c r="AB10" s="17">
        <v>85.433693408965993</v>
      </c>
      <c r="AC10" s="15">
        <v>0.17847364538459301</v>
      </c>
      <c r="AD10" s="16">
        <v>0.22195847645348901</v>
      </c>
      <c r="AE10" s="17">
        <v>0.207363333516907</v>
      </c>
      <c r="AF10" s="18">
        <v>0.4</v>
      </c>
      <c r="AG10" s="1">
        <v>1</v>
      </c>
      <c r="AH10" s="1">
        <v>0.8</v>
      </c>
      <c r="AI10" s="7" t="s">
        <v>68</v>
      </c>
      <c r="AJ10" s="7" t="s">
        <v>75</v>
      </c>
    </row>
    <row r="11" spans="1:36" x14ac:dyDescent="0.35">
      <c r="A11" s="10">
        <v>9</v>
      </c>
      <c r="B11" s="7" t="s">
        <v>30</v>
      </c>
      <c r="C11" s="7" t="s">
        <v>10</v>
      </c>
      <c r="D11" s="7">
        <v>22</v>
      </c>
      <c r="E11" s="8" t="s">
        <v>27</v>
      </c>
      <c r="F11" s="12" t="s">
        <v>19</v>
      </c>
      <c r="G11" s="13" t="s">
        <v>28</v>
      </c>
      <c r="H11" s="15">
        <v>317</v>
      </c>
      <c r="I11" s="16">
        <v>230</v>
      </c>
      <c r="J11" s="17">
        <v>367</v>
      </c>
      <c r="K11" s="15">
        <v>318</v>
      </c>
      <c r="L11" s="16">
        <v>230</v>
      </c>
      <c r="M11" s="17">
        <v>369</v>
      </c>
      <c r="N11" s="15">
        <v>512229.77917981002</v>
      </c>
      <c r="O11" s="16">
        <v>449788.03913043399</v>
      </c>
      <c r="P11" s="17">
        <v>369372.93188010901</v>
      </c>
      <c r="Q11" s="15">
        <v>60587.710691823901</v>
      </c>
      <c r="R11" s="16">
        <v>60362.7260869565</v>
      </c>
      <c r="S11" s="17">
        <v>59463.2953929539</v>
      </c>
      <c r="T11" s="15">
        <v>0.56405693950177904</v>
      </c>
      <c r="U11" s="16">
        <v>0.55825242718446599</v>
      </c>
      <c r="V11" s="17">
        <v>0.78924731182795704</v>
      </c>
      <c r="W11" s="15">
        <v>0.56583629893238396</v>
      </c>
      <c r="X11" s="16">
        <v>0.55825242718446599</v>
      </c>
      <c r="Y11" s="17">
        <v>0.793548387096774</v>
      </c>
      <c r="Z11" s="15">
        <v>197.486021757125</v>
      </c>
      <c r="AA11" s="16">
        <v>117.712672710418</v>
      </c>
      <c r="AB11" s="17">
        <v>161.90572285652101</v>
      </c>
      <c r="AC11" s="15">
        <v>0.35139861522620203</v>
      </c>
      <c r="AD11" s="16">
        <v>0.28571037065635602</v>
      </c>
      <c r="AE11" s="17">
        <v>0.34818435022907801</v>
      </c>
      <c r="AF11" s="18">
        <v>0.5</v>
      </c>
      <c r="AG11" s="1">
        <v>0.4</v>
      </c>
      <c r="AH11" s="1">
        <v>0.6</v>
      </c>
      <c r="AI11" s="7" t="s">
        <v>68</v>
      </c>
      <c r="AJ11" s="25" t="s">
        <v>76</v>
      </c>
    </row>
    <row r="12" spans="1:36" x14ac:dyDescent="0.35">
      <c r="A12" s="10">
        <v>10</v>
      </c>
      <c r="B12" s="7" t="s">
        <v>31</v>
      </c>
      <c r="C12" s="7" t="s">
        <v>10</v>
      </c>
      <c r="D12" s="1">
        <v>21</v>
      </c>
      <c r="E12" s="8" t="s">
        <v>32</v>
      </c>
      <c r="F12" s="12" t="s">
        <v>33</v>
      </c>
      <c r="G12" s="13" t="s">
        <v>34</v>
      </c>
      <c r="H12" s="15">
        <v>128</v>
      </c>
      <c r="I12" s="16">
        <v>158</v>
      </c>
      <c r="J12" s="17">
        <v>121</v>
      </c>
      <c r="K12" s="15">
        <v>141</v>
      </c>
      <c r="L12" s="16">
        <v>169</v>
      </c>
      <c r="M12" s="17">
        <v>131</v>
      </c>
      <c r="N12" s="15">
        <v>682886.2890625</v>
      </c>
      <c r="O12" s="16">
        <v>872848.78481012594</v>
      </c>
      <c r="P12" s="17">
        <v>1484180.08264462</v>
      </c>
      <c r="Q12" s="15">
        <v>53901.517730496402</v>
      </c>
      <c r="R12" s="16">
        <v>54981.047337278098</v>
      </c>
      <c r="S12" s="17">
        <v>55725.778625954197</v>
      </c>
      <c r="T12" s="15">
        <v>0.31067961165048502</v>
      </c>
      <c r="U12" s="16">
        <v>0.33978494623655903</v>
      </c>
      <c r="V12" s="17">
        <v>0.21530249110320199</v>
      </c>
      <c r="W12" s="15">
        <v>0.34223300970873699</v>
      </c>
      <c r="X12" s="16">
        <v>0.36344086021505301</v>
      </c>
      <c r="Y12" s="17">
        <v>0.233096085409252</v>
      </c>
      <c r="Z12" s="15">
        <v>115.863379240036</v>
      </c>
      <c r="AA12" s="16">
        <v>149.14457416534401</v>
      </c>
      <c r="AB12" s="17">
        <v>187.53273463249201</v>
      </c>
      <c r="AC12" s="15">
        <v>0.281221794271932</v>
      </c>
      <c r="AD12" s="16">
        <v>0.32074101971041702</v>
      </c>
      <c r="AE12" s="17">
        <v>0.33368813991546598</v>
      </c>
      <c r="AF12" s="18">
        <v>0.6</v>
      </c>
      <c r="AG12" s="1">
        <v>0.2</v>
      </c>
      <c r="AH12" s="1">
        <v>0.25</v>
      </c>
      <c r="AI12" s="7" t="s">
        <v>66</v>
      </c>
      <c r="AJ12" s="7" t="s">
        <v>77</v>
      </c>
    </row>
    <row r="13" spans="1:36" x14ac:dyDescent="0.35">
      <c r="A13" s="10">
        <v>11</v>
      </c>
      <c r="B13" s="7" t="s">
        <v>35</v>
      </c>
      <c r="C13" s="7" t="s">
        <v>15</v>
      </c>
      <c r="D13" s="1">
        <v>25</v>
      </c>
      <c r="E13" s="8" t="s">
        <v>36</v>
      </c>
      <c r="F13" s="12" t="s">
        <v>37</v>
      </c>
      <c r="G13" s="13" t="s">
        <v>34</v>
      </c>
      <c r="H13" s="15">
        <v>225</v>
      </c>
      <c r="I13" s="16">
        <v>167</v>
      </c>
      <c r="J13" s="17">
        <v>236</v>
      </c>
      <c r="K13" s="15">
        <v>241</v>
      </c>
      <c r="L13" s="16">
        <v>177</v>
      </c>
      <c r="M13" s="17">
        <v>248</v>
      </c>
      <c r="N13" s="15">
        <v>375338.40444444399</v>
      </c>
      <c r="O13" s="16">
        <v>744771.37125748501</v>
      </c>
      <c r="P13" s="17">
        <v>370909.33050847403</v>
      </c>
      <c r="Q13" s="15">
        <v>50277.456431535204</v>
      </c>
      <c r="R13" s="16">
        <v>51177.423728813497</v>
      </c>
      <c r="S13" s="17">
        <v>48790.721774193502</v>
      </c>
      <c r="T13" s="15">
        <f>H13/465</f>
        <v>0.4838709677419355</v>
      </c>
      <c r="U13" s="16">
        <f>I13/562</f>
        <v>0.29715302491103202</v>
      </c>
      <c r="V13" s="17">
        <f>J13/412</f>
        <v>0.57281553398058249</v>
      </c>
      <c r="W13" s="15">
        <f>K13/465</f>
        <v>0.51827956989247315</v>
      </c>
      <c r="X13" s="16">
        <f>L13/562</f>
        <v>0.31494661921708184</v>
      </c>
      <c r="Y13" s="17">
        <f>M13/412</f>
        <v>0.60194174757281549</v>
      </c>
      <c r="Z13" s="15">
        <v>97.490238428115802</v>
      </c>
      <c r="AA13" s="16">
        <v>134.12788414955099</v>
      </c>
      <c r="AB13" s="17">
        <v>101.053522825241</v>
      </c>
      <c r="AC13" s="15">
        <f>Z13/465</f>
        <v>0.20965642672713075</v>
      </c>
      <c r="AD13" s="16">
        <f>AA13/562</f>
        <v>0.23866171556859608</v>
      </c>
      <c r="AE13" s="17">
        <f>AB13/412</f>
        <v>0.2452755408379636</v>
      </c>
      <c r="AF13" s="18">
        <v>0.6</v>
      </c>
      <c r="AG13" s="1">
        <v>0</v>
      </c>
      <c r="AH13" s="1">
        <v>0.8</v>
      </c>
      <c r="AI13" s="7" t="s">
        <v>66</v>
      </c>
      <c r="AJ13" s="25" t="s">
        <v>78</v>
      </c>
    </row>
    <row r="14" spans="1:36" x14ac:dyDescent="0.35">
      <c r="A14" s="10">
        <v>12</v>
      </c>
      <c r="B14" s="7" t="s">
        <v>38</v>
      </c>
      <c r="C14" s="7" t="s">
        <v>10</v>
      </c>
      <c r="D14" s="1">
        <v>26</v>
      </c>
      <c r="E14" s="8" t="s">
        <v>39</v>
      </c>
      <c r="F14" s="12" t="s">
        <v>40</v>
      </c>
      <c r="G14" s="13" t="s">
        <v>34</v>
      </c>
      <c r="H14" s="15">
        <v>274</v>
      </c>
      <c r="I14" s="16">
        <v>202</v>
      </c>
      <c r="J14" s="17">
        <v>213</v>
      </c>
      <c r="K14" s="15">
        <v>274</v>
      </c>
      <c r="L14" s="16">
        <v>204</v>
      </c>
      <c r="M14" s="17">
        <v>215</v>
      </c>
      <c r="N14" s="15">
        <v>363751.94890510902</v>
      </c>
      <c r="O14" s="16">
        <v>373808.16336633603</v>
      </c>
      <c r="P14" s="17">
        <v>366163.14553990599</v>
      </c>
      <c r="Q14" s="15">
        <v>58577.390510948899</v>
      </c>
      <c r="R14" s="16">
        <v>61071.764705882299</v>
      </c>
      <c r="S14" s="17">
        <v>61047.172093023197</v>
      </c>
      <c r="T14" s="15">
        <v>0.487544483985765</v>
      </c>
      <c r="U14" s="16">
        <v>0.490291262135922</v>
      </c>
      <c r="V14" s="17">
        <v>0.45806451612903198</v>
      </c>
      <c r="W14" s="15">
        <v>0.487544483985765</v>
      </c>
      <c r="X14" s="16">
        <v>0.495145631067961</v>
      </c>
      <c r="Y14" s="17">
        <v>0.462365591397849</v>
      </c>
      <c r="Z14" s="15">
        <v>116.051010608673</v>
      </c>
      <c r="AA14" s="16">
        <v>88.418926000594993</v>
      </c>
      <c r="AB14" s="17">
        <v>91.565026283264103</v>
      </c>
      <c r="AC14" s="15">
        <v>0.206496460157781</v>
      </c>
      <c r="AD14" s="16">
        <v>0.214609043690764</v>
      </c>
      <c r="AE14" s="17">
        <v>0.19691403501777199</v>
      </c>
      <c r="AF14" s="18">
        <v>0</v>
      </c>
      <c r="AG14" s="1">
        <v>0.6</v>
      </c>
      <c r="AH14" s="1">
        <v>0.4</v>
      </c>
      <c r="AI14" s="7" t="s">
        <v>70</v>
      </c>
      <c r="AJ14" s="25" t="s">
        <v>79</v>
      </c>
    </row>
    <row r="15" spans="1:36" x14ac:dyDescent="0.35">
      <c r="A15" s="10">
        <v>13</v>
      </c>
      <c r="B15" s="7" t="s">
        <v>41</v>
      </c>
      <c r="C15" s="7" t="s">
        <v>10</v>
      </c>
      <c r="D15" s="1">
        <v>23</v>
      </c>
      <c r="E15" s="8" t="s">
        <v>27</v>
      </c>
      <c r="F15" s="12" t="s">
        <v>33</v>
      </c>
      <c r="G15" s="13" t="s">
        <v>42</v>
      </c>
      <c r="H15" s="15">
        <v>426</v>
      </c>
      <c r="I15" s="16">
        <v>171</v>
      </c>
      <c r="J15" s="17">
        <v>260</v>
      </c>
      <c r="K15" s="15">
        <v>449</v>
      </c>
      <c r="L15" s="16">
        <v>178</v>
      </c>
      <c r="M15" s="17">
        <v>273</v>
      </c>
      <c r="N15" s="15">
        <v>284217.626760563</v>
      </c>
      <c r="O15" s="16">
        <v>533926.59064327402</v>
      </c>
      <c r="P15" s="17">
        <v>271350.51538461499</v>
      </c>
      <c r="Q15" s="15">
        <v>66908.942093541205</v>
      </c>
      <c r="R15" s="16">
        <v>67744.106741573007</v>
      </c>
      <c r="S15" s="17">
        <v>71551.761904761894</v>
      </c>
      <c r="T15" s="15">
        <v>0.75800711743772198</v>
      </c>
      <c r="U15" s="16">
        <v>0.36774193548387002</v>
      </c>
      <c r="V15" s="17">
        <v>0.63106796116504804</v>
      </c>
      <c r="W15" s="15">
        <v>0.79893238434163705</v>
      </c>
      <c r="X15" s="16">
        <v>0.38279569892473098</v>
      </c>
      <c r="Y15" s="17">
        <v>0.66262135922330101</v>
      </c>
      <c r="Z15" s="15">
        <v>152.9069647789</v>
      </c>
      <c r="AA15" s="16">
        <v>103.99449324607799</v>
      </c>
      <c r="AB15" s="17">
        <v>91.039953231811495</v>
      </c>
      <c r="AC15" s="15">
        <v>0.272076449784519</v>
      </c>
      <c r="AD15" s="16">
        <v>0.22364407149694299</v>
      </c>
      <c r="AE15" s="17">
        <v>0.22097076027138701</v>
      </c>
      <c r="AF15" s="18">
        <v>0.5</v>
      </c>
      <c r="AG15" s="1">
        <v>0.6</v>
      </c>
      <c r="AH15" s="1">
        <v>0.6</v>
      </c>
      <c r="AI15" s="7" t="s">
        <v>68</v>
      </c>
      <c r="AJ15" s="25" t="s">
        <v>80</v>
      </c>
    </row>
    <row r="16" spans="1:36" x14ac:dyDescent="0.35">
      <c r="A16" s="10">
        <v>14</v>
      </c>
      <c r="B16" s="7" t="s">
        <v>43</v>
      </c>
      <c r="C16" s="7" t="s">
        <v>15</v>
      </c>
      <c r="D16" s="1">
        <v>25</v>
      </c>
      <c r="E16" s="8" t="s">
        <v>27</v>
      </c>
      <c r="F16" s="12" t="s">
        <v>37</v>
      </c>
      <c r="G16" s="13" t="s">
        <v>42</v>
      </c>
      <c r="H16" s="15">
        <v>147</v>
      </c>
      <c r="I16" s="16">
        <v>225</v>
      </c>
      <c r="J16" s="17">
        <v>165</v>
      </c>
      <c r="K16" s="15">
        <v>151</v>
      </c>
      <c r="L16" s="16">
        <v>235</v>
      </c>
      <c r="M16" s="17">
        <v>174</v>
      </c>
      <c r="N16" s="15">
        <v>784194.22448979598</v>
      </c>
      <c r="O16" s="16">
        <v>769380.98222222202</v>
      </c>
      <c r="P16" s="17">
        <v>772435.4</v>
      </c>
      <c r="Q16" s="15">
        <v>46137.582781456898</v>
      </c>
      <c r="R16" s="16">
        <v>48050.353191489303</v>
      </c>
      <c r="S16" s="17">
        <v>51628.931034482703</v>
      </c>
      <c r="T16" s="15">
        <v>0.35679611650485399</v>
      </c>
      <c r="U16" s="16">
        <v>0.40035587188612098</v>
      </c>
      <c r="V16" s="17">
        <v>0.35483870967741898</v>
      </c>
      <c r="W16" s="15">
        <v>0.36650485436893199</v>
      </c>
      <c r="X16" s="16">
        <v>0.41814946619217003</v>
      </c>
      <c r="Y16" s="17">
        <v>0.37419354838709601</v>
      </c>
      <c r="Z16" s="15">
        <v>123.27846455574</v>
      </c>
      <c r="AA16" s="16">
        <v>185.526465654373</v>
      </c>
      <c r="AB16" s="17">
        <v>137.00894141197199</v>
      </c>
      <c r="AC16" s="15">
        <v>0.29921957416441802</v>
      </c>
      <c r="AD16" s="16">
        <v>0.33011826628891999</v>
      </c>
      <c r="AE16" s="17">
        <v>0.29464288475692901</v>
      </c>
      <c r="AF16" s="18">
        <v>0.6</v>
      </c>
      <c r="AG16" s="1">
        <v>0.25</v>
      </c>
      <c r="AH16" s="1">
        <v>0.6</v>
      </c>
      <c r="AI16" s="7" t="s">
        <v>70</v>
      </c>
      <c r="AJ16" s="25" t="s">
        <v>81</v>
      </c>
    </row>
    <row r="17" spans="1:36" x14ac:dyDescent="0.35">
      <c r="A17" s="10">
        <v>15</v>
      </c>
      <c r="B17" s="7" t="s">
        <v>44</v>
      </c>
      <c r="C17" s="7" t="s">
        <v>10</v>
      </c>
      <c r="D17" s="1">
        <v>23</v>
      </c>
      <c r="E17" s="8" t="s">
        <v>27</v>
      </c>
      <c r="F17" s="12" t="s">
        <v>40</v>
      </c>
      <c r="G17" s="13" t="s">
        <v>42</v>
      </c>
      <c r="H17" s="15">
        <v>172</v>
      </c>
      <c r="I17" s="16">
        <v>140</v>
      </c>
      <c r="J17" s="17">
        <v>210</v>
      </c>
      <c r="K17" s="15">
        <v>188</v>
      </c>
      <c r="L17" s="16">
        <v>162</v>
      </c>
      <c r="M17" s="17">
        <v>237</v>
      </c>
      <c r="N17" s="15">
        <v>1103938.2906976701</v>
      </c>
      <c r="O17" s="16">
        <v>1244361.49285714</v>
      </c>
      <c r="P17" s="17">
        <v>1151681.39047619</v>
      </c>
      <c r="Q17" s="15">
        <v>57182.042553191401</v>
      </c>
      <c r="R17" s="16">
        <v>60648.858024691297</v>
      </c>
      <c r="S17" s="17">
        <v>58931.987341772103</v>
      </c>
      <c r="T17" s="15">
        <v>0.369892473118279</v>
      </c>
      <c r="U17" s="16">
        <v>0.33980582524271802</v>
      </c>
      <c r="V17" s="17">
        <v>0.373665480427046</v>
      </c>
      <c r="W17" s="15">
        <v>0.40430107526881698</v>
      </c>
      <c r="X17" s="16">
        <v>0.39320388349514501</v>
      </c>
      <c r="Y17" s="17">
        <v>0.42170818505337998</v>
      </c>
      <c r="Z17" s="15">
        <v>207.59466934204099</v>
      </c>
      <c r="AA17" s="16">
        <v>186.00051593780501</v>
      </c>
      <c r="AB17" s="17">
        <v>258.47039890289301</v>
      </c>
      <c r="AC17" s="15">
        <v>0.446440149122668</v>
      </c>
      <c r="AD17" s="16">
        <v>0.451457562955837</v>
      </c>
      <c r="AE17" s="17">
        <v>0.45991174182009398</v>
      </c>
      <c r="AF17" s="18">
        <v>0.4</v>
      </c>
      <c r="AG17" s="1">
        <v>0.8</v>
      </c>
      <c r="AH17" s="1">
        <v>0</v>
      </c>
      <c r="AI17" s="7" t="s">
        <v>68</v>
      </c>
      <c r="AJ17" s="25" t="s">
        <v>82</v>
      </c>
    </row>
    <row r="18" spans="1:36" x14ac:dyDescent="0.35">
      <c r="A18" s="10">
        <v>16</v>
      </c>
      <c r="B18" s="7" t="s">
        <v>45</v>
      </c>
      <c r="C18" s="7" t="s">
        <v>15</v>
      </c>
      <c r="D18" s="7">
        <v>22</v>
      </c>
      <c r="E18" s="8" t="s">
        <v>27</v>
      </c>
      <c r="F18" s="12" t="s">
        <v>12</v>
      </c>
      <c r="G18" s="13" t="s">
        <v>46</v>
      </c>
      <c r="H18" s="15">
        <v>178</v>
      </c>
      <c r="I18" s="16">
        <v>381</v>
      </c>
      <c r="J18" s="17">
        <v>285</v>
      </c>
      <c r="K18" s="15">
        <v>186</v>
      </c>
      <c r="L18" s="16">
        <v>414</v>
      </c>
      <c r="M18" s="17">
        <v>301</v>
      </c>
      <c r="N18" s="15">
        <v>534418.63483145996</v>
      </c>
      <c r="O18" s="16">
        <v>275966.661417322</v>
      </c>
      <c r="P18" s="17">
        <v>271145.22456140298</v>
      </c>
      <c r="Q18" s="15">
        <v>70565.591397849406</v>
      </c>
      <c r="R18" s="16">
        <v>70633.012077294596</v>
      </c>
      <c r="S18" s="17">
        <v>69132.036544850504</v>
      </c>
      <c r="T18" s="15">
        <v>0.38279569892473098</v>
      </c>
      <c r="U18" s="16">
        <v>0.67793594306049798</v>
      </c>
      <c r="V18" s="17">
        <v>0.69174757281553401</v>
      </c>
      <c r="W18" s="15">
        <v>0.4</v>
      </c>
      <c r="X18" s="16">
        <v>0.73665480427046204</v>
      </c>
      <c r="Y18" s="17">
        <v>0.730582524271844</v>
      </c>
      <c r="Z18" s="15">
        <v>108.790120601654</v>
      </c>
      <c r="AA18" s="16">
        <v>135.89993309974599</v>
      </c>
      <c r="AB18" s="17">
        <v>99.076945304870605</v>
      </c>
      <c r="AC18" s="15">
        <v>0.23395724860570699</v>
      </c>
      <c r="AD18" s="16">
        <v>0.24181482757962</v>
      </c>
      <c r="AE18" s="17">
        <v>0.24047802258463699</v>
      </c>
      <c r="AF18" s="18">
        <v>0</v>
      </c>
      <c r="AG18" s="1">
        <v>0.4</v>
      </c>
      <c r="AH18" s="1">
        <v>0.4</v>
      </c>
      <c r="AI18" s="7" t="s">
        <v>68</v>
      </c>
      <c r="AJ18" s="25" t="s">
        <v>83</v>
      </c>
    </row>
    <row r="19" spans="1:36" x14ac:dyDescent="0.35">
      <c r="A19" s="10">
        <v>17</v>
      </c>
      <c r="B19" s="7" t="s">
        <v>47</v>
      </c>
      <c r="C19" s="7" t="s">
        <v>10</v>
      </c>
      <c r="D19" s="7">
        <v>24</v>
      </c>
      <c r="E19" s="8" t="s">
        <v>48</v>
      </c>
      <c r="F19" s="12" t="s">
        <v>17</v>
      </c>
      <c r="G19" s="13" t="s">
        <v>46</v>
      </c>
      <c r="H19" s="15">
        <v>245</v>
      </c>
      <c r="I19" s="16">
        <v>232</v>
      </c>
      <c r="J19" s="17">
        <v>220</v>
      </c>
      <c r="K19" s="15">
        <v>250</v>
      </c>
      <c r="L19" s="16">
        <v>239</v>
      </c>
      <c r="M19" s="17">
        <v>226</v>
      </c>
      <c r="N19" s="15">
        <v>288336.92653061199</v>
      </c>
      <c r="O19" s="16">
        <v>410242.32327586203</v>
      </c>
      <c r="P19" s="17">
        <v>542014.46818181803</v>
      </c>
      <c r="Q19" s="15">
        <v>61167.4</v>
      </c>
      <c r="R19" s="16">
        <v>52546.033472803298</v>
      </c>
      <c r="S19" s="17">
        <v>57301.367256637102</v>
      </c>
      <c r="T19" s="15">
        <v>0.59466019417475702</v>
      </c>
      <c r="U19" s="16">
        <v>0.49892473118279501</v>
      </c>
      <c r="V19" s="17">
        <v>0.39145907473309599</v>
      </c>
      <c r="W19" s="15">
        <v>0.60679611650485399</v>
      </c>
      <c r="X19" s="16">
        <v>0.51397849462365597</v>
      </c>
      <c r="Y19" s="17">
        <v>0.40213523131672502</v>
      </c>
      <c r="Z19" s="15">
        <v>86.628715276718097</v>
      </c>
      <c r="AA19" s="16">
        <v>108.37617516517599</v>
      </c>
      <c r="AB19" s="17">
        <v>132.675777673721</v>
      </c>
      <c r="AC19" s="15">
        <v>0.21026387203086899</v>
      </c>
      <c r="AD19" s="16">
        <v>0.23306704336597001</v>
      </c>
      <c r="AE19" s="17">
        <v>0.23607789621658501</v>
      </c>
      <c r="AF19" s="18">
        <v>0</v>
      </c>
      <c r="AG19" s="1">
        <v>0.5</v>
      </c>
      <c r="AH19" s="1">
        <v>0.4</v>
      </c>
      <c r="AI19" s="7" t="s">
        <v>66</v>
      </c>
      <c r="AJ19" s="25" t="s">
        <v>84</v>
      </c>
    </row>
    <row r="20" spans="1:36" x14ac:dyDescent="0.35">
      <c r="A20" s="10">
        <v>18</v>
      </c>
      <c r="B20" s="7" t="s">
        <v>49</v>
      </c>
      <c r="C20" s="7" t="s">
        <v>10</v>
      </c>
      <c r="D20" s="1">
        <v>24</v>
      </c>
      <c r="E20" s="8" t="s">
        <v>27</v>
      </c>
      <c r="F20" s="12" t="s">
        <v>19</v>
      </c>
      <c r="G20" s="13" t="s">
        <v>46</v>
      </c>
      <c r="H20" s="15">
        <v>198</v>
      </c>
      <c r="I20" s="16">
        <v>49</v>
      </c>
      <c r="J20" s="17">
        <v>479</v>
      </c>
      <c r="K20" s="15">
        <v>206</v>
      </c>
      <c r="L20" s="16">
        <v>53</v>
      </c>
      <c r="M20" s="17">
        <v>504</v>
      </c>
      <c r="N20" s="15">
        <v>544074.62121212098</v>
      </c>
      <c r="O20" s="16">
        <v>2621637.7755101998</v>
      </c>
      <c r="P20" s="17">
        <v>500043.338204592</v>
      </c>
      <c r="Q20" s="15">
        <v>55866.349514563102</v>
      </c>
      <c r="R20" s="16">
        <v>66354.075471698103</v>
      </c>
      <c r="S20" s="17">
        <v>64286.708333333299</v>
      </c>
      <c r="T20" s="15">
        <v>0.42580645161290298</v>
      </c>
      <c r="U20" s="16">
        <v>0.118932038834951</v>
      </c>
      <c r="V20" s="17">
        <v>0.85231316725978601</v>
      </c>
      <c r="W20" s="15">
        <v>0.44301075268817203</v>
      </c>
      <c r="X20" s="16">
        <v>0.12864077669902901</v>
      </c>
      <c r="Y20" s="17">
        <v>0.89679715302491103</v>
      </c>
      <c r="Z20" s="15">
        <v>120.490986108779</v>
      </c>
      <c r="AA20" s="16">
        <v>132.520649671554</v>
      </c>
      <c r="AB20" s="17">
        <v>273.04572486877402</v>
      </c>
      <c r="AC20" s="15">
        <v>0.25912040023393501</v>
      </c>
      <c r="AD20" s="16">
        <v>0.32165206230959797</v>
      </c>
      <c r="AE20" s="17">
        <v>0.48584648553162701</v>
      </c>
      <c r="AF20" s="18">
        <v>0.2</v>
      </c>
      <c r="AG20" s="1">
        <v>0.25</v>
      </c>
      <c r="AH20" s="1">
        <v>0.6</v>
      </c>
      <c r="AI20" s="7" t="s">
        <v>68</v>
      </c>
      <c r="AJ20" s="25" t="s">
        <v>85</v>
      </c>
    </row>
  </sheetData>
  <mergeCells count="12">
    <mergeCell ref="T1:V1"/>
    <mergeCell ref="W1:Y1"/>
    <mergeCell ref="Z1:AB1"/>
    <mergeCell ref="AC1:AE1"/>
    <mergeCell ref="AF1:AH1"/>
    <mergeCell ref="AI1:AJ1"/>
    <mergeCell ref="B1:E1"/>
    <mergeCell ref="F1:G1"/>
    <mergeCell ref="H1:J1"/>
    <mergeCell ref="K1:M1"/>
    <mergeCell ref="N1:P1"/>
    <mergeCell ref="Q1:S1"/>
  </mergeCells>
  <pageMargins left="0.7" right="0.7" top="0.75" bottom="0.75" header="0.3" footer="0.3"/>
  <ignoredErrors>
    <ignoredError sqref="F3 F4:F2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bluej</dc:creator>
  <cp:lastModifiedBy>bluej</cp:lastModifiedBy>
  <dcterms:created xsi:type="dcterms:W3CDTF">2022-12-10T10:41:00Z</dcterms:created>
  <dcterms:modified xsi:type="dcterms:W3CDTF">2022-12-10T11:23:18Z</dcterms:modified>
</cp:coreProperties>
</file>