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40" windowHeight="15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6" i="1"/>
  <c r="H16"/>
  <c r="L16"/>
  <c r="K16"/>
  <c r="J16"/>
  <c r="F16"/>
  <c r="D15"/>
  <c r="H15"/>
  <c r="L15"/>
  <c r="K15"/>
  <c r="J15"/>
  <c r="F15"/>
  <c r="D14"/>
  <c r="H14"/>
  <c r="L14"/>
  <c r="K14"/>
  <c r="J14"/>
  <c r="F14"/>
  <c r="D11"/>
  <c r="F11"/>
  <c r="H11"/>
  <c r="J11"/>
  <c r="K11"/>
  <c r="L11"/>
  <c r="D12"/>
  <c r="F12"/>
  <c r="H12"/>
  <c r="J12"/>
  <c r="K12"/>
  <c r="L12"/>
  <c r="D10"/>
  <c r="H10"/>
  <c r="L10"/>
  <c r="K10"/>
  <c r="J10"/>
  <c r="F10"/>
  <c r="D20"/>
  <c r="F20"/>
  <c r="H20"/>
  <c r="J20"/>
  <c r="K20"/>
  <c r="L20"/>
  <c r="D8"/>
  <c r="F8"/>
  <c r="H8"/>
  <c r="J8"/>
  <c r="K8"/>
  <c r="L8"/>
  <c r="D6"/>
  <c r="H6"/>
  <c r="J6"/>
  <c r="K6"/>
  <c r="L6"/>
  <c r="D7"/>
  <c r="H7"/>
  <c r="D26"/>
  <c r="H26"/>
  <c r="D22"/>
  <c r="H22"/>
  <c r="D23"/>
  <c r="H23"/>
  <c r="D24"/>
  <c r="H24"/>
  <c r="D18"/>
  <c r="H18"/>
  <c r="D19"/>
  <c r="H19"/>
  <c r="J7"/>
  <c r="F19"/>
  <c r="J19"/>
  <c r="K19"/>
  <c r="L19"/>
  <c r="K7"/>
  <c r="F26"/>
  <c r="F22"/>
  <c r="F7"/>
  <c r="J26"/>
  <c r="K26"/>
  <c r="L26"/>
  <c r="F18"/>
  <c r="J18"/>
  <c r="K18"/>
  <c r="L18"/>
  <c r="F24"/>
  <c r="J24"/>
  <c r="K24"/>
  <c r="L24"/>
  <c r="F23"/>
  <c r="L22"/>
  <c r="L23"/>
  <c r="L7"/>
  <c r="J23"/>
  <c r="K23"/>
  <c r="J22"/>
  <c r="K22"/>
</calcChain>
</file>

<file path=xl/sharedStrings.xml><?xml version="1.0" encoding="utf-8"?>
<sst xmlns="http://schemas.openxmlformats.org/spreadsheetml/2006/main" count="32" uniqueCount="19">
  <si>
    <t>Avg</t>
    <phoneticPr fontId="5" type="noConversion"/>
  </si>
  <si>
    <t>Cores</t>
    <phoneticPr fontId="5" type="noConversion"/>
  </si>
  <si>
    <t>Resource</t>
    <phoneticPr fontId="5" type="noConversion"/>
  </si>
  <si>
    <t>Min</t>
    <phoneticPr fontId="5" type="noConversion"/>
  </si>
  <si>
    <t>Max</t>
    <phoneticPr fontId="5" type="noConversion"/>
  </si>
  <si>
    <t>Cores</t>
    <phoneticPr fontId="5" type="noConversion"/>
  </si>
  <si>
    <t>Max VMs</t>
    <phoneticPr fontId="5" type="noConversion"/>
  </si>
  <si>
    <t>Qty Avail</t>
    <phoneticPr fontId="5" type="noConversion"/>
  </si>
  <si>
    <t>Subscription Model</t>
    <phoneticPr fontId="5" type="noConversion"/>
  </si>
  <si>
    <t>Ratio</t>
    <phoneticPr fontId="5" type="noConversion"/>
  </si>
  <si>
    <t>Cores</t>
    <phoneticPr fontId="5" type="noConversion"/>
  </si>
  <si>
    <t>Core Usage per VM</t>
    <phoneticPr fontId="5" type="noConversion"/>
  </si>
  <si>
    <t>Effective VCPUs Used</t>
    <phoneticPr fontId="5" type="noConversion"/>
  </si>
  <si>
    <t>Per VCPU Utilization Rate</t>
    <phoneticPr fontId="5" type="noConversion"/>
  </si>
  <si>
    <t>Effective Allocated VCPUs</t>
    <phoneticPr fontId="5" type="noConversion"/>
  </si>
  <si>
    <t>VCPU / VM</t>
    <phoneticPr fontId="5" type="noConversion"/>
  </si>
  <si>
    <t>Normal subscription</t>
    <phoneticPr fontId="5" type="noConversion"/>
  </si>
  <si>
    <t>Under subscription</t>
    <phoneticPr fontId="5" type="noConversion"/>
  </si>
  <si>
    <t>Over subscription</t>
    <phoneticPr fontId="5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</si>
</sst>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4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9" fontId="0" fillId="0" borderId="0" xfId="1" applyFont="1"/>
    <xf numFmtId="1" fontId="0" fillId="0" borderId="0" xfId="1" applyNumberFormat="1" applyFont="1"/>
    <xf numFmtId="0" fontId="6" fillId="0" borderId="0" xfId="0" applyFont="1"/>
    <xf numFmtId="2" fontId="0" fillId="2" borderId="0" xfId="0" applyNumberFormat="1" applyFill="1"/>
    <xf numFmtId="0" fontId="0" fillId="2" borderId="0" xfId="0" applyFill="1"/>
    <xf numFmtId="2" fontId="0" fillId="2" borderId="3" xfId="0" applyNumberFormat="1" applyFill="1" applyBorder="1"/>
    <xf numFmtId="2" fontId="0" fillId="2" borderId="4" xfId="0" applyNumberFormat="1" applyFill="1" applyBorder="1"/>
    <xf numFmtId="0" fontId="3" fillId="3" borderId="1" xfId="0" applyFont="1" applyFill="1" applyBorder="1" applyAlignment="1">
      <alignment wrapText="1"/>
    </xf>
    <xf numFmtId="1" fontId="0" fillId="4" borderId="3" xfId="1" applyNumberFormat="1" applyFont="1" applyFill="1" applyBorder="1"/>
    <xf numFmtId="1" fontId="0" fillId="4" borderId="0" xfId="1" applyNumberFormat="1" applyFont="1" applyFill="1"/>
    <xf numFmtId="0" fontId="0" fillId="4" borderId="0" xfId="0" applyFill="1"/>
    <xf numFmtId="0" fontId="3" fillId="0" borderId="1" xfId="0" applyFont="1" applyFill="1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5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0" fillId="6" borderId="0" xfId="0" applyFill="1"/>
    <xf numFmtId="2" fontId="0" fillId="6" borderId="0" xfId="0" applyNumberFormat="1" applyFill="1"/>
    <xf numFmtId="9" fontId="0" fillId="6" borderId="0" xfId="1" applyFont="1" applyFill="1"/>
    <xf numFmtId="1" fontId="0" fillId="6" borderId="0" xfId="1" applyNumberFormat="1" applyFont="1" applyFill="1"/>
    <xf numFmtId="0" fontId="0" fillId="5" borderId="2" xfId="0" applyFill="1" applyBorder="1"/>
    <xf numFmtId="0" fontId="0" fillId="5" borderId="3" xfId="0" applyFill="1" applyBorder="1"/>
    <xf numFmtId="2" fontId="0" fillId="5" borderId="3" xfId="0" applyNumberFormat="1" applyFill="1" applyBorder="1"/>
    <xf numFmtId="9" fontId="0" fillId="5" borderId="3" xfId="1" applyFont="1" applyFill="1" applyBorder="1"/>
    <xf numFmtId="1" fontId="0" fillId="5" borderId="3" xfId="1" applyNumberFormat="1" applyFont="1" applyFill="1" applyBorder="1"/>
    <xf numFmtId="0" fontId="0" fillId="5" borderId="0" xfId="0" applyFill="1"/>
    <xf numFmtId="2" fontId="0" fillId="5" borderId="0" xfId="0" applyNumberFormat="1" applyFill="1"/>
    <xf numFmtId="9" fontId="0" fillId="5" borderId="0" xfId="1" applyFont="1" applyFill="1"/>
    <xf numFmtId="1" fontId="0" fillId="5" borderId="0" xfId="1" applyNumberFormat="1" applyFont="1" applyFill="1"/>
    <xf numFmtId="0" fontId="0" fillId="7" borderId="0" xfId="0" applyFill="1"/>
    <xf numFmtId="2" fontId="0" fillId="7" borderId="0" xfId="0" applyNumberFormat="1" applyFill="1"/>
    <xf numFmtId="9" fontId="0" fillId="7" borderId="0" xfId="1" applyFont="1" applyFill="1"/>
    <xf numFmtId="1" fontId="0" fillId="7" borderId="0" xfId="1" applyNumberFormat="1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6"/>
  <sheetViews>
    <sheetView tabSelected="1" view="pageLayout" workbookViewId="0">
      <selection activeCell="E32" sqref="E32"/>
    </sheetView>
  </sheetViews>
  <sheetFormatPr baseColWidth="10" defaultRowHeight="13"/>
  <cols>
    <col min="2" max="2" width="5.5703125" customWidth="1"/>
    <col min="3" max="3" width="6.140625" customWidth="1"/>
    <col min="4" max="4" width="9" customWidth="1"/>
    <col min="5" max="5" width="7.7109375" customWidth="1"/>
    <col min="6" max="6" width="5.28515625" customWidth="1"/>
    <col min="7" max="7" width="9.85546875" customWidth="1"/>
    <col min="8" max="8" width="9" customWidth="1"/>
    <col min="9" max="9" width="5" customWidth="1"/>
    <col min="10" max="12" width="5.42578125" customWidth="1"/>
  </cols>
  <sheetData>
    <row r="1" spans="1:12" ht="18">
      <c r="A1" s="4" t="s">
        <v>8</v>
      </c>
      <c r="F1" s="36" t="s">
        <v>16</v>
      </c>
      <c r="G1" s="39"/>
      <c r="H1" s="39"/>
    </row>
    <row r="2" spans="1:12" ht="18">
      <c r="A2" s="4"/>
      <c r="F2" s="37" t="s">
        <v>18</v>
      </c>
      <c r="G2" s="37"/>
      <c r="H2" s="37"/>
    </row>
    <row r="3" spans="1:12" ht="18">
      <c r="A3" s="4"/>
      <c r="F3" s="38" t="s">
        <v>17</v>
      </c>
      <c r="G3" s="38"/>
      <c r="H3" s="38"/>
    </row>
    <row r="4" spans="1:12">
      <c r="J4" s="14" t="s">
        <v>11</v>
      </c>
      <c r="K4" s="15"/>
      <c r="L4" s="16"/>
    </row>
    <row r="5" spans="1:12" ht="40" thickBot="1">
      <c r="A5" s="9" t="s">
        <v>2</v>
      </c>
      <c r="B5" s="9" t="s">
        <v>7</v>
      </c>
      <c r="C5" s="9" t="s">
        <v>9</v>
      </c>
      <c r="D5" s="9" t="s">
        <v>14</v>
      </c>
      <c r="E5" s="9" t="s">
        <v>15</v>
      </c>
      <c r="F5" s="9" t="s">
        <v>6</v>
      </c>
      <c r="G5" s="9" t="s">
        <v>13</v>
      </c>
      <c r="H5" s="9" t="s">
        <v>12</v>
      </c>
      <c r="I5" s="9"/>
      <c r="J5" s="17" t="s">
        <v>3</v>
      </c>
      <c r="K5" s="13" t="s">
        <v>4</v>
      </c>
      <c r="L5" s="18" t="s">
        <v>0</v>
      </c>
    </row>
    <row r="6" spans="1:12" ht="14" thickTop="1">
      <c r="A6" s="23" t="s">
        <v>10</v>
      </c>
      <c r="B6" s="24">
        <v>16</v>
      </c>
      <c r="C6" s="25">
        <v>1</v>
      </c>
      <c r="D6" s="24">
        <f>IF(B6*C6 &lt;= B6, B6, B6* C6)</f>
        <v>16</v>
      </c>
      <c r="E6" s="24">
        <v>1</v>
      </c>
      <c r="F6" s="24">
        <v>1</v>
      </c>
      <c r="G6" s="26">
        <v>1</v>
      </c>
      <c r="H6" s="27">
        <f>D6*G6</f>
        <v>16</v>
      </c>
      <c r="I6" s="10"/>
      <c r="J6" s="7">
        <f>B6/D6</f>
        <v>1</v>
      </c>
      <c r="K6" s="7">
        <f t="shared" ref="K6" si="0">E6</f>
        <v>1</v>
      </c>
      <c r="L6" s="8">
        <f>B6/H6</f>
        <v>1</v>
      </c>
    </row>
    <row r="7" spans="1:12">
      <c r="A7" s="28" t="s">
        <v>1</v>
      </c>
      <c r="B7" s="28">
        <v>16</v>
      </c>
      <c r="C7" s="29">
        <v>1</v>
      </c>
      <c r="D7" s="28">
        <f>IF(B7*C7 &lt;= B7, B7, B7* C7)</f>
        <v>16</v>
      </c>
      <c r="E7" s="28">
        <v>2</v>
      </c>
      <c r="F7" s="28">
        <f t="shared" ref="F7" si="1">D7/E7</f>
        <v>8</v>
      </c>
      <c r="G7" s="30">
        <v>1</v>
      </c>
      <c r="H7" s="31">
        <f>D7*G7</f>
        <v>16</v>
      </c>
      <c r="I7" s="11"/>
      <c r="J7" s="5">
        <f>B7/D7</f>
        <v>1</v>
      </c>
      <c r="K7" s="5">
        <f t="shared" ref="K7:K19" si="2">E7</f>
        <v>2</v>
      </c>
      <c r="L7" s="5">
        <f>B7/H7</f>
        <v>1</v>
      </c>
    </row>
    <row r="8" spans="1:12">
      <c r="A8" s="28" t="s">
        <v>1</v>
      </c>
      <c r="B8" s="28">
        <v>16</v>
      </c>
      <c r="C8" s="29">
        <v>1</v>
      </c>
      <c r="D8" s="28">
        <f>IF(B8*C8 &lt;= B8, B8, B8* C8)</f>
        <v>16</v>
      </c>
      <c r="E8" s="28">
        <v>4</v>
      </c>
      <c r="F8" s="28">
        <f t="shared" ref="F8" si="3">D8/E8</f>
        <v>4</v>
      </c>
      <c r="G8" s="30">
        <v>1</v>
      </c>
      <c r="H8" s="31">
        <f>D8*G8</f>
        <v>16</v>
      </c>
      <c r="I8" s="11"/>
      <c r="J8" s="5">
        <f>B8/D8</f>
        <v>1</v>
      </c>
      <c r="K8" s="5">
        <f t="shared" ref="K8" si="4">E8</f>
        <v>4</v>
      </c>
      <c r="L8" s="5">
        <f>B8/H8</f>
        <v>1</v>
      </c>
    </row>
    <row r="9" spans="1:12">
      <c r="A9" s="28"/>
      <c r="B9" s="28"/>
      <c r="C9" s="29"/>
      <c r="D9" s="28"/>
      <c r="E9" s="28"/>
      <c r="F9" s="28"/>
      <c r="G9" s="30"/>
      <c r="H9" s="31"/>
      <c r="I9" s="11"/>
      <c r="J9" s="5"/>
      <c r="K9" s="5"/>
      <c r="L9" s="5"/>
    </row>
    <row r="10" spans="1:12">
      <c r="A10" s="28" t="s">
        <v>1</v>
      </c>
      <c r="B10" s="28">
        <v>16</v>
      </c>
      <c r="C10" s="29">
        <v>1</v>
      </c>
      <c r="D10" s="28">
        <f>IF(B10*C10 &lt;= B10, B10, B10* C10)</f>
        <v>16</v>
      </c>
      <c r="E10" s="28">
        <v>1</v>
      </c>
      <c r="F10" s="28">
        <f t="shared" ref="F10" si="5">D10/E10</f>
        <v>16</v>
      </c>
      <c r="G10" s="30">
        <v>0.5</v>
      </c>
      <c r="H10" s="31">
        <f>D10*G10</f>
        <v>8</v>
      </c>
      <c r="I10" s="11"/>
      <c r="J10" s="5">
        <f>B10/D10</f>
        <v>1</v>
      </c>
      <c r="K10" s="5">
        <f t="shared" ref="K10" si="6">E10</f>
        <v>1</v>
      </c>
      <c r="L10" s="5">
        <f>B10/H10</f>
        <v>2</v>
      </c>
    </row>
    <row r="11" spans="1:12">
      <c r="A11" s="28" t="s">
        <v>1</v>
      </c>
      <c r="B11" s="28">
        <v>16</v>
      </c>
      <c r="C11" s="29">
        <v>1</v>
      </c>
      <c r="D11" s="28">
        <f t="shared" ref="D11:D12" si="7">IF(B11*C11 &lt;= B11, B11, B11* C11)</f>
        <v>16</v>
      </c>
      <c r="E11" s="28">
        <v>2</v>
      </c>
      <c r="F11" s="28">
        <f t="shared" ref="F11:F12" si="8">D11/E11</f>
        <v>8</v>
      </c>
      <c r="G11" s="30">
        <v>0.5</v>
      </c>
      <c r="H11" s="31">
        <f t="shared" ref="H11:H12" si="9">D11*G11</f>
        <v>8</v>
      </c>
      <c r="I11" s="11"/>
      <c r="J11" s="5">
        <f t="shared" ref="J11:J12" si="10">B11/D11</f>
        <v>1</v>
      </c>
      <c r="K11" s="5">
        <f t="shared" ref="K11:K12" si="11">E11</f>
        <v>2</v>
      </c>
      <c r="L11" s="5">
        <f t="shared" ref="L11:L12" si="12">B11/H11</f>
        <v>2</v>
      </c>
    </row>
    <row r="12" spans="1:12">
      <c r="A12" s="28" t="s">
        <v>1</v>
      </c>
      <c r="B12" s="28">
        <v>16</v>
      </c>
      <c r="C12" s="29">
        <v>1</v>
      </c>
      <c r="D12" s="28">
        <f t="shared" si="7"/>
        <v>16</v>
      </c>
      <c r="E12" s="28">
        <v>4</v>
      </c>
      <c r="F12" s="28">
        <f t="shared" si="8"/>
        <v>4</v>
      </c>
      <c r="G12" s="30">
        <v>0.5</v>
      </c>
      <c r="H12" s="31">
        <f t="shared" si="9"/>
        <v>8</v>
      </c>
      <c r="I12" s="11"/>
      <c r="J12" s="5">
        <f t="shared" si="10"/>
        <v>1</v>
      </c>
      <c r="K12" s="5">
        <f t="shared" si="11"/>
        <v>4</v>
      </c>
      <c r="L12" s="5">
        <f t="shared" si="12"/>
        <v>2</v>
      </c>
    </row>
    <row r="13" spans="1:12">
      <c r="C13" s="1"/>
      <c r="G13" s="2"/>
      <c r="H13" s="3"/>
      <c r="I13" s="11"/>
      <c r="J13" s="5"/>
      <c r="K13" s="5"/>
      <c r="L13" s="5"/>
    </row>
    <row r="14" spans="1:12">
      <c r="A14" s="19" t="s">
        <v>1</v>
      </c>
      <c r="B14" s="19">
        <v>16</v>
      </c>
      <c r="C14" s="20">
        <v>2</v>
      </c>
      <c r="D14" s="19">
        <f>B14*C14</f>
        <v>32</v>
      </c>
      <c r="E14" s="19">
        <v>1</v>
      </c>
      <c r="F14" s="19">
        <f t="shared" ref="F14:F16" si="13">D14/E14</f>
        <v>32</v>
      </c>
      <c r="G14" s="21">
        <v>0.75</v>
      </c>
      <c r="H14" s="22">
        <f t="shared" ref="H14:H16" si="14">D14*G14</f>
        <v>24</v>
      </c>
      <c r="I14" s="11"/>
      <c r="J14" s="5">
        <f t="shared" ref="J14:J16" si="15">B14/D14</f>
        <v>0.5</v>
      </c>
      <c r="K14" s="5">
        <f t="shared" ref="K14:K16" si="16">E14</f>
        <v>1</v>
      </c>
      <c r="L14" s="5">
        <f>B14/H14</f>
        <v>0.66666666666666663</v>
      </c>
    </row>
    <row r="15" spans="1:12">
      <c r="A15" s="19" t="s">
        <v>1</v>
      </c>
      <c r="B15" s="19">
        <v>16</v>
      </c>
      <c r="C15" s="20">
        <v>2</v>
      </c>
      <c r="D15" s="19">
        <f>B15*C15</f>
        <v>32</v>
      </c>
      <c r="E15" s="19">
        <v>2</v>
      </c>
      <c r="F15" s="19">
        <f t="shared" si="13"/>
        <v>16</v>
      </c>
      <c r="G15" s="21">
        <v>0.75</v>
      </c>
      <c r="H15" s="22">
        <f t="shared" si="14"/>
        <v>24</v>
      </c>
      <c r="I15" s="11"/>
      <c r="J15" s="5">
        <f t="shared" si="15"/>
        <v>0.5</v>
      </c>
      <c r="K15" s="5">
        <f t="shared" si="16"/>
        <v>2</v>
      </c>
      <c r="L15" s="5">
        <f>B15/H15</f>
        <v>0.66666666666666663</v>
      </c>
    </row>
    <row r="16" spans="1:12">
      <c r="A16" s="19" t="s">
        <v>1</v>
      </c>
      <c r="B16" s="19">
        <v>16</v>
      </c>
      <c r="C16" s="20">
        <v>2</v>
      </c>
      <c r="D16" s="19">
        <f>B16*C16</f>
        <v>32</v>
      </c>
      <c r="E16" s="19">
        <v>4</v>
      </c>
      <c r="F16" s="19">
        <f t="shared" si="13"/>
        <v>8</v>
      </c>
      <c r="G16" s="21">
        <v>0.75</v>
      </c>
      <c r="H16" s="22">
        <f t="shared" si="14"/>
        <v>24</v>
      </c>
      <c r="I16" s="11"/>
      <c r="J16" s="5">
        <f t="shared" si="15"/>
        <v>0.5</v>
      </c>
      <c r="K16" s="5">
        <f t="shared" si="16"/>
        <v>4</v>
      </c>
      <c r="L16" s="5">
        <f>B16/H16</f>
        <v>0.66666666666666663</v>
      </c>
    </row>
    <row r="17" spans="1:12">
      <c r="A17" s="19"/>
      <c r="B17" s="19"/>
      <c r="C17" s="20"/>
      <c r="D17" s="19"/>
      <c r="E17" s="19"/>
      <c r="F17" s="19"/>
      <c r="G17" s="21"/>
      <c r="H17" s="22"/>
      <c r="I17" s="11"/>
      <c r="J17" s="5"/>
      <c r="K17" s="5"/>
      <c r="L17" s="5"/>
    </row>
    <row r="18" spans="1:12">
      <c r="A18" s="19" t="s">
        <v>5</v>
      </c>
      <c r="B18" s="19">
        <v>16</v>
      </c>
      <c r="C18" s="20">
        <v>2</v>
      </c>
      <c r="D18" s="19">
        <f>B18*C18</f>
        <v>32</v>
      </c>
      <c r="E18" s="19">
        <v>1</v>
      </c>
      <c r="F18" s="19">
        <f t="shared" ref="F18" si="17">D18/E18</f>
        <v>32</v>
      </c>
      <c r="G18" s="21">
        <v>1</v>
      </c>
      <c r="H18" s="22">
        <f t="shared" ref="H18" si="18">D18*G18</f>
        <v>32</v>
      </c>
      <c r="I18" s="11"/>
      <c r="J18" s="5">
        <f t="shared" ref="J18:J19" si="19">B18/D18</f>
        <v>0.5</v>
      </c>
      <c r="K18" s="5">
        <f t="shared" si="2"/>
        <v>1</v>
      </c>
      <c r="L18" s="5">
        <f>B18/H18</f>
        <v>0.5</v>
      </c>
    </row>
    <row r="19" spans="1:12">
      <c r="A19" s="19" t="s">
        <v>5</v>
      </c>
      <c r="B19" s="19">
        <v>16</v>
      </c>
      <c r="C19" s="20">
        <v>2</v>
      </c>
      <c r="D19" s="19">
        <f>B19*C19</f>
        <v>32</v>
      </c>
      <c r="E19" s="19">
        <v>2</v>
      </c>
      <c r="F19" s="19">
        <f t="shared" ref="F19" si="20">D19/E19</f>
        <v>16</v>
      </c>
      <c r="G19" s="21">
        <v>1</v>
      </c>
      <c r="H19" s="22">
        <f t="shared" ref="H19" si="21">D19*G19</f>
        <v>32</v>
      </c>
      <c r="I19" s="11"/>
      <c r="J19" s="5">
        <f t="shared" si="19"/>
        <v>0.5</v>
      </c>
      <c r="K19" s="5">
        <f t="shared" si="2"/>
        <v>2</v>
      </c>
      <c r="L19" s="5">
        <f>B19/H19</f>
        <v>0.5</v>
      </c>
    </row>
    <row r="20" spans="1:12">
      <c r="A20" s="19" t="s">
        <v>1</v>
      </c>
      <c r="B20" s="19">
        <v>16</v>
      </c>
      <c r="C20" s="20">
        <v>2</v>
      </c>
      <c r="D20" s="19">
        <f>B20*C20</f>
        <v>32</v>
      </c>
      <c r="E20" s="19">
        <v>4</v>
      </c>
      <c r="F20" s="19">
        <f t="shared" ref="F20" si="22">D20/E20</f>
        <v>8</v>
      </c>
      <c r="G20" s="21">
        <v>1</v>
      </c>
      <c r="H20" s="22">
        <f t="shared" ref="H20" si="23">D20*G20</f>
        <v>32</v>
      </c>
      <c r="I20" s="11"/>
      <c r="J20" s="5">
        <f t="shared" ref="J20" si="24">B20/D20</f>
        <v>0.5</v>
      </c>
      <c r="K20" s="5">
        <f t="shared" ref="K20" si="25">E20</f>
        <v>4</v>
      </c>
      <c r="L20" s="5">
        <f>B20/H20</f>
        <v>0.5</v>
      </c>
    </row>
    <row r="21" spans="1:12">
      <c r="A21" s="19"/>
      <c r="B21" s="19"/>
      <c r="C21" s="19"/>
      <c r="D21" s="19"/>
      <c r="E21" s="19"/>
      <c r="F21" s="19"/>
      <c r="G21" s="19"/>
      <c r="H21" s="19"/>
      <c r="I21" s="12"/>
      <c r="J21" s="6"/>
      <c r="K21" s="6"/>
      <c r="L21" s="6"/>
    </row>
    <row r="22" spans="1:12">
      <c r="A22" s="19" t="s">
        <v>5</v>
      </c>
      <c r="B22" s="19">
        <v>16</v>
      </c>
      <c r="C22" s="20">
        <v>4</v>
      </c>
      <c r="D22" s="19">
        <f>B22*C22</f>
        <v>64</v>
      </c>
      <c r="E22" s="19">
        <v>1</v>
      </c>
      <c r="F22" s="19">
        <f>D22/E22</f>
        <v>64</v>
      </c>
      <c r="G22" s="21">
        <v>0.5</v>
      </c>
      <c r="H22" s="22">
        <f t="shared" ref="H22:H23" si="26">D22*G22</f>
        <v>32</v>
      </c>
      <c r="I22" s="11"/>
      <c r="J22" s="5">
        <f>B22/D22</f>
        <v>0.25</v>
      </c>
      <c r="K22" s="5">
        <f>E22</f>
        <v>1</v>
      </c>
      <c r="L22" s="5">
        <f>B22/H22</f>
        <v>0.5</v>
      </c>
    </row>
    <row r="23" spans="1:12">
      <c r="A23" s="19" t="s">
        <v>5</v>
      </c>
      <c r="B23" s="19">
        <v>16</v>
      </c>
      <c r="C23" s="20">
        <v>4</v>
      </c>
      <c r="D23" s="19">
        <f>B23*C23</f>
        <v>64</v>
      </c>
      <c r="E23" s="19">
        <v>2</v>
      </c>
      <c r="F23" s="19">
        <f t="shared" ref="F23" si="27">D23/E23</f>
        <v>32</v>
      </c>
      <c r="G23" s="21">
        <v>0.75</v>
      </c>
      <c r="H23" s="22">
        <f t="shared" si="26"/>
        <v>48</v>
      </c>
      <c r="I23" s="11"/>
      <c r="J23" s="5">
        <f>B23/D23</f>
        <v>0.25</v>
      </c>
      <c r="K23" s="5">
        <f>E23</f>
        <v>2</v>
      </c>
      <c r="L23" s="5">
        <f>B23/H23</f>
        <v>0.33333333333333331</v>
      </c>
    </row>
    <row r="24" spans="1:12">
      <c r="A24" s="19" t="s">
        <v>5</v>
      </c>
      <c r="B24" s="19">
        <v>16</v>
      </c>
      <c r="C24" s="20">
        <v>4</v>
      </c>
      <c r="D24" s="19">
        <f>B24*C24</f>
        <v>64</v>
      </c>
      <c r="E24" s="19">
        <v>4</v>
      </c>
      <c r="F24" s="19">
        <f t="shared" ref="F24" si="28">D24/E24</f>
        <v>16</v>
      </c>
      <c r="G24" s="21">
        <v>1</v>
      </c>
      <c r="H24" s="22">
        <f t="shared" ref="H24" si="29">D24*G24</f>
        <v>64</v>
      </c>
      <c r="I24" s="11"/>
      <c r="J24" s="5">
        <f>B24/D24</f>
        <v>0.25</v>
      </c>
      <c r="K24" s="5">
        <f>E24</f>
        <v>4</v>
      </c>
      <c r="L24" s="5">
        <f>B24/H24</f>
        <v>0.25</v>
      </c>
    </row>
    <row r="25" spans="1:12">
      <c r="I25" s="12"/>
      <c r="J25" s="6"/>
      <c r="K25" s="6"/>
      <c r="L25" s="6"/>
    </row>
    <row r="26" spans="1:12">
      <c r="A26" s="32" t="s">
        <v>1</v>
      </c>
      <c r="B26" s="32">
        <v>16</v>
      </c>
      <c r="C26" s="33">
        <v>0.5</v>
      </c>
      <c r="D26" s="32">
        <f>IF(B26*C26 &lt;= B26, B26, B26* C26)</f>
        <v>16</v>
      </c>
      <c r="E26" s="32">
        <v>4</v>
      </c>
      <c r="F26" s="32">
        <f>D26/E26</f>
        <v>4</v>
      </c>
      <c r="G26" s="34">
        <v>1</v>
      </c>
      <c r="H26" s="35">
        <f>D26*G26</f>
        <v>16</v>
      </c>
      <c r="I26" s="11"/>
      <c r="J26" s="5">
        <f>B26/D26</f>
        <v>1</v>
      </c>
      <c r="K26" s="5">
        <f>E26</f>
        <v>4</v>
      </c>
      <c r="L26" s="5">
        <f>B26/H26</f>
        <v>1</v>
      </c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neoTactics,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Bias</dc:creator>
  <cp:lastModifiedBy>Randy Bias</cp:lastModifiedBy>
  <dcterms:created xsi:type="dcterms:W3CDTF">2009-07-19T00:54:46Z</dcterms:created>
  <dcterms:modified xsi:type="dcterms:W3CDTF">2009-08-18T23:49:36Z</dcterms:modified>
</cp:coreProperties>
</file>