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5480" windowHeight="7995"/>
  </bookViews>
  <sheets>
    <sheet name="Jayesh Thakkar-VAT+CST" sheetId="2" r:id="rId1"/>
    <sheet name="Jayesh Thakkar-All-Others" sheetId="3" r:id="rId2"/>
  </sheets>
  <calcPr calcId="124519"/>
</workbook>
</file>

<file path=xl/calcChain.xml><?xml version="1.0" encoding="utf-8"?>
<calcChain xmlns="http://schemas.openxmlformats.org/spreadsheetml/2006/main">
  <c r="B10" i="3"/>
  <c r="B11" s="1"/>
  <c r="B12" s="1"/>
  <c r="B13" s="1"/>
  <c r="B14" s="1"/>
  <c r="B15" s="1"/>
  <c r="B16" s="1"/>
  <c r="B17" s="1"/>
  <c r="B18" s="1"/>
  <c r="B19" s="1"/>
  <c r="B20" s="1"/>
  <c r="C11" i="2"/>
  <c r="C12" s="1"/>
  <c r="C13" s="1"/>
  <c r="C14" s="1"/>
  <c r="C15" s="1"/>
  <c r="C16" s="1"/>
  <c r="C17" s="1"/>
  <c r="C18" s="1"/>
  <c r="C19" s="1"/>
  <c r="C20" s="1"/>
  <c r="C21" s="1"/>
  <c r="B11"/>
  <c r="B12" s="1"/>
  <c r="E10"/>
  <c r="D10"/>
  <c r="F12" l="1"/>
  <c r="D12"/>
  <c r="B13"/>
  <c r="E12"/>
  <c r="E11"/>
  <c r="D11"/>
  <c r="E13" l="1"/>
  <c r="B14"/>
  <c r="D13"/>
  <c r="E14" l="1"/>
  <c r="B15"/>
  <c r="D14"/>
  <c r="B16" l="1"/>
  <c r="E15"/>
  <c r="F15"/>
  <c r="D15"/>
  <c r="B17" l="1"/>
  <c r="D16"/>
  <c r="E16"/>
  <c r="B18" l="1"/>
  <c r="D17"/>
  <c r="E17"/>
  <c r="F18" l="1"/>
  <c r="D18"/>
  <c r="B19"/>
  <c r="E18"/>
  <c r="E19" l="1"/>
  <c r="B20"/>
  <c r="D19"/>
  <c r="E20" l="1"/>
  <c r="B21"/>
  <c r="D20"/>
  <c r="E21" l="1"/>
  <c r="F21"/>
  <c r="D21"/>
</calcChain>
</file>

<file path=xl/comments1.xml><?xml version="1.0" encoding="utf-8"?>
<comments xmlns="http://schemas.openxmlformats.org/spreadsheetml/2006/main">
  <authors>
    <author>Jayeshbhai Thakkar</author>
  </authors>
  <commentList>
    <comment ref="D9" authorId="0">
      <text>
        <r>
          <rPr>
            <b/>
            <sz val="8"/>
            <color indexed="81"/>
            <rFont val="Tahoma"/>
            <family val="2"/>
          </rPr>
          <t>Jayeshbhai Thakkar:</t>
        </r>
        <r>
          <rPr>
            <sz val="8"/>
            <color indexed="81"/>
            <rFont val="Tahoma"/>
            <family val="2"/>
          </rPr>
          <t xml:space="preserve">
Oct-Dec-15
</t>
        </r>
      </text>
    </comment>
    <comment ref="F9" authorId="0">
      <text>
        <r>
          <rPr>
            <b/>
            <sz val="8"/>
            <color indexed="81"/>
            <rFont val="Tahoma"/>
            <family val="2"/>
          </rPr>
          <t>Jayeshbhai Thakkar:</t>
        </r>
        <r>
          <rPr>
            <sz val="8"/>
            <color indexed="81"/>
            <rFont val="Tahoma"/>
            <family val="2"/>
          </rPr>
          <t xml:space="preserve">
Oct-Dec-15</t>
        </r>
      </text>
    </comment>
    <comment ref="G9" authorId="0">
      <text>
        <r>
          <rPr>
            <b/>
            <sz val="8"/>
            <color indexed="81"/>
            <rFont val="Tahoma"/>
            <family val="2"/>
          </rPr>
          <t>Jayeshbhai Thakkar:</t>
        </r>
        <r>
          <rPr>
            <sz val="8"/>
            <color indexed="81"/>
            <rFont val="Tahoma"/>
            <family val="2"/>
          </rPr>
          <t xml:space="preserve">
Oct-Dec-15</t>
        </r>
      </text>
    </comment>
    <comment ref="K9" authorId="0">
      <text>
        <r>
          <rPr>
            <b/>
            <sz val="8"/>
            <color indexed="81"/>
            <rFont val="Tahoma"/>
            <family val="2"/>
          </rPr>
          <t>Jayeshbhai Thakkar:</t>
        </r>
        <r>
          <rPr>
            <sz val="8"/>
            <color indexed="81"/>
            <rFont val="Tahoma"/>
            <family val="2"/>
          </rPr>
          <t xml:space="preserve">
Dec-15</t>
        </r>
      </text>
    </comment>
    <comment ref="L9" authorId="0">
      <text>
        <r>
          <rPr>
            <b/>
            <sz val="8"/>
            <color indexed="81"/>
            <rFont val="Tahoma"/>
            <family val="2"/>
          </rPr>
          <t>Jayeshbhai Thakkar:</t>
        </r>
        <r>
          <rPr>
            <sz val="8"/>
            <color indexed="81"/>
            <rFont val="Tahoma"/>
            <family val="2"/>
          </rPr>
          <t xml:space="preserve">
Dec-15</t>
        </r>
      </text>
    </comment>
    <comment ref="M9" authorId="0">
      <text>
        <r>
          <rPr>
            <b/>
            <sz val="8"/>
            <color indexed="81"/>
            <rFont val="Tahoma"/>
            <family val="2"/>
          </rPr>
          <t>Jayeshbhai Thakkar:</t>
        </r>
        <r>
          <rPr>
            <sz val="8"/>
            <color indexed="81"/>
            <rFont val="Tahoma"/>
            <family val="2"/>
          </rPr>
          <t xml:space="preserve">
Dec-15</t>
        </r>
      </text>
    </comment>
    <comment ref="N9" authorId="0">
      <text>
        <r>
          <rPr>
            <b/>
            <sz val="8"/>
            <color indexed="81"/>
            <rFont val="Tahoma"/>
            <family val="2"/>
          </rPr>
          <t>Jayeshbhai Thakkar:</t>
        </r>
        <r>
          <rPr>
            <sz val="8"/>
            <color indexed="81"/>
            <rFont val="Tahoma"/>
            <family val="2"/>
          </rPr>
          <t xml:space="preserve">
 ITC OF OCT-DEC</t>
        </r>
      </text>
    </comment>
    <comment ref="H15" authorId="0">
      <text>
        <r>
          <rPr>
            <b/>
            <sz val="8"/>
            <color indexed="81"/>
            <rFont val="Tahoma"/>
            <family val="2"/>
          </rPr>
          <t>Jayeshbhai Thakkar:</t>
        </r>
        <r>
          <rPr>
            <sz val="8"/>
            <color indexed="81"/>
            <rFont val="Tahoma"/>
            <family val="2"/>
          </rPr>
          <t xml:space="preserve">
Other than Audit Assessee are liable to file Income Tax Return
</t>
        </r>
      </text>
    </comment>
    <comment ref="H17" authorId="0">
      <text>
        <r>
          <rPr>
            <b/>
            <sz val="8"/>
            <color indexed="81"/>
            <rFont val="Tahoma"/>
            <family val="2"/>
          </rPr>
          <t>Jayeshbhai Thakkar:</t>
        </r>
        <r>
          <rPr>
            <sz val="8"/>
            <color indexed="81"/>
            <rFont val="Tahoma"/>
            <family val="2"/>
          </rPr>
          <t xml:space="preserve">
all Assessee under Tax Audit are liable to file 
their Income Tax Return
</t>
        </r>
      </text>
    </comment>
    <comment ref="H19" authorId="0">
      <text>
        <r>
          <rPr>
            <b/>
            <sz val="8"/>
            <color indexed="81"/>
            <rFont val="Tahoma"/>
            <family val="2"/>
          </rPr>
          <t>Jayeshbhai Thakkar:</t>
        </r>
        <r>
          <rPr>
            <sz val="8"/>
            <color indexed="81"/>
            <rFont val="Tahoma"/>
            <family val="2"/>
          </rPr>
          <t xml:space="preserve">
Annual Return for Company with  share Capital</t>
        </r>
      </text>
    </comment>
  </commentList>
</comments>
</file>

<file path=xl/sharedStrings.xml><?xml version="1.0" encoding="utf-8"?>
<sst xmlns="http://schemas.openxmlformats.org/spreadsheetml/2006/main" count="92" uniqueCount="73">
  <si>
    <t>Month</t>
  </si>
  <si>
    <t>For Quarterly Dealers</t>
  </si>
  <si>
    <t>Annual Return below 1 Cr. Turnover</t>
  </si>
  <si>
    <t>Annual Return above 1 Cr. Turnover</t>
  </si>
  <si>
    <t>Submission of GVAT Audit Report</t>
  </si>
  <si>
    <t>Due Date of Vat/CST Payment</t>
  </si>
  <si>
    <t>Monthly /Qrtly. VAT/CST Forms</t>
  </si>
  <si>
    <t>VAT Form # 201 Form # 201A Form # 201B   &amp;  CST Form # 3B Appendix I Appendix II (Form # 201C Qrtly. For Mthly Dealers &amp; Half Yrly. For Qrtly. Dealers)  From # 207 VAT Challan &amp; 4B CST Challan</t>
  </si>
  <si>
    <t>VAT Form # 205 &amp; 205A &amp; in CST Form # 3B</t>
  </si>
  <si>
    <t>FINANCIAL YEAR 2015-16</t>
  </si>
  <si>
    <t>2015-16</t>
  </si>
  <si>
    <t>Form # 217 &amp; Statement of Particulars, List of C/F/H Forms (Received - Pending), Undertaking by Dealer (By CA or C.T.P.)</t>
  </si>
  <si>
    <t>* Subject to Government Holidays Due Dates may be extend Pl Note.</t>
  </si>
  <si>
    <t xml:space="preserve">Jayesh N Thakkar </t>
  </si>
  <si>
    <t>Cell: +91-9426403225</t>
  </si>
  <si>
    <t>website: www.jayeshthakkar.in</t>
  </si>
  <si>
    <t>2% ITC Reduced upto 30.09.2014  in case of OGS sales on Percentage basis as agaonst total sales to OGS sales</t>
  </si>
  <si>
    <t>1% ITC Reduced from 01.10.2014  in case of OGS sales on Percentage basis as agaonst total sales to OGS sales</t>
  </si>
  <si>
    <t>Payment</t>
  </si>
  <si>
    <r>
      <t xml:space="preserve">Tax Payable less than </t>
    </r>
    <r>
      <rPr>
        <b/>
        <i/>
        <sz val="11"/>
        <color theme="0"/>
        <rFont val="Times New Roman"/>
        <family val="1"/>
      </rPr>
      <t xml:space="preserve"> 5000/- of the Preceding Month</t>
    </r>
  </si>
  <si>
    <r>
      <t xml:space="preserve">Tax Payable more than </t>
    </r>
    <r>
      <rPr>
        <b/>
        <i/>
        <sz val="11"/>
        <color theme="0"/>
        <rFont val="Times New Roman"/>
        <family val="1"/>
      </rPr>
      <t xml:space="preserve"> 5000/- of the Preceding Month</t>
    </r>
  </si>
  <si>
    <t>DUE DATES  For Monthly Returns</t>
  </si>
  <si>
    <t xml:space="preserve">    DUE DATES </t>
  </si>
  <si>
    <t xml:space="preserve">         Annual  Returns</t>
  </si>
  <si>
    <t>GUJARAT VAT / CST PAYMENTS/RETURNS/ AUDIT E-FILING DUE DATES</t>
  </si>
  <si>
    <t xml:space="preserve">     Vat Audit</t>
  </si>
  <si>
    <t>* Dates  are  in  (  DD / MM / YYYY )  Format</t>
  </si>
  <si>
    <t>Dealers are liable to E-File Monthly VAT/CST Returns If your VAT payment for preceding previous year exceeds 60,000/-</t>
  </si>
  <si>
    <t>Dealers are liable to E-File Monthly VAT/CST Returns if Dealer has made any transactions against form H &amp; form-F durinng previous year</t>
  </si>
  <si>
    <t>Dealers are liable to E-File Monthly VAT/CST Returns if Dealer has made any transactions of import &amp; export F durinng previous year</t>
  </si>
  <si>
    <t>30/06/2015</t>
  </si>
  <si>
    <t>31/12/2015</t>
  </si>
  <si>
    <t>31/01/2016</t>
  </si>
  <si>
    <t>email:jayeshnthakkar@ yahoo.com</t>
  </si>
  <si>
    <t>GVAT:</t>
  </si>
  <si>
    <t>75th day after the end of the Quarter</t>
  </si>
  <si>
    <t>i)  60th day after end of the Month if GVAT Payable is less than  5,000/-PM</t>
  </si>
  <si>
    <t>ii) 70th day after end of the Month if GVAT Payable is more than  5,000/-PM</t>
  </si>
  <si>
    <r>
      <t>Monthly  GVAT if the payment is more than</t>
    </r>
    <r>
      <rPr>
        <b/>
        <u/>
        <sz val="10"/>
        <color theme="0"/>
        <rFont val="Rupee Foradian"/>
        <family val="2"/>
      </rPr>
      <t xml:space="preserve"> </t>
    </r>
    <r>
      <rPr>
        <b/>
        <u/>
        <sz val="10"/>
        <color theme="0"/>
        <rFont val="Trebuchet MS"/>
        <family val="2"/>
      </rPr>
      <t>60,000/- PA</t>
    </r>
  </si>
  <si>
    <r>
      <t>Quarterly  GVAT if the payment is less than than</t>
    </r>
    <r>
      <rPr>
        <b/>
        <u/>
        <sz val="10"/>
        <color theme="0"/>
        <rFont val="Rupee Foradian"/>
        <family val="2"/>
      </rPr>
      <t xml:space="preserve"> </t>
    </r>
    <r>
      <rPr>
        <b/>
        <u/>
        <sz val="10"/>
        <color theme="0"/>
        <rFont val="Trebuchet MS"/>
        <family val="2"/>
      </rPr>
      <t>60,000/- PA</t>
    </r>
  </si>
  <si>
    <t>Callender YEAR 2015-16</t>
  </si>
  <si>
    <t>EXCISE / SERVICE TAX / INCOME TAX / TDS / PF / ESI - PAYMENT &amp; RETURN FILLING DUE DATES</t>
  </si>
  <si>
    <t>Payment of Service Tax</t>
  </si>
  <si>
    <t>Quarterly Excise Returns</t>
  </si>
  <si>
    <t>Payment of TDS</t>
  </si>
  <si>
    <t>Quarterly TDS Return</t>
  </si>
  <si>
    <t>Issuance of Form # 16 &amp; 16A</t>
  </si>
  <si>
    <t>Filing of Income Tax Return</t>
  </si>
  <si>
    <t>Advance Income Tax Payment</t>
  </si>
  <si>
    <t>Service Tax Returns (Half Yearly)</t>
  </si>
  <si>
    <t>ESIC Payment</t>
  </si>
  <si>
    <t>PF Payment</t>
  </si>
  <si>
    <t>GVAT / CST Payment</t>
  </si>
  <si>
    <t>To Check ITC Profile (Reconciliation)</t>
  </si>
  <si>
    <t>GVAT / CST Returns-additional days</t>
  </si>
  <si>
    <t>30/40/45</t>
  </si>
  <si>
    <t>*  5 / 31</t>
  </si>
  <si>
    <t>15/31</t>
  </si>
  <si>
    <t>** 7 / 30</t>
  </si>
  <si>
    <t>Note:</t>
  </si>
  <si>
    <t>All Corporates Company's are liable pay Service Tax on Monthly Basis &amp; Other Than Corporates are liabe to pay Service Tax on Quarterly basis</t>
  </si>
  <si>
    <t>* Service Tax for the Month of March-15 is required to pay on 31.03.2015 only</t>
  </si>
  <si>
    <t>** TDS of 31.03.2015  is required to pay on 30.04.2015</t>
  </si>
  <si>
    <t>Disclaimer :</t>
  </si>
  <si>
    <t xml:space="preserve">This chart contains only frequently used Different dates for payments of various taxes &amp; filling of Returns about related provisions and is intended </t>
  </si>
  <si>
    <t>This chart contains only frequently used Different dates for payments of various taxes &amp; filling of Returns about related provisions and is intended for knowledge sharing purpose only. Before making</t>
  </si>
  <si>
    <t>any decision users are requested to refer  various provisions and should consult professional advisor in this regards. While every effors  has been made to ensure accuracy of information contained in</t>
  </si>
  <si>
    <t>for knowledge sharing purpose only. Before making any decision users are requested to refer various provisions and should consult professional</t>
  </si>
  <si>
    <t>advisor in this regards. While every effors  has been made to ensure accuracy of inforrmation contained in this chart. We assume no responsibility</t>
  </si>
  <si>
    <t>connection hrewith.</t>
  </si>
  <si>
    <t>or any liabilities whatsoever for any  direct or consequential loss whatsoever arising from any use of this chart or its contents or otherwise arising in</t>
  </si>
  <si>
    <t>this chart, we assume no responsibility or any liabilities whatsoever for any  direct or consequential loss whatsoever arising from any use of this chart or its contents  or otherwise arising in connection</t>
  </si>
  <si>
    <t>hrewith.</t>
  </si>
</sst>
</file>

<file path=xl/styles.xml><?xml version="1.0" encoding="utf-8"?>
<styleSheet xmlns="http://schemas.openxmlformats.org/spreadsheetml/2006/main">
  <numFmts count="1">
    <numFmt numFmtId="164" formatCode="[$-409]mmmm\-yy;@"/>
  </numFmts>
  <fonts count="24">
    <font>
      <sz val="11"/>
      <color theme="1"/>
      <name val="Calibri"/>
      <family val="2"/>
      <scheme val="minor"/>
    </font>
    <font>
      <sz val="10"/>
      <color theme="1"/>
      <name val="Trebuchet MS"/>
      <family val="2"/>
    </font>
    <font>
      <b/>
      <sz val="8"/>
      <color theme="1"/>
      <name val="Trebuchet MS"/>
      <family val="2"/>
    </font>
    <font>
      <b/>
      <u/>
      <sz val="16"/>
      <color theme="0"/>
      <name val="Trebuchet MS"/>
      <family val="2"/>
    </font>
    <font>
      <b/>
      <sz val="16"/>
      <color theme="0"/>
      <name val="Trebuchet MS"/>
      <family val="2"/>
    </font>
    <font>
      <sz val="10"/>
      <color theme="0"/>
      <name val="Trebuchet MS"/>
      <family val="2"/>
    </font>
    <font>
      <b/>
      <u/>
      <sz val="10"/>
      <color theme="0"/>
      <name val="Trebuchet MS"/>
      <family val="2"/>
    </font>
    <font>
      <b/>
      <i/>
      <sz val="11"/>
      <color theme="0"/>
      <name val="Times New Roman"/>
      <family val="1"/>
    </font>
    <font>
      <b/>
      <u/>
      <sz val="8"/>
      <color theme="0"/>
      <name val="Trebuchet MS"/>
      <family val="2"/>
    </font>
    <font>
      <b/>
      <sz val="10"/>
      <color theme="0"/>
      <name val="Trebuchet MS"/>
      <family val="2"/>
    </font>
    <font>
      <b/>
      <sz val="11"/>
      <color theme="0"/>
      <name val="Times New Roman"/>
      <family val="1"/>
    </font>
    <font>
      <b/>
      <sz val="20"/>
      <color theme="0"/>
      <name val="Trebuchet MS"/>
      <family val="2"/>
    </font>
    <font>
      <sz val="11"/>
      <color theme="0"/>
      <name val="Calibri"/>
      <family val="2"/>
      <scheme val="minor"/>
    </font>
    <font>
      <b/>
      <u/>
      <sz val="10"/>
      <color theme="0"/>
      <name val="Rupee Foradian"/>
      <family val="2"/>
    </font>
    <font>
      <b/>
      <sz val="11"/>
      <color theme="1"/>
      <name val="Calibri"/>
      <family val="2"/>
      <scheme val="minor"/>
    </font>
    <font>
      <b/>
      <i/>
      <sz val="10"/>
      <color theme="0"/>
      <name val="Times New Roman"/>
      <family val="1"/>
    </font>
    <font>
      <b/>
      <sz val="10"/>
      <color theme="1"/>
      <name val="Trebuchet MS"/>
      <family val="2"/>
    </font>
    <font>
      <b/>
      <sz val="10"/>
      <name val="Trebuchet MS"/>
      <family val="2"/>
    </font>
    <font>
      <i/>
      <sz val="10"/>
      <color theme="0"/>
      <name val="Times New Roman"/>
      <family val="1"/>
    </font>
    <font>
      <b/>
      <i/>
      <u/>
      <sz val="10"/>
      <color theme="0"/>
      <name val="Times New Roman"/>
      <family val="1"/>
    </font>
    <font>
      <b/>
      <i/>
      <u/>
      <sz val="10"/>
      <color rgb="FFFF0000"/>
      <name val="Times New Roman"/>
      <family val="1"/>
    </font>
    <font>
      <b/>
      <sz val="10"/>
      <color rgb="FFFF0000"/>
      <name val="Trebuchet MS"/>
      <family val="2"/>
    </font>
    <font>
      <b/>
      <sz val="8"/>
      <color indexed="81"/>
      <name val="Tahoma"/>
      <family val="2"/>
    </font>
    <font>
      <sz val="8"/>
      <color indexed="81"/>
      <name val="Tahoma"/>
      <family val="2"/>
    </font>
  </fonts>
  <fills count="5">
    <fill>
      <patternFill patternType="none"/>
    </fill>
    <fill>
      <patternFill patternType="gray125"/>
    </fill>
    <fill>
      <patternFill patternType="solid">
        <fgColor theme="3"/>
        <bgColor indexed="64"/>
      </patternFill>
    </fill>
    <fill>
      <patternFill patternType="solid">
        <fgColor theme="5"/>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06">
    <xf numFmtId="0" fontId="0" fillId="0" borderId="0" xfId="0"/>
    <xf numFmtId="0" fontId="0" fillId="0" borderId="0" xfId="0" applyProtection="1">
      <protection locked="0"/>
    </xf>
    <xf numFmtId="0" fontId="0" fillId="0" borderId="0" xfId="0" applyAlignment="1" applyProtection="1">
      <alignment horizontal="center" vertical="top" wrapText="1"/>
      <protection locked="0"/>
    </xf>
    <xf numFmtId="0" fontId="0" fillId="0" borderId="0" xfId="0" applyProtection="1"/>
    <xf numFmtId="0" fontId="9" fillId="2" borderId="0" xfId="0" applyFont="1" applyFill="1" applyBorder="1" applyAlignment="1" applyProtection="1">
      <alignment horizontal="left"/>
      <protection locked="0"/>
    </xf>
    <xf numFmtId="0" fontId="5" fillId="2" borderId="0" xfId="0" applyFont="1" applyFill="1" applyBorder="1" applyAlignment="1" applyProtection="1">
      <alignment horizontal="left"/>
      <protection locked="0"/>
    </xf>
    <xf numFmtId="14" fontId="5" fillId="2" borderId="0" xfId="0" applyNumberFormat="1" applyFont="1" applyFill="1" applyBorder="1" applyAlignment="1" applyProtection="1">
      <alignment horizontal="left"/>
      <protection locked="0"/>
    </xf>
    <xf numFmtId="0" fontId="5" fillId="2" borderId="16" xfId="0" applyFont="1" applyFill="1" applyBorder="1" applyProtection="1">
      <protection locked="0"/>
    </xf>
    <xf numFmtId="0" fontId="6" fillId="2" borderId="16" xfId="0" applyFont="1" applyFill="1" applyBorder="1" applyAlignment="1" applyProtection="1">
      <alignment horizontal="center" vertical="top" wrapText="1"/>
      <protection locked="0"/>
    </xf>
    <xf numFmtId="0" fontId="7" fillId="2" borderId="18" xfId="0" applyFont="1" applyFill="1" applyBorder="1" applyAlignment="1" applyProtection="1">
      <alignment horizontal="center" vertical="top" wrapText="1"/>
      <protection locked="0"/>
    </xf>
    <xf numFmtId="0" fontId="8" fillId="2" borderId="8" xfId="0" applyFont="1" applyFill="1" applyBorder="1" applyAlignment="1" applyProtection="1">
      <alignment horizontal="left"/>
      <protection locked="0"/>
    </xf>
    <xf numFmtId="14" fontId="5" fillId="2" borderId="9" xfId="0" applyNumberFormat="1" applyFont="1" applyFill="1" applyBorder="1" applyAlignment="1" applyProtection="1">
      <alignment horizontal="left"/>
      <protection locked="0"/>
    </xf>
    <xf numFmtId="0" fontId="6" fillId="2" borderId="14" xfId="0" applyFont="1" applyFill="1" applyBorder="1" applyAlignment="1" applyProtection="1">
      <protection locked="0"/>
    </xf>
    <xf numFmtId="0" fontId="10" fillId="2" borderId="17" xfId="0" applyFont="1" applyFill="1" applyBorder="1" applyProtection="1">
      <protection locked="0"/>
    </xf>
    <xf numFmtId="0" fontId="7" fillId="2" borderId="17" xfId="0" applyFont="1" applyFill="1" applyBorder="1" applyAlignment="1" applyProtection="1">
      <alignment horizontal="center" vertical="top" wrapText="1"/>
      <protection locked="0"/>
    </xf>
    <xf numFmtId="0" fontId="6" fillId="2" borderId="13" xfId="0" applyFont="1" applyFill="1" applyBorder="1" applyAlignment="1" applyProtection="1">
      <protection locked="0"/>
    </xf>
    <xf numFmtId="0" fontId="6" fillId="2" borderId="15" xfId="0" applyFont="1" applyFill="1" applyBorder="1" applyAlignment="1" applyProtection="1">
      <protection locked="0"/>
    </xf>
    <xf numFmtId="0" fontId="7" fillId="2" borderId="16" xfId="0" applyFont="1" applyFill="1" applyBorder="1" applyAlignment="1" applyProtection="1">
      <alignment horizontal="center" vertical="top" wrapText="1"/>
      <protection locked="0"/>
    </xf>
    <xf numFmtId="0" fontId="6" fillId="2" borderId="4" xfId="0" applyFont="1" applyFill="1" applyBorder="1" applyAlignment="1" applyProtection="1">
      <protection locked="0"/>
    </xf>
    <xf numFmtId="0" fontId="7" fillId="2" borderId="4" xfId="0" applyFont="1" applyFill="1" applyBorder="1" applyAlignment="1" applyProtection="1">
      <alignment horizontal="center" vertical="top" wrapText="1"/>
      <protection locked="0"/>
    </xf>
    <xf numFmtId="0" fontId="11" fillId="3" borderId="13" xfId="0" applyFont="1" applyFill="1" applyBorder="1" applyAlignment="1" applyProtection="1"/>
    <xf numFmtId="0" fontId="11" fillId="3" borderId="14" xfId="0" applyFont="1" applyFill="1" applyBorder="1" applyAlignment="1" applyProtection="1"/>
    <xf numFmtId="0" fontId="6" fillId="3" borderId="35" xfId="0" applyFont="1" applyFill="1" applyBorder="1" applyAlignment="1" applyProtection="1">
      <alignment horizontal="right"/>
      <protection locked="0"/>
    </xf>
    <xf numFmtId="0" fontId="9" fillId="3" borderId="1" xfId="0" applyFont="1" applyFill="1" applyBorder="1" applyAlignment="1" applyProtection="1">
      <alignment horizontal="right"/>
      <protection locked="0"/>
    </xf>
    <xf numFmtId="0" fontId="5" fillId="3" borderId="2" xfId="0" applyFont="1" applyFill="1" applyBorder="1" applyProtection="1">
      <protection locked="0"/>
    </xf>
    <xf numFmtId="0" fontId="5" fillId="3" borderId="36" xfId="0" applyFont="1" applyFill="1" applyBorder="1" applyProtection="1">
      <protection locked="0"/>
    </xf>
    <xf numFmtId="0" fontId="5" fillId="3" borderId="30" xfId="0" applyFont="1" applyFill="1" applyBorder="1" applyProtection="1">
      <protection locked="0"/>
    </xf>
    <xf numFmtId="0" fontId="8" fillId="2" borderId="5" xfId="0" applyFont="1" applyFill="1" applyBorder="1" applyAlignment="1" applyProtection="1">
      <alignment horizontal="left"/>
      <protection locked="0"/>
    </xf>
    <xf numFmtId="0" fontId="9" fillId="2" borderId="6" xfId="0" applyFont="1" applyFill="1" applyBorder="1" applyAlignment="1" applyProtection="1">
      <alignment horizontal="left"/>
      <protection locked="0"/>
    </xf>
    <xf numFmtId="0" fontId="5" fillId="2" borderId="6" xfId="0" applyFont="1" applyFill="1" applyBorder="1" applyAlignment="1" applyProtection="1">
      <alignment horizontal="left"/>
      <protection locked="0"/>
    </xf>
    <xf numFmtId="14" fontId="5" fillId="2" borderId="6" xfId="0" applyNumberFormat="1" applyFont="1" applyFill="1" applyBorder="1" applyAlignment="1" applyProtection="1">
      <alignment horizontal="left"/>
      <protection locked="0"/>
    </xf>
    <xf numFmtId="14" fontId="5" fillId="2" borderId="7" xfId="0" applyNumberFormat="1" applyFont="1" applyFill="1" applyBorder="1" applyAlignment="1" applyProtection="1">
      <alignment horizontal="left"/>
      <protection locked="0"/>
    </xf>
    <xf numFmtId="0" fontId="9" fillId="2" borderId="8" xfId="0" applyFont="1" applyFill="1" applyBorder="1" applyAlignment="1" applyProtection="1">
      <alignment horizontal="left"/>
      <protection locked="0"/>
    </xf>
    <xf numFmtId="0" fontId="9" fillId="2" borderId="0" xfId="0" applyFont="1" applyFill="1" applyBorder="1" applyAlignment="1" applyProtection="1">
      <alignment horizontal="right"/>
      <protection locked="0"/>
    </xf>
    <xf numFmtId="0" fontId="5" fillId="2" borderId="0" xfId="0" applyFont="1" applyFill="1" applyBorder="1" applyProtection="1">
      <protection locked="0"/>
    </xf>
    <xf numFmtId="14" fontId="5" fillId="2" borderId="0" xfId="0" applyNumberFormat="1" applyFont="1" applyFill="1" applyBorder="1" applyProtection="1">
      <protection locked="0"/>
    </xf>
    <xf numFmtId="14" fontId="5" fillId="2" borderId="9" xfId="0" applyNumberFormat="1" applyFont="1" applyFill="1" applyBorder="1" applyProtection="1">
      <protection locked="0"/>
    </xf>
    <xf numFmtId="0" fontId="9" fillId="2" borderId="11" xfId="0" applyFont="1" applyFill="1" applyBorder="1" applyAlignment="1" applyProtection="1">
      <alignment horizontal="right"/>
      <protection locked="0"/>
    </xf>
    <xf numFmtId="0" fontId="5" fillId="2" borderId="11" xfId="0" applyFont="1" applyFill="1" applyBorder="1" applyProtection="1">
      <protection locked="0"/>
    </xf>
    <xf numFmtId="14" fontId="5" fillId="2" borderId="11" xfId="0" applyNumberFormat="1" applyFont="1" applyFill="1" applyBorder="1" applyProtection="1">
      <protection locked="0"/>
    </xf>
    <xf numFmtId="14" fontId="5" fillId="2" borderId="12" xfId="0" applyNumberFormat="1" applyFont="1" applyFill="1" applyBorder="1" applyProtection="1">
      <protection locked="0"/>
    </xf>
    <xf numFmtId="14" fontId="5" fillId="3" borderId="35" xfId="0" applyNumberFormat="1" applyFont="1" applyFill="1" applyBorder="1" applyAlignment="1" applyProtection="1">
      <alignment horizontal="center"/>
      <protection locked="0"/>
    </xf>
    <xf numFmtId="14" fontId="5" fillId="3" borderId="37" xfId="0" applyNumberFormat="1" applyFont="1" applyFill="1" applyBorder="1" applyAlignment="1" applyProtection="1">
      <alignment horizontal="center"/>
      <protection locked="0"/>
    </xf>
    <xf numFmtId="14" fontId="5" fillId="3" borderId="30" xfId="0" applyNumberFormat="1" applyFont="1" applyFill="1" applyBorder="1" applyAlignment="1" applyProtection="1">
      <alignment horizontal="center"/>
      <protection locked="0"/>
    </xf>
    <xf numFmtId="0" fontId="9" fillId="2" borderId="10" xfId="0" applyFont="1" applyFill="1" applyBorder="1" applyAlignment="1" applyProtection="1">
      <alignment horizontal="right"/>
      <protection locked="0"/>
    </xf>
    <xf numFmtId="0" fontId="6" fillId="2" borderId="8" xfId="0" applyFont="1" applyFill="1" applyBorder="1" applyProtection="1">
      <protection locked="0"/>
    </xf>
    <xf numFmtId="0" fontId="5" fillId="2" borderId="8" xfId="0" applyFont="1" applyFill="1" applyBorder="1" applyProtection="1">
      <protection locked="0"/>
    </xf>
    <xf numFmtId="0" fontId="12" fillId="2" borderId="0" xfId="0" applyFont="1" applyFill="1" applyBorder="1" applyProtection="1">
      <protection locked="0"/>
    </xf>
    <xf numFmtId="17" fontId="1" fillId="0" borderId="19" xfId="0" applyNumberFormat="1" applyFont="1" applyBorder="1" applyAlignment="1" applyProtection="1">
      <alignment horizontal="center"/>
      <protection locked="0"/>
    </xf>
    <xf numFmtId="17" fontId="1" fillId="0" borderId="21" xfId="0" applyNumberFormat="1" applyFont="1" applyBorder="1" applyAlignment="1" applyProtection="1">
      <alignment horizontal="center"/>
      <protection locked="0"/>
    </xf>
    <xf numFmtId="14" fontId="1" fillId="0" borderId="24" xfId="0" applyNumberFormat="1" applyFont="1" applyBorder="1" applyAlignment="1" applyProtection="1">
      <alignment horizontal="center"/>
      <protection locked="0"/>
    </xf>
    <xf numFmtId="14" fontId="1" fillId="0" borderId="19" xfId="0" applyNumberFormat="1" applyFont="1" applyBorder="1" applyAlignment="1" applyProtection="1">
      <alignment horizontal="center"/>
      <protection locked="0"/>
    </xf>
    <xf numFmtId="14" fontId="1" fillId="0" borderId="3" xfId="0" applyNumberFormat="1" applyFont="1" applyBorder="1" applyAlignment="1" applyProtection="1">
      <alignment horizontal="center"/>
      <protection locked="0"/>
    </xf>
    <xf numFmtId="14" fontId="1" fillId="0" borderId="21" xfId="0" applyNumberFormat="1" applyFont="1" applyBorder="1" applyAlignment="1" applyProtection="1">
      <alignment horizontal="center"/>
      <protection locked="0"/>
    </xf>
    <xf numFmtId="14" fontId="1" fillId="0" borderId="29" xfId="0" applyNumberFormat="1" applyFont="1" applyBorder="1" applyAlignment="1" applyProtection="1">
      <alignment horizontal="center"/>
      <protection locked="0"/>
    </xf>
    <xf numFmtId="14" fontId="1" fillId="0" borderId="25" xfId="0" applyNumberFormat="1" applyFont="1" applyBorder="1" applyAlignment="1" applyProtection="1">
      <alignment horizontal="center"/>
      <protection locked="0"/>
    </xf>
    <xf numFmtId="14" fontId="1" fillId="0" borderId="26" xfId="0" applyNumberFormat="1" applyFont="1" applyBorder="1" applyAlignment="1" applyProtection="1">
      <alignment horizontal="center"/>
      <protection locked="0"/>
    </xf>
    <xf numFmtId="0" fontId="0" fillId="2" borderId="6" xfId="0" applyFill="1" applyBorder="1" applyProtection="1"/>
    <xf numFmtId="0" fontId="0" fillId="2" borderId="7" xfId="0" applyFill="1" applyBorder="1" applyProtection="1"/>
    <xf numFmtId="0" fontId="0" fillId="2" borderId="0" xfId="0" applyFill="1" applyBorder="1" applyProtection="1"/>
    <xf numFmtId="0" fontId="0" fillId="2" borderId="9" xfId="0" applyFill="1" applyBorder="1" applyProtection="1"/>
    <xf numFmtId="0" fontId="11" fillId="3" borderId="10" xfId="0" applyFont="1" applyFill="1" applyBorder="1" applyAlignment="1" applyProtection="1"/>
    <xf numFmtId="0" fontId="11" fillId="3" borderId="11" xfId="0" applyFont="1" applyFill="1" applyBorder="1" applyAlignment="1" applyProtection="1"/>
    <xf numFmtId="0" fontId="0" fillId="3" borderId="11" xfId="0" applyFill="1" applyBorder="1" applyProtection="1"/>
    <xf numFmtId="0" fontId="0" fillId="3" borderId="12" xfId="0" applyFill="1" applyBorder="1" applyProtection="1"/>
    <xf numFmtId="0" fontId="7" fillId="2" borderId="38" xfId="0" applyFont="1" applyFill="1" applyBorder="1" applyAlignment="1" applyProtection="1">
      <alignment horizontal="center" vertical="center" wrapText="1"/>
      <protection locked="0"/>
    </xf>
    <xf numFmtId="0" fontId="15" fillId="2" borderId="38" xfId="0" applyFont="1" applyFill="1" applyBorder="1" applyAlignment="1" applyProtection="1">
      <alignment horizontal="center" vertical="center" wrapText="1"/>
      <protection locked="0"/>
    </xf>
    <xf numFmtId="164" fontId="1" fillId="0" borderId="39" xfId="0" applyNumberFormat="1" applyFont="1" applyBorder="1" applyProtection="1">
      <protection locked="0"/>
    </xf>
    <xf numFmtId="0" fontId="16" fillId="0" borderId="39" xfId="0" applyFont="1" applyBorder="1" applyAlignment="1" applyProtection="1">
      <alignment horizontal="center"/>
      <protection locked="0"/>
    </xf>
    <xf numFmtId="0" fontId="9" fillId="3" borderId="39" xfId="0" applyFont="1" applyFill="1" applyBorder="1" applyAlignment="1" applyProtection="1">
      <alignment horizontal="center"/>
      <protection locked="0"/>
    </xf>
    <xf numFmtId="0" fontId="17" fillId="0" borderId="39" xfId="0" applyFont="1" applyFill="1" applyBorder="1" applyAlignment="1" applyProtection="1">
      <alignment horizontal="center"/>
      <protection locked="0"/>
    </xf>
    <xf numFmtId="0" fontId="6" fillId="2" borderId="0" xfId="0" applyFont="1" applyFill="1" applyProtection="1">
      <protection locked="0"/>
    </xf>
    <xf numFmtId="0" fontId="5" fillId="2" borderId="0" xfId="0" applyFont="1" applyFill="1" applyProtection="1">
      <protection locked="0"/>
    </xf>
    <xf numFmtId="0" fontId="15" fillId="2" borderId="0" xfId="0" applyFont="1" applyFill="1" applyProtection="1">
      <protection locked="0"/>
    </xf>
    <xf numFmtId="0" fontId="0" fillId="0" borderId="0" xfId="0" applyFill="1" applyProtection="1">
      <protection locked="0"/>
    </xf>
    <xf numFmtId="0" fontId="7" fillId="2" borderId="0" xfId="0" applyFont="1" applyFill="1" applyProtection="1">
      <protection locked="0"/>
    </xf>
    <xf numFmtId="0" fontId="15" fillId="2" borderId="0" xfId="0" applyFont="1" applyFill="1" applyAlignment="1" applyProtection="1">
      <alignment horizontal="right"/>
      <protection locked="0"/>
    </xf>
    <xf numFmtId="0" fontId="18" fillId="2" borderId="0" xfId="0" applyFont="1" applyFill="1" applyProtection="1">
      <protection locked="0"/>
    </xf>
    <xf numFmtId="0" fontId="19" fillId="2" borderId="0" xfId="0" applyFont="1" applyFill="1" applyProtection="1">
      <protection locked="0"/>
    </xf>
    <xf numFmtId="0" fontId="1" fillId="0" borderId="0" xfId="0" applyFont="1" applyProtection="1">
      <protection locked="0"/>
    </xf>
    <xf numFmtId="0" fontId="20" fillId="0" borderId="0" xfId="0" applyFont="1" applyFill="1" applyProtection="1">
      <protection locked="0"/>
    </xf>
    <xf numFmtId="0" fontId="21" fillId="0" borderId="0" xfId="0" applyFont="1" applyFill="1" applyProtection="1">
      <protection locked="0"/>
    </xf>
    <xf numFmtId="0" fontId="14" fillId="0" borderId="0" xfId="0" applyFont="1" applyFill="1" applyProtection="1">
      <protection locked="0"/>
    </xf>
    <xf numFmtId="0" fontId="14" fillId="4" borderId="0" xfId="0" applyFont="1" applyFill="1" applyProtection="1">
      <protection locked="0"/>
    </xf>
    <xf numFmtId="0" fontId="0" fillId="4" borderId="0" xfId="0" applyFill="1" applyProtection="1">
      <protection locked="0"/>
    </xf>
    <xf numFmtId="0" fontId="16" fillId="4" borderId="0" xfId="0" applyFont="1" applyFill="1" applyBorder="1" applyAlignment="1" applyProtection="1">
      <alignment horizontal="center"/>
      <protection locked="0"/>
    </xf>
    <xf numFmtId="14" fontId="1" fillId="0" borderId="27" xfId="0" applyNumberFormat="1" applyFont="1" applyBorder="1" applyAlignment="1" applyProtection="1">
      <alignment horizontal="center"/>
      <protection locked="0"/>
    </xf>
    <xf numFmtId="14" fontId="1" fillId="0" borderId="28" xfId="0" applyNumberFormat="1" applyFont="1" applyBorder="1" applyAlignment="1" applyProtection="1">
      <alignment horizontal="center"/>
      <protection locked="0"/>
    </xf>
    <xf numFmtId="0" fontId="2" fillId="0" borderId="31" xfId="0" applyNumberFormat="1" applyFont="1" applyBorder="1" applyAlignment="1" applyProtection="1">
      <alignment horizontal="center" vertical="center" wrapText="1"/>
      <protection locked="0"/>
    </xf>
    <xf numFmtId="0" fontId="2" fillId="0" borderId="32" xfId="0" applyNumberFormat="1" applyFont="1" applyBorder="1" applyAlignment="1" applyProtection="1">
      <alignment horizontal="center" vertical="center" wrapText="1"/>
      <protection locked="0"/>
    </xf>
    <xf numFmtId="0" fontId="2" fillId="0" borderId="33" xfId="0" applyNumberFormat="1" applyFont="1" applyBorder="1" applyAlignment="1" applyProtection="1">
      <alignment horizontal="center" vertical="center" wrapText="1"/>
      <protection locked="0"/>
    </xf>
    <xf numFmtId="0" fontId="2" fillId="0" borderId="20" xfId="0" applyNumberFormat="1" applyFont="1" applyBorder="1" applyAlignment="1" applyProtection="1">
      <alignment horizontal="center" vertical="center" wrapText="1"/>
      <protection locked="0"/>
    </xf>
    <xf numFmtId="0" fontId="2" fillId="0" borderId="22" xfId="0" applyNumberFormat="1" applyFont="1" applyBorder="1" applyAlignment="1" applyProtection="1">
      <alignment horizontal="center" vertical="center" wrapText="1"/>
      <protection locked="0"/>
    </xf>
    <xf numFmtId="0" fontId="2" fillId="0" borderId="23" xfId="0" applyNumberFormat="1" applyFont="1" applyBorder="1" applyAlignment="1" applyProtection="1">
      <alignment horizontal="center" vertical="center" wrapText="1"/>
      <protection locked="0"/>
    </xf>
    <xf numFmtId="0" fontId="2" fillId="0" borderId="27" xfId="0" applyNumberFormat="1" applyFont="1" applyBorder="1" applyAlignment="1" applyProtection="1">
      <alignment horizontal="center" vertical="center" wrapText="1"/>
      <protection locked="0"/>
    </xf>
    <xf numFmtId="0" fontId="2" fillId="0" borderId="34" xfId="0" applyNumberFormat="1" applyFont="1" applyBorder="1" applyAlignment="1" applyProtection="1">
      <alignment horizontal="center" vertical="center" wrapText="1"/>
      <protection locked="0"/>
    </xf>
    <xf numFmtId="0" fontId="2" fillId="0" borderId="28" xfId="0" applyNumberFormat="1" applyFont="1" applyBorder="1" applyAlignment="1" applyProtection="1">
      <alignment horizontal="center" vertical="center" wrapText="1"/>
      <protection locked="0"/>
    </xf>
    <xf numFmtId="14" fontId="1" fillId="0" borderId="30" xfId="0" applyNumberFormat="1" applyFont="1" applyBorder="1" applyAlignment="1" applyProtection="1">
      <alignment horizontal="center"/>
      <protection locked="0"/>
    </xf>
    <xf numFmtId="0" fontId="3" fillId="2" borderId="5" xfId="0" applyFont="1" applyFill="1" applyBorder="1" applyAlignment="1" applyProtection="1">
      <alignment horizontal="left"/>
    </xf>
    <xf numFmtId="0" fontId="3" fillId="2" borderId="6" xfId="0" applyFont="1" applyFill="1" applyBorder="1" applyAlignment="1" applyProtection="1">
      <alignment horizontal="left"/>
    </xf>
    <xf numFmtId="0" fontId="4" fillId="2" borderId="8" xfId="0" applyFont="1" applyFill="1" applyBorder="1" applyAlignment="1" applyProtection="1">
      <alignment horizontal="left"/>
    </xf>
    <xf numFmtId="0" fontId="4" fillId="2" borderId="0" xfId="0" applyFont="1" applyFill="1" applyBorder="1" applyAlignment="1" applyProtection="1">
      <alignment horizontal="left"/>
    </xf>
    <xf numFmtId="0" fontId="4" fillId="2" borderId="10" xfId="0" applyFont="1" applyFill="1" applyBorder="1" applyAlignment="1" applyProtection="1">
      <alignment horizontal="left"/>
    </xf>
    <xf numFmtId="0" fontId="4" fillId="2" borderId="11" xfId="0" applyFont="1" applyFill="1" applyBorder="1" applyAlignment="1" applyProtection="1">
      <alignment horizontal="left"/>
    </xf>
    <xf numFmtId="0" fontId="15" fillId="2" borderId="0" xfId="0" applyFont="1" applyFill="1" applyAlignment="1" applyProtection="1">
      <alignment horizontal="right"/>
      <protection locked="0"/>
    </xf>
    <xf numFmtId="0" fontId="15" fillId="2" borderId="40" xfId="0" applyFont="1" applyFill="1" applyBorder="1" applyAlignment="1" applyProtection="1">
      <alignment horizontal="right"/>
      <protection locked="0"/>
    </xf>
  </cellXfs>
  <cellStyles count="1">
    <cellStyle name="Normal" xfId="0" builtinId="0"/>
  </cellStyles>
  <dxfs count="0"/>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B1:O51"/>
  <sheetViews>
    <sheetView tabSelected="1" workbookViewId="0">
      <selection activeCell="B4" sqref="B4:J4"/>
    </sheetView>
  </sheetViews>
  <sheetFormatPr defaultRowHeight="15"/>
  <cols>
    <col min="1" max="1" width="9.140625" style="1"/>
    <col min="2" max="2" width="10.85546875" style="1" bestFit="1" customWidth="1"/>
    <col min="3" max="3" width="11.42578125" style="1" customWidth="1"/>
    <col min="4" max="4" width="14.7109375" style="1" customWidth="1"/>
    <col min="5" max="5" width="15.140625" style="1" customWidth="1"/>
    <col min="6" max="6" width="14.28515625" style="1" customWidth="1"/>
    <col min="7" max="7" width="13.85546875" style="1" customWidth="1"/>
    <col min="8" max="8" width="14.28515625" style="1" customWidth="1"/>
    <col min="9" max="9" width="16.140625" style="1" customWidth="1"/>
    <col min="10" max="10" width="19.7109375" style="1" customWidth="1"/>
    <col min="11" max="16384" width="9.140625" style="1"/>
  </cols>
  <sheetData>
    <row r="1" spans="2:10" ht="15.75" thickBot="1"/>
    <row r="2" spans="2:10" s="3" customFormat="1" ht="21">
      <c r="B2" s="98" t="s">
        <v>13</v>
      </c>
      <c r="C2" s="99"/>
      <c r="D2" s="99"/>
      <c r="E2" s="99"/>
      <c r="F2" s="99"/>
      <c r="G2" s="99"/>
      <c r="H2" s="99"/>
      <c r="I2" s="99"/>
      <c r="J2" s="99"/>
    </row>
    <row r="3" spans="2:10" s="3" customFormat="1" ht="21">
      <c r="B3" s="100" t="s">
        <v>14</v>
      </c>
      <c r="C3" s="101"/>
      <c r="D3" s="101"/>
      <c r="E3" s="101"/>
      <c r="F3" s="101"/>
      <c r="G3" s="101"/>
      <c r="H3" s="101"/>
      <c r="I3" s="101"/>
      <c r="J3" s="101"/>
    </row>
    <row r="4" spans="2:10" s="3" customFormat="1" ht="21">
      <c r="B4" s="100" t="s">
        <v>9</v>
      </c>
      <c r="C4" s="101"/>
      <c r="D4" s="101"/>
      <c r="E4" s="101"/>
      <c r="F4" s="101"/>
      <c r="G4" s="101"/>
      <c r="H4" s="101"/>
      <c r="I4" s="101"/>
      <c r="J4" s="101"/>
    </row>
    <row r="5" spans="2:10" s="3" customFormat="1" ht="21">
      <c r="B5" s="100" t="s">
        <v>33</v>
      </c>
      <c r="C5" s="101"/>
      <c r="D5" s="101"/>
      <c r="E5" s="101"/>
      <c r="F5" s="101"/>
      <c r="G5" s="101"/>
      <c r="H5" s="101"/>
      <c r="I5" s="101"/>
      <c r="J5" s="101"/>
    </row>
    <row r="6" spans="2:10" s="3" customFormat="1" ht="21.75" thickBot="1">
      <c r="B6" s="102" t="s">
        <v>15</v>
      </c>
      <c r="C6" s="103"/>
      <c r="D6" s="103"/>
      <c r="E6" s="103"/>
      <c r="F6" s="103"/>
      <c r="G6" s="103"/>
      <c r="H6" s="103"/>
      <c r="I6" s="103"/>
      <c r="J6" s="103"/>
    </row>
    <row r="7" spans="2:10" s="3" customFormat="1" ht="28.5" thickBot="1">
      <c r="B7" s="20" t="s">
        <v>24</v>
      </c>
      <c r="C7" s="21"/>
      <c r="D7" s="21"/>
      <c r="E7" s="21"/>
      <c r="F7" s="21"/>
      <c r="G7" s="21"/>
      <c r="H7" s="21"/>
      <c r="I7" s="21"/>
      <c r="J7" s="21"/>
    </row>
    <row r="8" spans="2:10" ht="16.5" thickBot="1">
      <c r="B8" s="7"/>
      <c r="C8" s="13" t="s">
        <v>18</v>
      </c>
      <c r="D8" s="15" t="s">
        <v>21</v>
      </c>
      <c r="E8" s="12"/>
      <c r="F8" s="18" t="s">
        <v>22</v>
      </c>
      <c r="G8" s="15" t="s">
        <v>23</v>
      </c>
      <c r="H8" s="16"/>
      <c r="I8" s="18" t="s">
        <v>25</v>
      </c>
      <c r="J8" s="18"/>
    </row>
    <row r="9" spans="2:10" s="2" customFormat="1" ht="76.5" customHeight="1" thickBot="1">
      <c r="B9" s="8" t="s">
        <v>0</v>
      </c>
      <c r="C9" s="14" t="s">
        <v>5</v>
      </c>
      <c r="D9" s="17" t="s">
        <v>19</v>
      </c>
      <c r="E9" s="14" t="s">
        <v>20</v>
      </c>
      <c r="F9" s="19" t="s">
        <v>1</v>
      </c>
      <c r="G9" s="17" t="s">
        <v>2</v>
      </c>
      <c r="H9" s="9" t="s">
        <v>3</v>
      </c>
      <c r="I9" s="19" t="s">
        <v>4</v>
      </c>
      <c r="J9" s="19" t="s">
        <v>6</v>
      </c>
    </row>
    <row r="10" spans="2:10" ht="15.75">
      <c r="B10" s="48">
        <v>42124</v>
      </c>
      <c r="C10" s="50">
        <v>42146</v>
      </c>
      <c r="D10" s="51">
        <f>B10+60</f>
        <v>42184</v>
      </c>
      <c r="E10" s="50">
        <f>B10+70</f>
        <v>42194</v>
      </c>
      <c r="F10" s="86"/>
      <c r="G10" s="88" t="s">
        <v>8</v>
      </c>
      <c r="H10" s="91" t="s">
        <v>8</v>
      </c>
      <c r="I10" s="94" t="s">
        <v>11</v>
      </c>
      <c r="J10" s="94" t="s">
        <v>7</v>
      </c>
    </row>
    <row r="11" spans="2:10" ht="15.75">
      <c r="B11" s="49">
        <f>B10+31</f>
        <v>42155</v>
      </c>
      <c r="C11" s="52">
        <f>C10+31</f>
        <v>42177</v>
      </c>
      <c r="D11" s="53">
        <f t="shared" ref="D11:D21" si="0">B11+60</f>
        <v>42215</v>
      </c>
      <c r="E11" s="52">
        <f t="shared" ref="E11:E21" si="1">B11+70</f>
        <v>42225</v>
      </c>
      <c r="F11" s="87"/>
      <c r="G11" s="89"/>
      <c r="H11" s="92"/>
      <c r="I11" s="95"/>
      <c r="J11" s="95"/>
    </row>
    <row r="12" spans="2:10" ht="15.75">
      <c r="B12" s="49">
        <f t="shared" ref="B12:B17" si="2">B11+30</f>
        <v>42185</v>
      </c>
      <c r="C12" s="52">
        <f>C11+30</f>
        <v>42207</v>
      </c>
      <c r="D12" s="53">
        <f t="shared" si="0"/>
        <v>42245</v>
      </c>
      <c r="E12" s="52">
        <f t="shared" si="1"/>
        <v>42255</v>
      </c>
      <c r="F12" s="54">
        <f t="shared" ref="F12:F21" si="3">B12+75</f>
        <v>42260</v>
      </c>
      <c r="G12" s="89"/>
      <c r="H12" s="92"/>
      <c r="I12" s="95"/>
      <c r="J12" s="95"/>
    </row>
    <row r="13" spans="2:10" ht="15.75">
      <c r="B13" s="49">
        <f>B12+31</f>
        <v>42216</v>
      </c>
      <c r="C13" s="52">
        <f t="shared" ref="C13:C19" si="4">C12+31</f>
        <v>42238</v>
      </c>
      <c r="D13" s="53">
        <f t="shared" si="0"/>
        <v>42276</v>
      </c>
      <c r="E13" s="52">
        <f t="shared" si="1"/>
        <v>42286</v>
      </c>
      <c r="F13" s="97"/>
      <c r="G13" s="89"/>
      <c r="H13" s="92"/>
      <c r="I13" s="95"/>
      <c r="J13" s="95"/>
    </row>
    <row r="14" spans="2:10" ht="15.75">
      <c r="B14" s="49">
        <f>B13+31</f>
        <v>42247</v>
      </c>
      <c r="C14" s="52">
        <f t="shared" si="4"/>
        <v>42269</v>
      </c>
      <c r="D14" s="53">
        <f t="shared" si="0"/>
        <v>42307</v>
      </c>
      <c r="E14" s="52">
        <f t="shared" si="1"/>
        <v>42317</v>
      </c>
      <c r="F14" s="87"/>
      <c r="G14" s="89"/>
      <c r="H14" s="92"/>
      <c r="I14" s="95"/>
      <c r="J14" s="95"/>
    </row>
    <row r="15" spans="2:10" ht="15.75">
      <c r="B15" s="49">
        <f t="shared" si="2"/>
        <v>42277</v>
      </c>
      <c r="C15" s="52">
        <f>C14+30</f>
        <v>42299</v>
      </c>
      <c r="D15" s="53">
        <f t="shared" si="0"/>
        <v>42337</v>
      </c>
      <c r="E15" s="52">
        <f t="shared" si="1"/>
        <v>42347</v>
      </c>
      <c r="F15" s="54">
        <f t="shared" si="3"/>
        <v>42352</v>
      </c>
      <c r="G15" s="89"/>
      <c r="H15" s="92"/>
      <c r="I15" s="95"/>
      <c r="J15" s="95"/>
    </row>
    <row r="16" spans="2:10" ht="15.75">
      <c r="B16" s="49">
        <f>B15+31</f>
        <v>42308</v>
      </c>
      <c r="C16" s="52">
        <f t="shared" si="4"/>
        <v>42330</v>
      </c>
      <c r="D16" s="53">
        <f t="shared" si="0"/>
        <v>42368</v>
      </c>
      <c r="E16" s="52">
        <f t="shared" si="1"/>
        <v>42378</v>
      </c>
      <c r="F16" s="97"/>
      <c r="G16" s="89"/>
      <c r="H16" s="92"/>
      <c r="I16" s="95"/>
      <c r="J16" s="95"/>
    </row>
    <row r="17" spans="2:10" ht="15.75">
      <c r="B17" s="49">
        <f t="shared" si="2"/>
        <v>42338</v>
      </c>
      <c r="C17" s="52">
        <f>C16+30</f>
        <v>42360</v>
      </c>
      <c r="D17" s="53">
        <f t="shared" si="0"/>
        <v>42398</v>
      </c>
      <c r="E17" s="52">
        <f t="shared" si="1"/>
        <v>42408</v>
      </c>
      <c r="F17" s="87"/>
      <c r="G17" s="89"/>
      <c r="H17" s="92"/>
      <c r="I17" s="95"/>
      <c r="J17" s="95"/>
    </row>
    <row r="18" spans="2:10" ht="15.75">
      <c r="B18" s="49">
        <f>B17+31</f>
        <v>42369</v>
      </c>
      <c r="C18" s="52">
        <f t="shared" si="4"/>
        <v>42391</v>
      </c>
      <c r="D18" s="53">
        <f t="shared" si="0"/>
        <v>42429</v>
      </c>
      <c r="E18" s="52">
        <f t="shared" si="1"/>
        <v>42439</v>
      </c>
      <c r="F18" s="54">
        <f t="shared" si="3"/>
        <v>42444</v>
      </c>
      <c r="G18" s="89"/>
      <c r="H18" s="92"/>
      <c r="I18" s="95"/>
      <c r="J18" s="95"/>
    </row>
    <row r="19" spans="2:10" ht="15.75">
      <c r="B19" s="49">
        <f>B18+31</f>
        <v>42400</v>
      </c>
      <c r="C19" s="52">
        <f t="shared" si="4"/>
        <v>42422</v>
      </c>
      <c r="D19" s="53">
        <f t="shared" si="0"/>
        <v>42460</v>
      </c>
      <c r="E19" s="52">
        <f t="shared" si="1"/>
        <v>42470</v>
      </c>
      <c r="F19" s="97"/>
      <c r="G19" s="89"/>
      <c r="H19" s="92"/>
      <c r="I19" s="95"/>
      <c r="J19" s="95"/>
    </row>
    <row r="20" spans="2:10" ht="15.75">
      <c r="B20" s="49">
        <f>B19+28</f>
        <v>42428</v>
      </c>
      <c r="C20" s="52">
        <f>C19+28</f>
        <v>42450</v>
      </c>
      <c r="D20" s="53">
        <f t="shared" si="0"/>
        <v>42488</v>
      </c>
      <c r="E20" s="52">
        <f t="shared" si="1"/>
        <v>42498</v>
      </c>
      <c r="F20" s="87"/>
      <c r="G20" s="89"/>
      <c r="H20" s="92"/>
      <c r="I20" s="95"/>
      <c r="J20" s="95"/>
    </row>
    <row r="21" spans="2:10" ht="16.5" thickBot="1">
      <c r="B21" s="49">
        <f>B20+31</f>
        <v>42459</v>
      </c>
      <c r="C21" s="52">
        <f>C20+31</f>
        <v>42481</v>
      </c>
      <c r="D21" s="55">
        <f t="shared" si="0"/>
        <v>42519</v>
      </c>
      <c r="E21" s="56">
        <f t="shared" si="1"/>
        <v>42529</v>
      </c>
      <c r="F21" s="54">
        <f t="shared" si="3"/>
        <v>42534</v>
      </c>
      <c r="G21" s="90"/>
      <c r="H21" s="93"/>
      <c r="I21" s="96"/>
      <c r="J21" s="96"/>
    </row>
    <row r="22" spans="2:10" ht="16.5" thickBot="1">
      <c r="B22" s="22" t="s">
        <v>10</v>
      </c>
      <c r="C22" s="23"/>
      <c r="D22" s="24"/>
      <c r="E22" s="25"/>
      <c r="F22" s="26"/>
      <c r="G22" s="41" t="s">
        <v>30</v>
      </c>
      <c r="H22" s="42" t="s">
        <v>31</v>
      </c>
      <c r="I22" s="43" t="s">
        <v>32</v>
      </c>
      <c r="J22" s="43" t="s">
        <v>32</v>
      </c>
    </row>
    <row r="23" spans="2:10" ht="15.75">
      <c r="B23" s="27" t="s">
        <v>12</v>
      </c>
      <c r="C23" s="28"/>
      <c r="D23" s="29"/>
      <c r="E23" s="29"/>
      <c r="F23" s="29"/>
      <c r="G23" s="30"/>
      <c r="H23" s="30"/>
      <c r="I23" s="30"/>
      <c r="J23" s="31"/>
    </row>
    <row r="24" spans="2:10" ht="15.75">
      <c r="B24" s="10" t="s">
        <v>26</v>
      </c>
      <c r="C24" s="4"/>
      <c r="D24" s="5"/>
      <c r="E24" s="5"/>
      <c r="F24" s="5"/>
      <c r="G24" s="6"/>
      <c r="H24" s="6"/>
      <c r="I24" s="6"/>
      <c r="J24" s="11"/>
    </row>
    <row r="25" spans="2:10" ht="15.75">
      <c r="B25" s="32" t="s">
        <v>27</v>
      </c>
      <c r="C25" s="33"/>
      <c r="D25" s="34"/>
      <c r="E25" s="34"/>
      <c r="F25" s="34"/>
      <c r="G25" s="35"/>
      <c r="H25" s="35"/>
      <c r="I25" s="35"/>
      <c r="J25" s="36"/>
    </row>
    <row r="26" spans="2:10" ht="15.75">
      <c r="B26" s="32" t="s">
        <v>28</v>
      </c>
      <c r="C26" s="33"/>
      <c r="D26" s="34"/>
      <c r="E26" s="34"/>
      <c r="F26" s="34"/>
      <c r="G26" s="35"/>
      <c r="H26" s="35"/>
      <c r="I26" s="35"/>
      <c r="J26" s="36"/>
    </row>
    <row r="27" spans="2:10" ht="15.75">
      <c r="B27" s="32" t="s">
        <v>29</v>
      </c>
      <c r="C27" s="33"/>
      <c r="D27" s="34"/>
      <c r="E27" s="34"/>
      <c r="F27" s="34"/>
      <c r="G27" s="35"/>
      <c r="H27" s="35"/>
      <c r="I27" s="35"/>
      <c r="J27" s="36"/>
    </row>
    <row r="28" spans="2:10" ht="15.75">
      <c r="B28" s="32" t="s">
        <v>16</v>
      </c>
      <c r="C28" s="33"/>
      <c r="D28" s="34"/>
      <c r="E28" s="34"/>
      <c r="F28" s="34"/>
      <c r="G28" s="35"/>
      <c r="H28" s="35"/>
      <c r="I28" s="35"/>
      <c r="J28" s="36"/>
    </row>
    <row r="29" spans="2:10" ht="15.75">
      <c r="B29" s="32" t="s">
        <v>17</v>
      </c>
      <c r="C29" s="33"/>
      <c r="D29" s="34"/>
      <c r="E29" s="34"/>
      <c r="F29" s="34"/>
      <c r="G29" s="35"/>
      <c r="H29" s="35"/>
      <c r="I29" s="35"/>
      <c r="J29" s="36"/>
    </row>
    <row r="30" spans="2:10" ht="15.75">
      <c r="B30" s="32"/>
      <c r="C30" s="33"/>
      <c r="D30" s="34"/>
      <c r="E30" s="34"/>
      <c r="F30" s="34"/>
      <c r="G30" s="35"/>
      <c r="H30" s="35"/>
      <c r="I30" s="35"/>
      <c r="J30" s="36"/>
    </row>
    <row r="31" spans="2:10" ht="15.75">
      <c r="B31" s="45" t="s">
        <v>34</v>
      </c>
      <c r="C31" s="34"/>
      <c r="D31" s="34"/>
      <c r="E31" s="34"/>
      <c r="F31" s="34"/>
      <c r="G31" s="35"/>
      <c r="H31" s="35"/>
      <c r="I31" s="35"/>
      <c r="J31" s="36"/>
    </row>
    <row r="32" spans="2:10" ht="15.75">
      <c r="B32" s="45" t="s">
        <v>38</v>
      </c>
      <c r="C32" s="34"/>
      <c r="D32" s="34"/>
      <c r="E32" s="34"/>
      <c r="F32" s="34"/>
      <c r="G32" s="35"/>
      <c r="H32" s="35"/>
      <c r="I32" s="35"/>
      <c r="J32" s="36"/>
    </row>
    <row r="33" spans="2:15" ht="15.75">
      <c r="B33" s="46" t="s">
        <v>36</v>
      </c>
      <c r="C33" s="34"/>
      <c r="D33" s="34"/>
      <c r="E33" s="34"/>
      <c r="F33" s="47"/>
      <c r="G33" s="35"/>
      <c r="H33" s="35"/>
      <c r="I33" s="35"/>
      <c r="J33" s="36"/>
    </row>
    <row r="34" spans="2:15" ht="15.75">
      <c r="B34" s="46" t="s">
        <v>37</v>
      </c>
      <c r="C34" s="34"/>
      <c r="D34" s="34"/>
      <c r="E34" s="34"/>
      <c r="F34" s="47"/>
      <c r="G34" s="35"/>
      <c r="H34" s="35"/>
      <c r="I34" s="35"/>
      <c r="J34" s="36"/>
    </row>
    <row r="35" spans="2:15" ht="15.75">
      <c r="B35" s="32"/>
      <c r="C35" s="33"/>
      <c r="D35" s="34"/>
      <c r="E35" s="34"/>
      <c r="F35" s="34"/>
      <c r="G35" s="35"/>
      <c r="H35" s="35"/>
      <c r="I35" s="35"/>
      <c r="J35" s="36"/>
    </row>
    <row r="36" spans="2:15" ht="15.75">
      <c r="B36" s="45" t="s">
        <v>39</v>
      </c>
      <c r="C36" s="34"/>
      <c r="D36" s="34"/>
      <c r="E36" s="34"/>
      <c r="F36" s="34"/>
      <c r="G36" s="35"/>
      <c r="H36" s="35"/>
      <c r="I36" s="35"/>
      <c r="J36" s="36"/>
    </row>
    <row r="37" spans="2:15" ht="15.75">
      <c r="B37" s="46" t="s">
        <v>35</v>
      </c>
      <c r="C37" s="34"/>
      <c r="D37" s="34"/>
      <c r="E37" s="34"/>
      <c r="F37" s="34"/>
      <c r="G37" s="35"/>
      <c r="H37" s="35"/>
      <c r="I37" s="35"/>
      <c r="J37" s="36"/>
    </row>
    <row r="38" spans="2:15" ht="15.75">
      <c r="B38" s="32"/>
      <c r="C38" s="33"/>
      <c r="D38" s="34"/>
      <c r="E38" s="34"/>
      <c r="F38" s="34"/>
      <c r="G38" s="35"/>
      <c r="H38" s="35"/>
      <c r="I38" s="35"/>
      <c r="J38" s="36"/>
    </row>
    <row r="39" spans="2:15" ht="15.75">
      <c r="B39" s="32"/>
      <c r="C39" s="33"/>
      <c r="D39" s="34"/>
      <c r="E39" s="34"/>
      <c r="F39" s="34"/>
      <c r="G39" s="35"/>
      <c r="H39" s="35"/>
      <c r="I39" s="35"/>
      <c r="J39" s="36"/>
    </row>
    <row r="40" spans="2:15" ht="15.75">
      <c r="B40" s="32"/>
      <c r="C40" s="33"/>
      <c r="D40" s="34"/>
      <c r="E40" s="34"/>
      <c r="F40" s="34"/>
      <c r="G40" s="35"/>
      <c r="H40" s="35"/>
      <c r="I40" s="35"/>
      <c r="J40" s="36"/>
    </row>
    <row r="41" spans="2:15" ht="15.75">
      <c r="B41" s="32"/>
      <c r="C41" s="33"/>
      <c r="D41" s="34"/>
      <c r="E41" s="34"/>
      <c r="F41" s="34"/>
      <c r="G41" s="35"/>
      <c r="H41" s="35"/>
      <c r="I41" s="35"/>
      <c r="J41" s="36"/>
    </row>
    <row r="42" spans="2:15" ht="15.75">
      <c r="B42" s="32"/>
      <c r="C42" s="33"/>
      <c r="D42" s="34"/>
      <c r="E42" s="34"/>
      <c r="F42" s="34"/>
      <c r="G42" s="35"/>
      <c r="H42" s="35"/>
      <c r="I42" s="35"/>
      <c r="J42" s="36"/>
    </row>
    <row r="43" spans="2:15" ht="16.5" thickBot="1">
      <c r="B43" s="44"/>
      <c r="C43" s="37"/>
      <c r="D43" s="38"/>
      <c r="E43" s="38"/>
      <c r="F43" s="38"/>
      <c r="G43" s="39"/>
      <c r="H43" s="39"/>
      <c r="I43" s="39"/>
      <c r="J43" s="40"/>
    </row>
    <row r="46" spans="2:15" ht="15.75">
      <c r="B46" s="83" t="s">
        <v>63</v>
      </c>
      <c r="C46" s="83"/>
      <c r="D46" s="83"/>
      <c r="E46" s="83"/>
      <c r="F46" s="83"/>
      <c r="G46" s="83"/>
      <c r="H46" s="85"/>
      <c r="I46" s="83"/>
      <c r="J46" s="83"/>
      <c r="K46" s="82"/>
      <c r="L46" s="82"/>
      <c r="M46" s="82"/>
      <c r="N46" s="82"/>
      <c r="O46" s="74"/>
    </row>
    <row r="47" spans="2:15">
      <c r="B47" s="83" t="s">
        <v>64</v>
      </c>
      <c r="C47" s="83"/>
      <c r="D47" s="83"/>
      <c r="E47" s="83"/>
      <c r="F47" s="83"/>
      <c r="G47" s="83"/>
      <c r="H47" s="83"/>
      <c r="I47" s="83"/>
      <c r="J47" s="83"/>
      <c r="K47" s="82"/>
      <c r="L47" s="82"/>
      <c r="M47" s="82"/>
      <c r="N47" s="82"/>
      <c r="O47" s="74"/>
    </row>
    <row r="48" spans="2:15">
      <c r="B48" s="83" t="s">
        <v>67</v>
      </c>
      <c r="C48" s="83"/>
      <c r="D48" s="83"/>
      <c r="E48" s="83"/>
      <c r="F48" s="83"/>
      <c r="G48" s="83"/>
      <c r="H48" s="83"/>
      <c r="I48" s="83"/>
      <c r="J48" s="83"/>
      <c r="K48" s="82"/>
      <c r="L48" s="82"/>
      <c r="M48" s="82"/>
      <c r="N48" s="82"/>
      <c r="O48" s="74"/>
    </row>
    <row r="49" spans="2:15">
      <c r="B49" s="83" t="s">
        <v>68</v>
      </c>
      <c r="C49" s="83"/>
      <c r="D49" s="83"/>
      <c r="E49" s="83"/>
      <c r="F49" s="83"/>
      <c r="G49" s="83"/>
      <c r="H49" s="83"/>
      <c r="I49" s="83"/>
      <c r="J49" s="83"/>
      <c r="K49" s="82"/>
      <c r="L49" s="82"/>
      <c r="M49" s="82"/>
      <c r="N49" s="82"/>
      <c r="O49" s="74"/>
    </row>
    <row r="50" spans="2:15">
      <c r="B50" s="83" t="s">
        <v>70</v>
      </c>
      <c r="C50" s="83"/>
      <c r="D50" s="83"/>
      <c r="E50" s="83"/>
      <c r="F50" s="83"/>
      <c r="G50" s="83"/>
      <c r="H50" s="83"/>
      <c r="I50" s="83"/>
      <c r="J50" s="83"/>
      <c r="K50" s="82"/>
      <c r="L50" s="82"/>
      <c r="M50" s="82"/>
      <c r="N50" s="82"/>
      <c r="O50" s="74"/>
    </row>
    <row r="51" spans="2:15">
      <c r="B51" s="83" t="s">
        <v>69</v>
      </c>
      <c r="C51" s="84"/>
      <c r="D51" s="84"/>
      <c r="E51" s="84"/>
      <c r="F51" s="84"/>
      <c r="G51" s="84"/>
      <c r="H51" s="84"/>
      <c r="I51" s="84"/>
      <c r="J51" s="84"/>
      <c r="K51" s="74"/>
      <c r="L51" s="74"/>
      <c r="M51" s="74"/>
      <c r="N51" s="74"/>
      <c r="O51" s="74"/>
    </row>
  </sheetData>
  <mergeCells count="13">
    <mergeCell ref="B2:J2"/>
    <mergeCell ref="B3:J3"/>
    <mergeCell ref="B4:J4"/>
    <mergeCell ref="B5:J5"/>
    <mergeCell ref="B6:J6"/>
    <mergeCell ref="F10:F11"/>
    <mergeCell ref="G10:G21"/>
    <mergeCell ref="H10:H21"/>
    <mergeCell ref="I10:I21"/>
    <mergeCell ref="J10:J21"/>
    <mergeCell ref="F13:F14"/>
    <mergeCell ref="F16:F17"/>
    <mergeCell ref="F19:F2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B1:P31"/>
  <sheetViews>
    <sheetView topLeftCell="A13" workbookViewId="0">
      <selection activeCell="B31" sqref="B31"/>
    </sheetView>
  </sheetViews>
  <sheetFormatPr defaultRowHeight="15"/>
  <cols>
    <col min="1" max="1" width="9.140625" style="1"/>
    <col min="2" max="2" width="13.28515625" style="1" customWidth="1"/>
    <col min="3" max="3" width="11.42578125" style="1" customWidth="1"/>
    <col min="4" max="4" width="14.7109375" style="1" customWidth="1"/>
    <col min="5" max="5" width="15.140625" style="1" customWidth="1"/>
    <col min="6" max="6" width="14.28515625" style="1" customWidth="1"/>
    <col min="7" max="7" width="13.85546875" style="1" customWidth="1"/>
    <col min="8" max="8" width="14.28515625" style="1" customWidth="1"/>
    <col min="9" max="9" width="16.140625" style="1" customWidth="1"/>
    <col min="10" max="10" width="18" style="1" customWidth="1"/>
    <col min="11" max="14" width="9.140625" style="1"/>
    <col min="15" max="15" width="9.42578125" style="1" customWidth="1"/>
    <col min="16" max="16384" width="9.140625" style="1"/>
  </cols>
  <sheetData>
    <row r="1" spans="2:15" ht="15.75" thickBot="1"/>
    <row r="2" spans="2:15" s="3" customFormat="1" ht="21">
      <c r="B2" s="98" t="s">
        <v>13</v>
      </c>
      <c r="C2" s="99"/>
      <c r="D2" s="99"/>
      <c r="E2" s="99"/>
      <c r="F2" s="99"/>
      <c r="G2" s="99"/>
      <c r="H2" s="99"/>
      <c r="I2" s="99"/>
      <c r="J2" s="99"/>
      <c r="K2" s="57"/>
      <c r="L2" s="57"/>
      <c r="M2" s="57"/>
      <c r="N2" s="57"/>
      <c r="O2" s="58"/>
    </row>
    <row r="3" spans="2:15" s="3" customFormat="1" ht="21">
      <c r="B3" s="100" t="s">
        <v>14</v>
      </c>
      <c r="C3" s="101"/>
      <c r="D3" s="101"/>
      <c r="E3" s="101"/>
      <c r="F3" s="101"/>
      <c r="G3" s="101"/>
      <c r="H3" s="101"/>
      <c r="I3" s="101"/>
      <c r="J3" s="101"/>
      <c r="K3" s="59"/>
      <c r="L3" s="59"/>
      <c r="M3" s="59"/>
      <c r="N3" s="59"/>
      <c r="O3" s="60"/>
    </row>
    <row r="4" spans="2:15" s="3" customFormat="1" ht="21">
      <c r="B4" s="100" t="s">
        <v>40</v>
      </c>
      <c r="C4" s="101"/>
      <c r="D4" s="101"/>
      <c r="E4" s="101"/>
      <c r="F4" s="101"/>
      <c r="G4" s="101"/>
      <c r="H4" s="101"/>
      <c r="I4" s="101"/>
      <c r="J4" s="101"/>
      <c r="K4" s="59"/>
      <c r="L4" s="59"/>
      <c r="M4" s="59"/>
      <c r="N4" s="59"/>
      <c r="O4" s="60"/>
    </row>
    <row r="5" spans="2:15" s="3" customFormat="1" ht="21">
      <c r="B5" s="100" t="s">
        <v>33</v>
      </c>
      <c r="C5" s="101"/>
      <c r="D5" s="101"/>
      <c r="E5" s="101"/>
      <c r="F5" s="101"/>
      <c r="G5" s="101"/>
      <c r="H5" s="101"/>
      <c r="I5" s="101"/>
      <c r="J5" s="101"/>
      <c r="K5" s="59"/>
      <c r="L5" s="59"/>
      <c r="M5" s="59"/>
      <c r="N5" s="59"/>
      <c r="O5" s="60"/>
    </row>
    <row r="6" spans="2:15" s="3" customFormat="1" ht="21">
      <c r="B6" s="100" t="s">
        <v>15</v>
      </c>
      <c r="C6" s="101"/>
      <c r="D6" s="101"/>
      <c r="E6" s="101"/>
      <c r="F6" s="101"/>
      <c r="G6" s="101"/>
      <c r="H6" s="101"/>
      <c r="I6" s="101"/>
      <c r="J6" s="101"/>
      <c r="K6" s="59"/>
      <c r="L6" s="59"/>
      <c r="M6" s="59"/>
      <c r="N6" s="59"/>
      <c r="O6" s="60"/>
    </row>
    <row r="7" spans="2:15" s="3" customFormat="1" ht="28.5" thickBot="1">
      <c r="B7" s="61" t="s">
        <v>41</v>
      </c>
      <c r="C7" s="62"/>
      <c r="D7" s="62"/>
      <c r="E7" s="62"/>
      <c r="F7" s="62"/>
      <c r="G7" s="62"/>
      <c r="H7" s="62"/>
      <c r="I7" s="62"/>
      <c r="J7" s="62"/>
      <c r="K7" s="63"/>
      <c r="L7" s="63"/>
      <c r="M7" s="63"/>
      <c r="N7" s="63"/>
      <c r="O7" s="64"/>
    </row>
    <row r="8" spans="2:15" ht="67.5">
      <c r="B8" s="65" t="s">
        <v>0</v>
      </c>
      <c r="C8" s="65" t="s">
        <v>42</v>
      </c>
      <c r="D8" s="65" t="s">
        <v>43</v>
      </c>
      <c r="E8" s="65" t="s">
        <v>44</v>
      </c>
      <c r="F8" s="65" t="s">
        <v>45</v>
      </c>
      <c r="G8" s="65" t="s">
        <v>46</v>
      </c>
      <c r="H8" s="65" t="s">
        <v>47</v>
      </c>
      <c r="I8" s="65" t="s">
        <v>48</v>
      </c>
      <c r="J8" s="65" t="s">
        <v>49</v>
      </c>
      <c r="K8" s="65" t="s">
        <v>50</v>
      </c>
      <c r="L8" s="65" t="s">
        <v>51</v>
      </c>
      <c r="M8" s="66" t="s">
        <v>52</v>
      </c>
      <c r="N8" s="66" t="s">
        <v>53</v>
      </c>
      <c r="O8" s="66" t="s">
        <v>54</v>
      </c>
    </row>
    <row r="9" spans="2:15" s="2" customFormat="1">
      <c r="B9" s="67">
        <v>42005</v>
      </c>
      <c r="C9" s="68">
        <v>5</v>
      </c>
      <c r="D9" s="68">
        <v>20</v>
      </c>
      <c r="E9" s="68">
        <v>7</v>
      </c>
      <c r="F9" s="68">
        <v>15</v>
      </c>
      <c r="G9" s="68">
        <v>31</v>
      </c>
      <c r="H9" s="68"/>
      <c r="I9" s="68"/>
      <c r="J9" s="68"/>
      <c r="K9" s="68">
        <v>21</v>
      </c>
      <c r="L9" s="68">
        <v>15</v>
      </c>
      <c r="M9" s="68">
        <v>22</v>
      </c>
      <c r="N9" s="68">
        <v>31</v>
      </c>
      <c r="O9" s="68" t="s">
        <v>55</v>
      </c>
    </row>
    <row r="10" spans="2:15" ht="15.75">
      <c r="B10" s="67">
        <f>+B9+31</f>
        <v>42036</v>
      </c>
      <c r="C10" s="68">
        <v>5</v>
      </c>
      <c r="D10" s="68"/>
      <c r="E10" s="68">
        <v>7</v>
      </c>
      <c r="F10" s="68"/>
      <c r="G10" s="68"/>
      <c r="H10" s="68"/>
      <c r="I10" s="68"/>
      <c r="J10" s="68"/>
      <c r="K10" s="68">
        <v>21</v>
      </c>
      <c r="L10" s="68">
        <v>15</v>
      </c>
      <c r="M10" s="68">
        <v>22</v>
      </c>
      <c r="N10" s="68"/>
      <c r="O10" s="68" t="s">
        <v>55</v>
      </c>
    </row>
    <row r="11" spans="2:15" ht="15.75">
      <c r="B11" s="67">
        <f t="shared" ref="B11:B20" si="0">B10+31</f>
        <v>42067</v>
      </c>
      <c r="C11" s="69" t="s">
        <v>56</v>
      </c>
      <c r="D11" s="68"/>
      <c r="E11" s="68">
        <v>7</v>
      </c>
      <c r="F11" s="68"/>
      <c r="G11" s="68"/>
      <c r="H11" s="68"/>
      <c r="I11" s="70" t="s">
        <v>57</v>
      </c>
      <c r="J11" s="68"/>
      <c r="K11" s="68">
        <v>21</v>
      </c>
      <c r="L11" s="68">
        <v>15</v>
      </c>
      <c r="M11" s="68">
        <v>22</v>
      </c>
      <c r="N11" s="68"/>
      <c r="O11" s="68" t="s">
        <v>55</v>
      </c>
    </row>
    <row r="12" spans="2:15" ht="15.75">
      <c r="B12" s="67">
        <f t="shared" si="0"/>
        <v>42098</v>
      </c>
      <c r="C12" s="68">
        <v>5</v>
      </c>
      <c r="D12" s="68">
        <v>20</v>
      </c>
      <c r="E12" s="69" t="s">
        <v>58</v>
      </c>
      <c r="F12" s="68"/>
      <c r="G12" s="68"/>
      <c r="H12" s="68"/>
      <c r="I12" s="70"/>
      <c r="J12" s="68">
        <v>25</v>
      </c>
      <c r="K12" s="68">
        <v>21</v>
      </c>
      <c r="L12" s="68">
        <v>15</v>
      </c>
      <c r="M12" s="68">
        <v>22</v>
      </c>
      <c r="N12" s="68">
        <v>30</v>
      </c>
      <c r="O12" s="68" t="s">
        <v>55</v>
      </c>
    </row>
    <row r="13" spans="2:15" ht="15.75">
      <c r="B13" s="67">
        <f t="shared" si="0"/>
        <v>42129</v>
      </c>
      <c r="C13" s="68">
        <v>5</v>
      </c>
      <c r="D13" s="68"/>
      <c r="E13" s="68">
        <v>7</v>
      </c>
      <c r="F13" s="68">
        <v>15</v>
      </c>
      <c r="G13" s="68">
        <v>31</v>
      </c>
      <c r="H13" s="68"/>
      <c r="I13" s="70"/>
      <c r="J13" s="68"/>
      <c r="K13" s="68">
        <v>21</v>
      </c>
      <c r="L13" s="68">
        <v>15</v>
      </c>
      <c r="M13" s="68">
        <v>22</v>
      </c>
      <c r="N13" s="68"/>
      <c r="O13" s="68" t="s">
        <v>55</v>
      </c>
    </row>
    <row r="14" spans="2:15" ht="15.75">
      <c r="B14" s="67">
        <f t="shared" si="0"/>
        <v>42160</v>
      </c>
      <c r="C14" s="68">
        <v>5</v>
      </c>
      <c r="D14" s="68"/>
      <c r="E14" s="68">
        <v>7</v>
      </c>
      <c r="F14" s="68"/>
      <c r="G14" s="68"/>
      <c r="H14" s="68"/>
      <c r="I14" s="70">
        <v>15</v>
      </c>
      <c r="J14" s="68"/>
      <c r="K14" s="68">
        <v>21</v>
      </c>
      <c r="L14" s="68">
        <v>15</v>
      </c>
      <c r="M14" s="68">
        <v>22</v>
      </c>
      <c r="N14" s="68"/>
      <c r="O14" s="68" t="s">
        <v>55</v>
      </c>
    </row>
    <row r="15" spans="2:15" ht="15.75">
      <c r="B15" s="67">
        <f t="shared" si="0"/>
        <v>42191</v>
      </c>
      <c r="C15" s="68">
        <v>5</v>
      </c>
      <c r="D15" s="68">
        <v>20</v>
      </c>
      <c r="E15" s="68">
        <v>7</v>
      </c>
      <c r="F15" s="68">
        <v>15</v>
      </c>
      <c r="G15" s="68">
        <v>31</v>
      </c>
      <c r="H15" s="68">
        <v>31</v>
      </c>
      <c r="I15" s="70"/>
      <c r="J15" s="68"/>
      <c r="K15" s="68">
        <v>21</v>
      </c>
      <c r="L15" s="68">
        <v>15</v>
      </c>
      <c r="M15" s="68">
        <v>22</v>
      </c>
      <c r="N15" s="68">
        <v>31</v>
      </c>
      <c r="O15" s="68" t="s">
        <v>55</v>
      </c>
    </row>
    <row r="16" spans="2:15" ht="15.75">
      <c r="B16" s="67">
        <f t="shared" si="0"/>
        <v>42222</v>
      </c>
      <c r="C16" s="68">
        <v>5</v>
      </c>
      <c r="D16" s="68"/>
      <c r="E16" s="68">
        <v>7</v>
      </c>
      <c r="F16" s="68"/>
      <c r="G16" s="68"/>
      <c r="H16" s="68"/>
      <c r="I16" s="70"/>
      <c r="J16" s="68"/>
      <c r="K16" s="68">
        <v>21</v>
      </c>
      <c r="L16" s="68">
        <v>15</v>
      </c>
      <c r="M16" s="68">
        <v>22</v>
      </c>
      <c r="N16" s="68"/>
      <c r="O16" s="68" t="s">
        <v>55</v>
      </c>
    </row>
    <row r="17" spans="2:16" ht="15.75">
      <c r="B17" s="67">
        <f t="shared" si="0"/>
        <v>42253</v>
      </c>
      <c r="C17" s="68">
        <v>5</v>
      </c>
      <c r="D17" s="68"/>
      <c r="E17" s="68">
        <v>7</v>
      </c>
      <c r="F17" s="68"/>
      <c r="G17" s="68"/>
      <c r="H17" s="68">
        <v>30</v>
      </c>
      <c r="I17" s="70">
        <v>15</v>
      </c>
      <c r="J17" s="68"/>
      <c r="K17" s="68">
        <v>21</v>
      </c>
      <c r="L17" s="68">
        <v>15</v>
      </c>
      <c r="M17" s="68">
        <v>22</v>
      </c>
      <c r="N17" s="68"/>
      <c r="O17" s="68" t="s">
        <v>55</v>
      </c>
    </row>
    <row r="18" spans="2:16" ht="15.75">
      <c r="B18" s="67">
        <f t="shared" si="0"/>
        <v>42284</v>
      </c>
      <c r="C18" s="68">
        <v>5</v>
      </c>
      <c r="D18" s="68">
        <v>20</v>
      </c>
      <c r="E18" s="68">
        <v>7</v>
      </c>
      <c r="F18" s="68">
        <v>15</v>
      </c>
      <c r="G18" s="68">
        <v>31</v>
      </c>
      <c r="H18" s="68"/>
      <c r="I18" s="70"/>
      <c r="J18" s="68">
        <v>25</v>
      </c>
      <c r="K18" s="68">
        <v>21</v>
      </c>
      <c r="L18" s="68">
        <v>15</v>
      </c>
      <c r="M18" s="68">
        <v>22</v>
      </c>
      <c r="N18" s="68">
        <v>31</v>
      </c>
      <c r="O18" s="68" t="s">
        <v>55</v>
      </c>
    </row>
    <row r="19" spans="2:16" ht="15.75">
      <c r="B19" s="67">
        <f t="shared" si="0"/>
        <v>42315</v>
      </c>
      <c r="C19" s="68">
        <v>5</v>
      </c>
      <c r="D19" s="68"/>
      <c r="E19" s="68">
        <v>7</v>
      </c>
      <c r="F19" s="68"/>
      <c r="G19" s="68"/>
      <c r="H19" s="68">
        <v>30</v>
      </c>
      <c r="I19" s="70"/>
      <c r="J19" s="68"/>
      <c r="K19" s="68">
        <v>21</v>
      </c>
      <c r="L19" s="68">
        <v>15</v>
      </c>
      <c r="M19" s="68">
        <v>22</v>
      </c>
      <c r="N19" s="68"/>
      <c r="O19" s="68" t="s">
        <v>55</v>
      </c>
    </row>
    <row r="20" spans="2:16" ht="15.75">
      <c r="B20" s="67">
        <f t="shared" si="0"/>
        <v>42346</v>
      </c>
      <c r="C20" s="68">
        <v>5</v>
      </c>
      <c r="D20" s="68"/>
      <c r="E20" s="68">
        <v>7</v>
      </c>
      <c r="F20" s="68"/>
      <c r="G20" s="68"/>
      <c r="H20" s="68"/>
      <c r="I20" s="70">
        <v>15</v>
      </c>
      <c r="J20" s="68"/>
      <c r="K20" s="68">
        <v>21</v>
      </c>
      <c r="L20" s="68">
        <v>15</v>
      </c>
      <c r="M20" s="68">
        <v>22</v>
      </c>
      <c r="N20" s="68"/>
      <c r="O20" s="68" t="s">
        <v>55</v>
      </c>
    </row>
    <row r="21" spans="2:16" ht="15.75">
      <c r="B21" s="71"/>
      <c r="C21" s="72"/>
      <c r="D21" s="72"/>
      <c r="E21" s="72"/>
      <c r="F21" s="72"/>
      <c r="G21" s="72"/>
      <c r="H21" s="72"/>
      <c r="I21" s="72"/>
      <c r="J21" s="72"/>
      <c r="K21" s="72"/>
      <c r="L21" s="73"/>
      <c r="M21" s="105"/>
      <c r="N21" s="105"/>
      <c r="O21" s="105"/>
      <c r="P21" s="74"/>
    </row>
    <row r="22" spans="2:16" ht="15.75">
      <c r="B22" s="71" t="s">
        <v>59</v>
      </c>
      <c r="C22" s="72"/>
      <c r="D22" s="72"/>
      <c r="E22" s="72"/>
      <c r="F22" s="72"/>
      <c r="G22" s="72"/>
      <c r="H22" s="72"/>
      <c r="I22" s="72"/>
      <c r="J22" s="72"/>
      <c r="K22" s="72"/>
      <c r="L22" s="73"/>
      <c r="M22" s="104"/>
      <c r="N22" s="104"/>
      <c r="O22" s="104"/>
      <c r="P22" s="74"/>
    </row>
    <row r="23" spans="2:16" ht="15.75">
      <c r="B23" s="75" t="s">
        <v>60</v>
      </c>
      <c r="C23" s="72"/>
      <c r="D23" s="72"/>
      <c r="E23" s="72"/>
      <c r="F23" s="72"/>
      <c r="G23" s="72"/>
      <c r="H23" s="72"/>
      <c r="I23" s="72"/>
      <c r="J23" s="72"/>
      <c r="K23" s="72"/>
      <c r="L23" s="73"/>
      <c r="M23" s="76"/>
      <c r="N23" s="76"/>
      <c r="O23" s="76"/>
      <c r="P23" s="74"/>
    </row>
    <row r="24" spans="2:16" ht="15.75">
      <c r="B24" s="71" t="s">
        <v>61</v>
      </c>
      <c r="C24" s="72"/>
      <c r="D24" s="72"/>
      <c r="E24" s="72"/>
      <c r="F24" s="72"/>
      <c r="G24" s="72"/>
      <c r="H24" s="72"/>
      <c r="I24" s="72"/>
      <c r="J24" s="72"/>
      <c r="K24" s="72"/>
      <c r="L24" s="73"/>
      <c r="M24" s="76"/>
      <c r="N24" s="76"/>
      <c r="O24" s="76"/>
      <c r="P24" s="74"/>
    </row>
    <row r="25" spans="2:16">
      <c r="B25" s="75" t="s">
        <v>62</v>
      </c>
      <c r="C25" s="77"/>
      <c r="D25" s="77"/>
      <c r="E25" s="77"/>
      <c r="F25" s="77"/>
      <c r="G25" s="77"/>
      <c r="H25" s="77"/>
      <c r="I25" s="77"/>
      <c r="J25" s="77"/>
      <c r="K25" s="77"/>
      <c r="L25" s="78"/>
      <c r="M25" s="73"/>
      <c r="N25" s="73"/>
      <c r="O25" s="73"/>
      <c r="P25" s="74"/>
    </row>
    <row r="26" spans="2:16" ht="15.75">
      <c r="B26" s="79"/>
      <c r="C26" s="79"/>
      <c r="D26" s="79"/>
      <c r="E26" s="79"/>
      <c r="F26" s="79"/>
      <c r="G26" s="79"/>
      <c r="H26" s="79"/>
      <c r="I26" s="79"/>
      <c r="J26" s="79"/>
      <c r="K26" s="79"/>
      <c r="L26" s="80"/>
      <c r="M26" s="81"/>
      <c r="N26" s="81"/>
      <c r="O26" s="81"/>
      <c r="P26" s="74"/>
    </row>
    <row r="27" spans="2:16" ht="15.75">
      <c r="B27" s="83" t="s">
        <v>63</v>
      </c>
      <c r="C27" s="83"/>
      <c r="D27" s="83"/>
      <c r="E27" s="83"/>
      <c r="F27" s="83"/>
      <c r="G27" s="83"/>
      <c r="H27" s="85"/>
      <c r="I27" s="83"/>
      <c r="J27" s="83"/>
      <c r="K27" s="83"/>
      <c r="L27" s="83"/>
      <c r="M27" s="83"/>
      <c r="N27" s="83"/>
      <c r="O27" s="84"/>
      <c r="P27" s="74"/>
    </row>
    <row r="28" spans="2:16">
      <c r="B28" s="83" t="s">
        <v>65</v>
      </c>
      <c r="C28" s="83"/>
      <c r="D28" s="83"/>
      <c r="E28" s="83"/>
      <c r="F28" s="83"/>
      <c r="G28" s="83"/>
      <c r="H28" s="83"/>
      <c r="I28" s="83"/>
      <c r="J28" s="83"/>
      <c r="K28" s="83"/>
      <c r="L28" s="83"/>
      <c r="M28" s="83"/>
      <c r="N28" s="83"/>
      <c r="O28" s="84"/>
    </row>
    <row r="29" spans="2:16">
      <c r="B29" s="83" t="s">
        <v>66</v>
      </c>
      <c r="C29" s="83"/>
      <c r="D29" s="83"/>
      <c r="E29" s="83"/>
      <c r="F29" s="83"/>
      <c r="G29" s="83"/>
      <c r="H29" s="83"/>
      <c r="I29" s="83"/>
      <c r="J29" s="83"/>
      <c r="K29" s="83"/>
      <c r="L29" s="83"/>
      <c r="M29" s="83"/>
      <c r="N29" s="83"/>
      <c r="O29" s="84"/>
    </row>
    <row r="30" spans="2:16">
      <c r="B30" s="83" t="s">
        <v>71</v>
      </c>
      <c r="C30" s="83"/>
      <c r="D30" s="83"/>
      <c r="E30" s="83"/>
      <c r="F30" s="83"/>
      <c r="G30" s="83"/>
      <c r="H30" s="83"/>
      <c r="I30" s="83"/>
      <c r="J30" s="83"/>
      <c r="K30" s="83"/>
      <c r="L30" s="83"/>
      <c r="M30" s="83"/>
      <c r="N30" s="83"/>
      <c r="O30" s="84"/>
    </row>
    <row r="31" spans="2:16">
      <c r="B31" s="83" t="s">
        <v>72</v>
      </c>
      <c r="C31" s="83"/>
      <c r="D31" s="83"/>
      <c r="E31" s="83"/>
      <c r="F31" s="83"/>
      <c r="G31" s="83"/>
      <c r="H31" s="83"/>
      <c r="I31" s="83"/>
      <c r="J31" s="83"/>
      <c r="K31" s="83"/>
      <c r="L31" s="83"/>
      <c r="M31" s="83"/>
      <c r="N31" s="83"/>
      <c r="O31" s="84"/>
    </row>
  </sheetData>
  <mergeCells count="7">
    <mergeCell ref="M22:O22"/>
    <mergeCell ref="B2:J2"/>
    <mergeCell ref="B3:J3"/>
    <mergeCell ref="B4:J4"/>
    <mergeCell ref="B5:J5"/>
    <mergeCell ref="B6:J6"/>
    <mergeCell ref="M21:O2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Jayesh Thakkar-VAT+CST</vt:lpstr>
      <vt:lpstr>Jayesh Thakkar-All-Others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Jayeshbhai Thakkar</cp:lastModifiedBy>
  <cp:lastPrinted>2015-03-09T10:34:28Z</cp:lastPrinted>
  <dcterms:created xsi:type="dcterms:W3CDTF">2013-05-30T07:08:46Z</dcterms:created>
  <dcterms:modified xsi:type="dcterms:W3CDTF">2015-09-24T11:17:49Z</dcterms:modified>
</cp:coreProperties>
</file>