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yeonsu/Desktop/proj/first/"/>
    </mc:Choice>
  </mc:AlternateContent>
  <xr:revisionPtr revIDLastSave="0" documentId="13_ncr:1_{4FA4F483-6421-FA4A-B73A-FF1DE533C315}" xr6:coauthVersionLast="37" xr6:coauthVersionMax="37" xr10:uidLastSave="{00000000-0000-0000-0000-000000000000}"/>
  <bookViews>
    <workbookView xWindow="13380" yWindow="700" windowWidth="21200" windowHeight="15940" xr2:uid="{0FD83A54-E6AB-4A4B-9F67-304483002C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J6" i="1"/>
  <c r="J26" i="1"/>
  <c r="F27" i="1"/>
  <c r="E27" i="1"/>
  <c r="D27" i="1"/>
  <c r="C27" i="1"/>
  <c r="B27" i="1"/>
  <c r="J24" i="1"/>
  <c r="F25" i="1"/>
  <c r="E25" i="1"/>
  <c r="D25" i="1"/>
  <c r="C25" i="1"/>
  <c r="B25" i="1"/>
  <c r="J22" i="1"/>
  <c r="F23" i="1"/>
  <c r="E23" i="1"/>
  <c r="D23" i="1"/>
  <c r="C23" i="1"/>
  <c r="B23" i="1"/>
  <c r="J19" i="1"/>
  <c r="B21" i="1"/>
  <c r="G20" i="1"/>
  <c r="G13" i="1"/>
  <c r="B7" i="1"/>
  <c r="F7" i="1"/>
  <c r="E7" i="1"/>
  <c r="D7" i="1"/>
  <c r="C7" i="1"/>
  <c r="G6" i="1"/>
  <c r="F21" i="1" l="1"/>
  <c r="E21" i="1"/>
  <c r="D21" i="1"/>
  <c r="C21" i="1"/>
  <c r="F14" i="1"/>
  <c r="E14" i="1"/>
  <c r="D14" i="1"/>
  <c r="C14" i="1"/>
  <c r="B14" i="1"/>
  <c r="G26" i="1"/>
  <c r="G24" i="1"/>
  <c r="G22" i="1"/>
  <c r="B20" i="1"/>
  <c r="C20" i="1"/>
  <c r="D20" i="1"/>
  <c r="E20" i="1"/>
  <c r="F20" i="1"/>
  <c r="F13" i="1"/>
  <c r="E13" i="1"/>
  <c r="D13" i="1"/>
  <c r="C13" i="1"/>
  <c r="B13" i="1"/>
  <c r="E6" i="1" l="1"/>
  <c r="F6" i="1"/>
  <c r="D6" i="1"/>
  <c r="C6" i="1"/>
  <c r="B6" i="1"/>
</calcChain>
</file>

<file path=xl/sharedStrings.xml><?xml version="1.0" encoding="utf-8"?>
<sst xmlns="http://schemas.openxmlformats.org/spreadsheetml/2006/main" count="45" uniqueCount="24">
  <si>
    <t>연수</t>
    <phoneticPr fontId="2" type="noConversion"/>
  </si>
  <si>
    <t>미진</t>
    <phoneticPr fontId="2" type="noConversion"/>
  </si>
  <si>
    <t>수민</t>
    <phoneticPr fontId="2" type="noConversion"/>
  </si>
  <si>
    <t>형권</t>
    <phoneticPr fontId="2" type="noConversion"/>
  </si>
  <si>
    <t>성원</t>
    <phoneticPr fontId="2" type="noConversion"/>
  </si>
  <si>
    <t>앉은 오금 수평거리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</si>
  <si>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</si>
  <si>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</si>
  <si>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</si>
  <si>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4차</t>
    <phoneticPr fontId="2" type="noConversion"/>
  </si>
  <si>
    <t>평균</t>
    <phoneticPr fontId="2" type="noConversion"/>
  </si>
  <si>
    <t>앉은 오금 높이</t>
    <phoneticPr fontId="2" type="noConversion"/>
  </si>
  <si>
    <t>엉덩이 너비</t>
    <phoneticPr fontId="2" type="noConversion"/>
  </si>
  <si>
    <t>의자 높이</t>
    <phoneticPr fontId="2" type="noConversion"/>
  </si>
  <si>
    <t>의자부터 발 거리</t>
    <phoneticPr fontId="2" type="noConversion"/>
  </si>
  <si>
    <t>굽힌 각도</t>
    <phoneticPr fontId="2" type="noConversion"/>
  </si>
  <si>
    <t>편차</t>
    <phoneticPr fontId="2" type="noConversion"/>
  </si>
  <si>
    <t>분산</t>
    <phoneticPr fontId="2" type="noConversion"/>
  </si>
  <si>
    <t>표준편차</t>
    <phoneticPr fontId="2" type="noConversion"/>
  </si>
  <si>
    <t>분산</t>
    <phoneticPr fontId="2" type="noConversion"/>
  </si>
  <si>
    <t>표준편차</t>
    <phoneticPr fontId="2" type="noConversion"/>
  </si>
  <si>
    <t>avg1</t>
    <phoneticPr fontId="2" type="noConversion"/>
  </si>
  <si>
    <t>avg2</t>
    <phoneticPr fontId="2" type="noConversion"/>
  </si>
  <si>
    <t>avg3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</si>
</sst>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6AD8-C06E-4198-8B7D-E20AA5E2E7B8}">
  <dimension ref="A1:J27"/>
  <sheetViews>
    <sheetView tabSelected="1" workbookViewId="0">
      <selection activeCell="A20" sqref="A20"/>
    </sheetView>
  </sheetViews>
  <sheetFormatPr baseColWidth="10" defaultColWidth="8.83203125" defaultRowHeight="17"/>
  <cols>
    <col min="1" max="1" width="17.1640625" customWidth="1"/>
  </cols>
  <sheetData>
    <row r="1" spans="1:10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10">
      <c r="A2" t="s">
        <v>6</v>
      </c>
      <c r="B2">
        <v>44.8</v>
      </c>
      <c r="C2">
        <v>45.2</v>
      </c>
      <c r="D2">
        <v>47.5</v>
      </c>
      <c r="E2">
        <v>45.5</v>
      </c>
      <c r="F2">
        <v>43.3</v>
      </c>
      <c r="G2" s="2"/>
    </row>
    <row r="3" spans="1:10">
      <c r="A3" t="s">
        <v>7</v>
      </c>
      <c r="B3">
        <v>44.5</v>
      </c>
      <c r="C3">
        <v>45</v>
      </c>
      <c r="D3">
        <v>47.5</v>
      </c>
      <c r="E3">
        <v>45.6</v>
      </c>
      <c r="F3">
        <v>43.6</v>
      </c>
      <c r="G3" s="2"/>
    </row>
    <row r="4" spans="1:10">
      <c r="A4" t="s">
        <v>8</v>
      </c>
      <c r="B4">
        <v>45</v>
      </c>
      <c r="C4">
        <v>44.6</v>
      </c>
      <c r="D4">
        <v>47.5</v>
      </c>
      <c r="E4">
        <v>45.4</v>
      </c>
      <c r="F4">
        <v>43.8</v>
      </c>
      <c r="G4" s="2"/>
    </row>
    <row r="5" spans="1:10">
      <c r="A5" t="s">
        <v>9</v>
      </c>
      <c r="B5">
        <v>44.9</v>
      </c>
      <c r="C5">
        <v>45.2</v>
      </c>
      <c r="D5">
        <v>47.5</v>
      </c>
      <c r="E5">
        <v>45.5</v>
      </c>
      <c r="F5">
        <v>43.7</v>
      </c>
      <c r="G5" s="2"/>
    </row>
    <row r="6" spans="1:10">
      <c r="A6" t="s">
        <v>21</v>
      </c>
      <c r="B6" s="2">
        <f>AVERAGE(B2:B5)</f>
        <v>44.800000000000004</v>
      </c>
      <c r="C6" s="2">
        <f>AVERAGE(C2:C5)</f>
        <v>45</v>
      </c>
      <c r="D6" s="2">
        <f>AVERAGE(D2:D5)</f>
        <v>47.5</v>
      </c>
      <c r="E6" s="2">
        <f t="shared" ref="E6:F6" si="0">AVERAGE(E2:E5)</f>
        <v>45.5</v>
      </c>
      <c r="F6" s="2">
        <f t="shared" si="0"/>
        <v>43.599999999999994</v>
      </c>
      <c r="G6" s="2">
        <f>AVERAGE(B6:F6)</f>
        <v>45.28</v>
      </c>
      <c r="I6" t="s">
        <v>19</v>
      </c>
      <c r="J6">
        <f>(B7^2+C7^2+D7^2+E7^2+F7^2)/5</f>
        <v>1.621600000000003</v>
      </c>
    </row>
    <row r="7" spans="1:10">
      <c r="A7" t="s">
        <v>16</v>
      </c>
      <c r="B7">
        <f>B6-G6</f>
        <v>-0.47999999999999687</v>
      </c>
      <c r="C7">
        <f>C6-G6</f>
        <v>-0.28000000000000114</v>
      </c>
      <c r="D7">
        <f>D6-G6</f>
        <v>2.2199999999999989</v>
      </c>
      <c r="E7">
        <f>E6-G6</f>
        <v>0.21999999999999886</v>
      </c>
      <c r="F7">
        <f>F6-G6</f>
        <v>-1.6800000000000068</v>
      </c>
      <c r="G7" s="2"/>
      <c r="I7" s="3" t="s">
        <v>20</v>
      </c>
      <c r="J7" s="3">
        <v>1.2734205903785001</v>
      </c>
    </row>
    <row r="8" spans="1:10">
      <c r="A8" s="1" t="s">
        <v>11</v>
      </c>
    </row>
    <row r="9" spans="1:10">
      <c r="A9" t="s">
        <v>6</v>
      </c>
      <c r="B9">
        <v>38.799999999999997</v>
      </c>
      <c r="C9">
        <v>35.700000000000003</v>
      </c>
      <c r="D9">
        <v>41.7</v>
      </c>
      <c r="E9">
        <v>39</v>
      </c>
      <c r="F9">
        <v>36.9</v>
      </c>
      <c r="G9" s="2"/>
    </row>
    <row r="10" spans="1:10">
      <c r="A10" t="s">
        <v>7</v>
      </c>
      <c r="B10">
        <v>38.9</v>
      </c>
      <c r="C10">
        <v>36</v>
      </c>
      <c r="D10">
        <v>41.6</v>
      </c>
      <c r="E10">
        <v>39.5</v>
      </c>
      <c r="F10">
        <v>37</v>
      </c>
      <c r="G10" s="2"/>
    </row>
    <row r="11" spans="1:10">
      <c r="A11" t="s">
        <v>8</v>
      </c>
      <c r="B11">
        <v>38.9</v>
      </c>
      <c r="C11">
        <v>36.1</v>
      </c>
      <c r="D11">
        <v>41.7</v>
      </c>
      <c r="E11">
        <v>39.4</v>
      </c>
      <c r="F11">
        <v>36.9</v>
      </c>
      <c r="G11" s="2"/>
    </row>
    <row r="12" spans="1:10">
      <c r="A12" t="s">
        <v>9</v>
      </c>
      <c r="B12">
        <v>38.6</v>
      </c>
      <c r="C12">
        <v>36.200000000000003</v>
      </c>
      <c r="D12">
        <v>41.8</v>
      </c>
      <c r="E12">
        <v>39.299999999999997</v>
      </c>
      <c r="F12">
        <v>37.200000000000003</v>
      </c>
      <c r="G12" s="2"/>
    </row>
    <row r="13" spans="1:10">
      <c r="A13" t="s">
        <v>22</v>
      </c>
      <c r="B13" s="2">
        <f t="shared" ref="B13:F13" si="1">AVERAGE(B9:B12)</f>
        <v>38.799999999999997</v>
      </c>
      <c r="C13" s="2">
        <f t="shared" si="1"/>
        <v>36</v>
      </c>
      <c r="D13" s="2">
        <f t="shared" si="1"/>
        <v>41.7</v>
      </c>
      <c r="E13" s="2">
        <f t="shared" si="1"/>
        <v>39.299999999999997</v>
      </c>
      <c r="F13" s="2">
        <f t="shared" si="1"/>
        <v>37</v>
      </c>
      <c r="G13" s="2">
        <f>AVERAGE(B13:F13)</f>
        <v>38.56</v>
      </c>
      <c r="I13" t="s">
        <v>17</v>
      </c>
      <c r="J13">
        <f>(B14^2+C14^2+D14^2+E14^2+F14^2)/5</f>
        <v>3.8904000000000023</v>
      </c>
    </row>
    <row r="14" spans="1:10">
      <c r="A14" t="s">
        <v>16</v>
      </c>
      <c r="B14">
        <f>(B13-G13)</f>
        <v>0.23999999999999488</v>
      </c>
      <c r="C14">
        <f>(C13-G13)</f>
        <v>-2.5600000000000023</v>
      </c>
      <c r="D14">
        <f>(D13-G13)</f>
        <v>3.1400000000000006</v>
      </c>
      <c r="E14">
        <f>(E13-G13)</f>
        <v>0.73999999999999488</v>
      </c>
      <c r="F14">
        <f>(F13-G13)</f>
        <v>-1.5600000000000023</v>
      </c>
      <c r="I14" s="3" t="s">
        <v>18</v>
      </c>
      <c r="J14" s="3">
        <v>1.9724096937503</v>
      </c>
    </row>
    <row r="15" spans="1:10">
      <c r="A15" s="1" t="s">
        <v>12</v>
      </c>
    </row>
    <row r="16" spans="1:10">
      <c r="A16" t="s">
        <v>6</v>
      </c>
      <c r="B16">
        <v>34.799999999999997</v>
      </c>
      <c r="C16">
        <v>40.6</v>
      </c>
      <c r="D16">
        <v>36.9</v>
      </c>
      <c r="E16">
        <v>34.6</v>
      </c>
      <c r="F16">
        <v>34.9</v>
      </c>
      <c r="G16" s="2"/>
    </row>
    <row r="17" spans="1:10">
      <c r="A17" t="s">
        <v>7</v>
      </c>
      <c r="B17">
        <v>34.9</v>
      </c>
      <c r="C17">
        <v>40.9</v>
      </c>
      <c r="D17">
        <v>37</v>
      </c>
      <c r="E17">
        <v>34.4</v>
      </c>
      <c r="F17">
        <v>34.700000000000003</v>
      </c>
      <c r="G17" s="2"/>
    </row>
    <row r="18" spans="1:10">
      <c r="A18" t="s">
        <v>8</v>
      </c>
      <c r="B18">
        <v>34.700000000000003</v>
      </c>
      <c r="C18">
        <v>41.1</v>
      </c>
      <c r="D18">
        <v>36.9</v>
      </c>
      <c r="E18">
        <v>34.5</v>
      </c>
      <c r="F18">
        <v>34.6</v>
      </c>
      <c r="G18" s="2"/>
    </row>
    <row r="19" spans="1:10">
      <c r="A19" t="s">
        <v>9</v>
      </c>
      <c r="B19">
        <v>34.799999999999997</v>
      </c>
      <c r="C19">
        <v>41</v>
      </c>
      <c r="D19">
        <v>36.799999999999997</v>
      </c>
      <c r="E19">
        <v>34.5</v>
      </c>
      <c r="F19">
        <v>34.6</v>
      </c>
      <c r="G19" s="2"/>
      <c r="I19" t="s">
        <v>17</v>
      </c>
      <c r="J19">
        <f>(B21^2+C21^2+D21^2+E21^2+F21^2)/5</f>
        <v>5.9104000000000037</v>
      </c>
    </row>
    <row r="20" spans="1:10">
      <c r="A20" t="s">
        <v>23</v>
      </c>
      <c r="B20" s="2">
        <f t="shared" ref="B20:F20" si="2">AVERAGE(B16:B19)</f>
        <v>34.799999999999997</v>
      </c>
      <c r="C20" s="2">
        <f t="shared" si="2"/>
        <v>40.9</v>
      </c>
      <c r="D20" s="2">
        <f t="shared" si="2"/>
        <v>36.900000000000006</v>
      </c>
      <c r="E20" s="2">
        <f t="shared" si="2"/>
        <v>34.5</v>
      </c>
      <c r="F20" s="2">
        <f t="shared" si="2"/>
        <v>34.699999999999996</v>
      </c>
      <c r="G20" s="2">
        <f>AVERAGE(B20:F20)</f>
        <v>36.36</v>
      </c>
      <c r="I20" s="3" t="s">
        <v>18</v>
      </c>
      <c r="J20" s="3">
        <v>2.4311314238435999</v>
      </c>
    </row>
    <row r="21" spans="1:10">
      <c r="A21" t="s">
        <v>16</v>
      </c>
      <c r="B21">
        <f>(B20-G20)</f>
        <v>-1.5600000000000023</v>
      </c>
      <c r="C21">
        <f>(C20-G20)</f>
        <v>4.5399999999999991</v>
      </c>
      <c r="D21">
        <f>(D20-G20)</f>
        <v>0.54000000000000625</v>
      </c>
      <c r="E21">
        <f>(E20-G20)</f>
        <v>-1.8599999999999994</v>
      </c>
      <c r="F21">
        <f>(F20-G20)</f>
        <v>-1.6600000000000037</v>
      </c>
    </row>
    <row r="22" spans="1:10">
      <c r="A22" s="1" t="s">
        <v>14</v>
      </c>
      <c r="B22">
        <v>22</v>
      </c>
      <c r="C22">
        <v>14.5</v>
      </c>
      <c r="D22">
        <v>20.5</v>
      </c>
      <c r="E22">
        <v>16</v>
      </c>
      <c r="F22">
        <v>21.5</v>
      </c>
      <c r="G22" s="2">
        <f>AVERAGE(B22:F22)</f>
        <v>18.899999999999999</v>
      </c>
      <c r="I22" t="s">
        <v>19</v>
      </c>
      <c r="J22">
        <f>(B23^2+C23^2+D23^2+E23^2+F23^2)/5</f>
        <v>9.34</v>
      </c>
    </row>
    <row r="23" spans="1:10">
      <c r="A23" t="s">
        <v>16</v>
      </c>
      <c r="B23">
        <f>B22-G22</f>
        <v>3.1000000000000014</v>
      </c>
      <c r="C23">
        <f>C22-G22</f>
        <v>-4.3999999999999986</v>
      </c>
      <c r="D23">
        <f>D22-G22</f>
        <v>1.6000000000000014</v>
      </c>
      <c r="E23">
        <f>E22-G22</f>
        <v>-2.8999999999999986</v>
      </c>
      <c r="F23">
        <f>F22-G22</f>
        <v>2.6000000000000014</v>
      </c>
      <c r="I23" s="3" t="s">
        <v>20</v>
      </c>
      <c r="J23" s="3">
        <v>3.0561413579872001</v>
      </c>
    </row>
    <row r="24" spans="1:10">
      <c r="A24" s="1" t="s">
        <v>15</v>
      </c>
      <c r="B24">
        <v>155.05000000000001</v>
      </c>
      <c r="C24">
        <v>155.16999999999999</v>
      </c>
      <c r="D24">
        <v>156.71</v>
      </c>
      <c r="E24">
        <v>155.46</v>
      </c>
      <c r="F24">
        <v>154.32</v>
      </c>
      <c r="G24" s="2">
        <f>AVERAGE(B24:F24)</f>
        <v>155.34200000000001</v>
      </c>
      <c r="I24" t="s">
        <v>19</v>
      </c>
      <c r="J24">
        <f>(B25^2+C25^2+D25^2+E25^2+F25^2)/5</f>
        <v>0.60893600000000703</v>
      </c>
    </row>
    <row r="25" spans="1:10">
      <c r="A25" t="s">
        <v>16</v>
      </c>
      <c r="B25">
        <f>B24-G24</f>
        <v>-0.29200000000000159</v>
      </c>
      <c r="C25">
        <f>C24-G24</f>
        <v>-0.17200000000002547</v>
      </c>
      <c r="D25">
        <f>D24-G24</f>
        <v>1.367999999999995</v>
      </c>
      <c r="E25">
        <f>E24-G24</f>
        <v>0.117999999999995</v>
      </c>
      <c r="F25">
        <f>F24-G24</f>
        <v>-1.0220000000000198</v>
      </c>
      <c r="I25" s="3" t="s">
        <v>20</v>
      </c>
      <c r="J25" s="3">
        <v>0.78034351410131997</v>
      </c>
    </row>
    <row r="26" spans="1:10">
      <c r="A26" s="1" t="s">
        <v>13</v>
      </c>
      <c r="B26">
        <v>79.42</v>
      </c>
      <c r="C26">
        <v>76.84</v>
      </c>
      <c r="D26">
        <v>85.61</v>
      </c>
      <c r="E26">
        <v>80.69</v>
      </c>
      <c r="F26">
        <v>76.290000000000006</v>
      </c>
      <c r="G26" s="2">
        <f>AVERAGE(B26:F26)</f>
        <v>79.77000000000001</v>
      </c>
      <c r="I26" t="s">
        <v>19</v>
      </c>
      <c r="J26">
        <f>(B27^2+C27^2+D27^2+E27^2+F27^2)/5</f>
        <v>11.153959999999984</v>
      </c>
    </row>
    <row r="27" spans="1:10">
      <c r="A27" t="s">
        <v>16</v>
      </c>
      <c r="B27" s="2">
        <f>B26-G26</f>
        <v>-0.35000000000000853</v>
      </c>
      <c r="C27" s="2">
        <f>C26-G26</f>
        <v>-2.9300000000000068</v>
      </c>
      <c r="D27" s="2">
        <f>D26-G26</f>
        <v>5.8399999999999892</v>
      </c>
      <c r="E27" s="2">
        <f>E26-G26</f>
        <v>0.91999999999998749</v>
      </c>
      <c r="F27" s="2">
        <f>F26-G26</f>
        <v>-3.480000000000004</v>
      </c>
      <c r="G27" s="2"/>
      <c r="I27" s="3" t="s">
        <v>20</v>
      </c>
      <c r="J27" s="3">
        <v>3.3397544819940999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민성원</dc:creator>
  <cp:lastModifiedBy>yeonsu kim</cp:lastModifiedBy>
  <dcterms:created xsi:type="dcterms:W3CDTF">2018-09-18T01:33:27Z</dcterms:created>
  <dcterms:modified xsi:type="dcterms:W3CDTF">2018-09-21T17:28:04Z</dcterms:modified>
</cp:coreProperties>
</file>