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<sst xmlns="http://schemas.openxmlformats.org/spreadsheetml/2006/main" uniqueCount="32">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</sst>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>
        <f>COUNT(B2:B12)</f>
        <v>7</v>
      </c>
      <c r="C14">
        <f>COUNT(C2:C12)</f>
        <v>11</v>
      </c>
      <c r="D14" t="str">
        <f>((D2 * D3) + D4) &amp; " should be 10"</f>
        <v>10 should be 10</v>
      </c>
      <c r="E14">
        <f>PI()</f>
        <v>3.1415926535898</v>
      </c>
      <c r="F14"/>
    </row>
    <row r="15" spans="1:6">
      <c r="A15" t="s">
        <v>6</v>
      </c>
      <c r="B15">
        <f>SUM(B2:B12)</f>
        <v>64</v>
      </c>
      <c r="C15">
        <f>SUM(C2:C12)</f>
        <v>30</v>
      </c>
      <c r="D15"/>
      <c r="E15">
        <f>RAND()</f>
        <v>0.6044922</v>
      </c>
      <c r="F15"/>
    </row>
    <row r="16" spans="1:6">
      <c r="A16" t="s">
        <v>7</v>
      </c>
      <c r="B16">
        <f>MAX(B2:B12)</f>
        <v>22</v>
      </c>
      <c r="C16">
        <f>MAX(C2:C12)</f>
        <v>4</v>
      </c>
      <c r="D16"/>
      <c r="E16">
        <f>RANDBETWEEN(5, 10)</f>
        <v>9</v>
      </c>
      <c r="F16"/>
    </row>
    <row r="17" spans="1:6">
      <c r="A17" t="s">
        <v>8</v>
      </c>
      <c r="B17">
        <f>MIN(B2:B12)</f>
        <v>2</v>
      </c>
      <c r="C17">
        <f>MIN(C2:C12)</f>
        <v>0</v>
      </c>
      <c r="D17"/>
      <c r="E17" t="s">
        <v>9</v>
      </c>
      <c r="F17">
        <f>COUNT(B2:C12)</f>
        <v>18</v>
      </c>
    </row>
    <row r="18" spans="1:6">
      <c r="A18" t="s">
        <v>10</v>
      </c>
      <c r="B18">
        <f>AVERAGE(B2:B12)</f>
        <v>9.1428571428571</v>
      </c>
      <c r="C18">
        <f>AVERAGE(C2:C12)</f>
        <v>2.7272727272727</v>
      </c>
      <c r="D18"/>
      <c r="E18" t="s">
        <v>11</v>
      </c>
      <c r="F18">
        <f>SUM(B2:C12)</f>
        <v>94</v>
      </c>
    </row>
    <row r="19" spans="1:6">
      <c r="A19" t="s">
        <v>12</v>
      </c>
      <c r="B19">
        <f>MEDIAN(B2:B12)</f>
        <v>8</v>
      </c>
      <c r="C19">
        <f>MEDIAN(C2:C12)</f>
        <v>3</v>
      </c>
      <c r="D19"/>
      <c r="E19" t="s">
        <v>13</v>
      </c>
      <c r="F19">
        <f>MAX(B2:C12)</f>
        <v>22</v>
      </c>
    </row>
    <row r="20" spans="1:6">
      <c r="A20" t="s">
        <v>14</v>
      </c>
      <c r="B20" t="str">
        <f>MODE(B2:B12)</f>
        <v>0</v>
      </c>
      <c r="C20">
        <f>MODE(C2:C12)</f>
        <v>4</v>
      </c>
      <c r="D20"/>
      <c r="E20" t="s">
        <v>15</v>
      </c>
      <c r="F20">
        <f>MIN(B2:C12)</f>
        <v>0</v>
      </c>
    </row>
    <row r="21" spans="1:6">
      <c r="B21"/>
      <c r="C21"/>
      <c r="D21"/>
      <c r="E21" t="s">
        <v>16</v>
      </c>
      <c r="F21">
        <f>AVERAGE(B2:C12)</f>
        <v>5.2222222222222</v>
      </c>
    </row>
    <row r="22" spans="1:6">
      <c r="A22" t="s">
        <v>17</v>
      </c>
      <c r="B22">
        <f>COUNTA(B2:B12)</f>
        <v>10</v>
      </c>
      <c r="C22">
        <f>COUNTA(C2:C12)</f>
        <v>11</v>
      </c>
      <c r="D22"/>
      <c r="E22" t="s">
        <v>18</v>
      </c>
      <c r="F22">
        <f>MEDIAN(B2:C12)</f>
        <v>4</v>
      </c>
    </row>
    <row r="23" spans="1:6">
      <c r="A23" t="s">
        <v>19</v>
      </c>
      <c r="B23">
        <f>MAXA(B2:B12)</f>
        <v>22</v>
      </c>
      <c r="C23">
        <f>MAXA(C2:C12)</f>
        <v>4</v>
      </c>
      <c r="D23"/>
      <c r="E23" t="s">
        <v>20</v>
      </c>
      <c r="F23">
        <f>MODE(B2:C12)</f>
        <v>4</v>
      </c>
    </row>
    <row r="24" spans="1:6">
      <c r="A24" t="s">
        <v>21</v>
      </c>
      <c r="B24">
        <f>MINA(B2:B12)</f>
        <v>0</v>
      </c>
      <c r="C24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>
        <f>STDEV(B2:B12)</f>
        <v>6.618876325293</v>
      </c>
      <c r="C26">
        <f>STDEV(C2:C12)</f>
        <v>1.3483997249265</v>
      </c>
      <c r="D26"/>
      <c r="E26"/>
      <c r="F26"/>
    </row>
    <row r="27" spans="1:6">
      <c r="A27" t="s">
        <v>23</v>
      </c>
      <c r="B27">
        <f>STDEVA(B2:B12)</f>
        <v>6.8839588093545</v>
      </c>
      <c r="C27">
        <f>STDEVA(C2:C12)</f>
        <v>1.3483997249265</v>
      </c>
      <c r="D27"/>
      <c r="E27"/>
      <c r="F27"/>
    </row>
    <row r="28" spans="1:6">
      <c r="A28" t="s">
        <v>24</v>
      </c>
      <c r="B28">
        <f>STDEVP(B2:B12)</f>
        <v>6.1278887398649</v>
      </c>
      <c r="C28">
        <f>STDEVP(C2:C12)</f>
        <v>1.2856486930665</v>
      </c>
      <c r="D28"/>
      <c r="E28"/>
      <c r="F28"/>
    </row>
    <row r="29" spans="1:6">
      <c r="A29" t="s">
        <v>25</v>
      </c>
      <c r="B29">
        <f>STDEVPA(B2:B12)</f>
        <v>6.5306967469023</v>
      </c>
      <c r="C29">
        <f>STDEVPA(C2:C12)</f>
        <v>1.2856486930665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>
        <f>DEVSQ(B2:B12)</f>
        <v>262.85714285714</v>
      </c>
      <c r="C31">
        <f>DEVSQ(C2:C12)</f>
        <v>18.181818181818</v>
      </c>
      <c r="D31"/>
      <c r="E31"/>
      <c r="F31"/>
    </row>
    <row r="32" spans="1:6">
      <c r="A32" t="s">
        <v>27</v>
      </c>
      <c r="B32">
        <f>VAR(B2:B12)</f>
        <v>47.444444444444</v>
      </c>
      <c r="C32">
        <f>VAR(C2:C12)</f>
        <v>1.8181818181818</v>
      </c>
      <c r="D32"/>
      <c r="E32"/>
      <c r="F32"/>
    </row>
    <row r="33" spans="1:6">
      <c r="A33" t="s">
        <v>28</v>
      </c>
      <c r="B33">
        <f>VARA(B2:B12)</f>
        <v>47.388888888889</v>
      </c>
      <c r="C33">
        <f>VARA(C2:C12)</f>
        <v>1.8181818181818</v>
      </c>
      <c r="D33"/>
      <c r="E33"/>
      <c r="F33"/>
    </row>
    <row r="34" spans="1:6">
      <c r="A34" t="s">
        <v>29</v>
      </c>
      <c r="B34">
        <f>VARP(B2:B12)</f>
        <v>42.172839506173</v>
      </c>
      <c r="C34">
        <f>VARP(C2:C12)</f>
        <v>1.6528925619835</v>
      </c>
      <c r="D34"/>
      <c r="E34"/>
      <c r="F34"/>
    </row>
    <row r="35" spans="1:6">
      <c r="A35" t="s">
        <v>30</v>
      </c>
      <c r="B35">
        <f>VARPA(B2:B12)</f>
        <v>42.65</v>
      </c>
      <c r="C35">
        <f>VARPA(C2:C12)</f>
        <v>1.6528925619835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>
        <f>DATE(2007, 12, 21)</f>
        <v>39437</v>
      </c>
      <c r="C37"/>
      <c r="D37"/>
      <c r="E37"/>
      <c r="F37"/>
    </row>
    <row r="38" spans="1:6">
      <c r="B38">
        <f>DATEDIF( DATE(2007, 12, 21), DATE(2007, 12, 22), "D" )</f>
        <v>1</v>
      </c>
      <c r="C38"/>
      <c r="D38"/>
      <c r="E38"/>
      <c r="F38"/>
    </row>
    <row r="39" spans="1:6">
      <c r="B39">
        <f>DATEVALUE("01-Feb-2006 10:06 AM")</f>
        <v>38749</v>
      </c>
      <c r="C39"/>
      <c r="D39"/>
      <c r="E39"/>
      <c r="F39"/>
    </row>
    <row r="40" spans="1:6">
      <c r="B40">
        <f>DAY( DATE(2006, 1, 2) )</f>
        <v>2</v>
      </c>
      <c r="C40"/>
      <c r="D40"/>
      <c r="E40"/>
      <c r="F40"/>
    </row>
    <row r="41" spans="1:6">
      <c r="B41">
        <f>DAYS360( DATE(2002, 2, 3), DATE(2005, 5, 31) )</f>
        <v>1198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2013-06-03T08:23:26+01:00</dcterms:created>
  <dcterms:modified xsi:type="dcterms:W3CDTF">2013-06-03T08:23:26+01:00</dcterms:modified>
  <dc:title>Untitled Spreadsheet</dc:title>
  <dc:description/>
  <dc:subject/>
  <cp:keywords/>
  <cp:category/>
</cp:coreProperties>
</file>