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48tqw\Desktop\"/>
    </mc:Choice>
  </mc:AlternateContent>
  <xr:revisionPtr revIDLastSave="0" documentId="13_ncr:1_{E8E37C92-1BD6-4505-9A44-B08A3A756D68}" xr6:coauthVersionLast="36" xr6:coauthVersionMax="36" xr10:uidLastSave="{00000000-0000-0000-0000-000000000000}"/>
  <bookViews>
    <workbookView xWindow="0" yWindow="0" windowWidth="23040" windowHeight="8940" activeTab="2" xr2:uid="{70A83ECB-196D-4B3D-9059-7A71D12B77F6}"/>
  </bookViews>
  <sheets>
    <sheet name="TP1-1" sheetId="1" r:id="rId1"/>
    <sheet name="TP1-2" sheetId="2" r:id="rId2"/>
    <sheet name="TP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4" i="3"/>
  <c r="F3" i="2" l="1"/>
  <c r="F4" i="2"/>
  <c r="F5" i="2"/>
  <c r="F6" i="2"/>
  <c r="F7" i="2"/>
  <c r="F8" i="2"/>
  <c r="F9" i="2"/>
  <c r="F10" i="2"/>
  <c r="F11" i="2"/>
  <c r="F12" i="2"/>
  <c r="F3" i="1"/>
  <c r="F5" i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<sst xmlns="http://schemas.openxmlformats.org/spreadsheetml/2006/main" count="22" uniqueCount="12">
  <si>
    <t>RL</t>
  </si>
  <si>
    <t>f</t>
  </si>
  <si>
    <t>res [Ohm]</t>
  </si>
  <si>
    <t>U [V]</t>
  </si>
  <si>
    <t>phase</t>
  </si>
  <si>
    <t>delT [ms]</t>
  </si>
  <si>
    <t>Commentaire</t>
  </si>
  <si>
    <t>1% incertitude</t>
  </si>
  <si>
    <t>RC</t>
  </si>
  <si>
    <t>Uin [V]</t>
  </si>
  <si>
    <t>f[hz]</t>
  </si>
  <si>
    <t>&lt;-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</si>
</sst>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'TP1-1'!$B$3:$B$12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'TP1-1'!$D$3:$D$12</c:f>
              <c:numCache>
                <c:formatCode>General</c:formatCode>
                <c:ptCount val="10"/>
                <c:pt idx="0">
                  <c:v>5.6</c:v>
                </c:pt>
                <c:pt idx="1">
                  <c:v>5.64</c:v>
                </c:pt>
                <c:pt idx="2">
                  <c:v>5.56</c:v>
                </c:pt>
                <c:pt idx="3">
                  <c:v>5.4</c:v>
                </c:pt>
                <c:pt idx="4">
                  <c:v>4.96</c:v>
                </c:pt>
                <c:pt idx="5">
                  <c:v>3.48</c:v>
                </c:pt>
                <c:pt idx="6">
                  <c:v>2</c:v>
                </c:pt>
                <c:pt idx="7">
                  <c:v>1.04</c:v>
                </c:pt>
                <c:pt idx="8">
                  <c:v>0.46400000000000002</c:v>
                </c:pt>
                <c:pt idx="9">
                  <c:v>0.22600000000000001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0-4D5C-88CD-4C3378CAA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67839"/>
        <c:axId val="1854044159"/>
      </c:scatterChart>
      <c:valAx>
        <c:axId val="20979678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4044159"/>
        <c:crosses val="autoZero"/>
        <c:crossBetween val="midCat"/>
      </c:valAx>
      <c:valAx>
        <c:axId val="1854044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96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'TP1-1'!$B$3:$B$12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'TP1-1'!$F$3:$F$12</c:f>
              <c:numCache>
                <c:formatCode>General</c:formatCode>
                <c:ptCount val="10"/>
                <c:pt idx="0">
                  <c:v>0</c:v>
                </c:pt>
                <c:pt idx="1">
                  <c:v>5.2326367238191604E-2</c:v>
                </c:pt>
                <c:pt idx="2">
                  <c:v>9.5058310512319957E-2</c:v>
                </c:pt>
                <c:pt idx="3">
                  <c:v>0.249492722177487</c:v>
                </c:pt>
                <c:pt idx="4">
                  <c:v>0.5360813704085623</c:v>
                </c:pt>
                <c:pt idx="5">
                  <c:v>0.89583142835643681</c:v>
                </c:pt>
                <c:pt idx="6">
                  <c:v>1.2797591833663382</c:v>
                </c:pt>
                <c:pt idx="7">
                  <c:v>1.4928848289858698</c:v>
                </c:pt>
                <c:pt idx="8">
                  <c:v>1.455248548995864</c:v>
                </c:pt>
                <c:pt idx="9">
                  <c:v>1.530583940828947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4-42C5-8C71-8DFA4930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040591"/>
        <c:axId val="20378559"/>
      </c:scatterChart>
      <c:valAx>
        <c:axId val="21010405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8559"/>
        <c:crosses val="autoZero"/>
        <c:crossBetween val="midCat"/>
      </c:valAx>
      <c:valAx>
        <c:axId val="203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04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'TP1-2'!$B$3:$B$12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'TP1-2'!$D$3:$D$12</c:f>
              <c:numCache>
                <c:formatCode>General</c:formatCode>
                <c:ptCount val="10"/>
                <c:pt idx="0">
                  <c:v>8.32</c:v>
                </c:pt>
                <c:pt idx="1">
                  <c:v>8.32</c:v>
                </c:pt>
                <c:pt idx="2">
                  <c:v>8.32</c:v>
                </c:pt>
                <c:pt idx="3">
                  <c:v>8.32</c:v>
                </c:pt>
                <c:pt idx="4">
                  <c:v>8.16</c:v>
                </c:pt>
                <c:pt idx="5">
                  <c:v>8</c:v>
                </c:pt>
                <c:pt idx="6">
                  <c:v>7.68</c:v>
                </c:pt>
                <c:pt idx="7">
                  <c:v>6.52</c:v>
                </c:pt>
                <c:pt idx="8">
                  <c:v>4</c:v>
                </c:pt>
                <c:pt idx="9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5-49E6-BA7D-7B1B8663A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9615"/>
        <c:axId val="21146447"/>
      </c:scatterChart>
      <c:valAx>
        <c:axId val="26329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46447"/>
        <c:crosses val="autoZero"/>
        <c:crossBetween val="midCat"/>
      </c:valAx>
      <c:valAx>
        <c:axId val="21146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32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'TP1-2'!$C$3:$C$12</c:f>
              <c:numCache>
                <c:formatCode>General</c:formatCode>
                <c:ptCount val="10"/>
                <c:pt idx="0">
                  <c:v>10.32</c:v>
                </c:pt>
                <c:pt idx="1">
                  <c:v>21.03</c:v>
                </c:pt>
                <c:pt idx="2">
                  <c:v>49.58</c:v>
                </c:pt>
                <c:pt idx="3">
                  <c:v>119</c:v>
                </c:pt>
                <c:pt idx="4">
                  <c:v>217.8</c:v>
                </c:pt>
                <c:pt idx="5">
                  <c:v>505.3</c:v>
                </c:pt>
                <c:pt idx="6">
                  <c:v>1187</c:v>
                </c:pt>
                <c:pt idx="7">
                  <c:v>2170</c:v>
                </c:pt>
                <c:pt idx="8">
                  <c:v>5045</c:v>
                </c:pt>
                <c:pt idx="9">
                  <c:v>10680</c:v>
                </c:pt>
              </c:numCache>
            </c:numRef>
          </c:xVal>
          <c:yVal>
            <c:numRef>
              <c:f>'TP1-2'!$F$3:$F$12</c:f>
              <c:numCache>
                <c:formatCode>General</c:formatCode>
                <c:ptCount val="10"/>
                <c:pt idx="0">
                  <c:v>0</c:v>
                </c:pt>
                <c:pt idx="1">
                  <c:v>5.2854154803994684E-2</c:v>
                </c:pt>
                <c:pt idx="2">
                  <c:v>3.1152032752996391E-2</c:v>
                </c:pt>
                <c:pt idx="3">
                  <c:v>5.9815924124349655E-2</c:v>
                </c:pt>
                <c:pt idx="4">
                  <c:v>0.10947822079229713</c:v>
                </c:pt>
                <c:pt idx="5">
                  <c:v>0.15874467678589224</c:v>
                </c:pt>
                <c:pt idx="6">
                  <c:v>0.41765589373884149</c:v>
                </c:pt>
                <c:pt idx="7">
                  <c:v>0.65445658159582565</c:v>
                </c:pt>
                <c:pt idx="8">
                  <c:v>1.1094534456152356</c:v>
                </c:pt>
                <c:pt idx="9">
                  <c:v>1.3420883816135594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5-490D-B6CC-F34428AC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7119"/>
        <c:axId val="30754719"/>
      </c:scatterChart>
      <c:valAx>
        <c:axId val="340571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54719"/>
        <c:crosses val="autoZero"/>
        <c:crossBetween val="midCat"/>
      </c:valAx>
      <c:valAx>
        <c:axId val="307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5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'TP2'!$C$4:$C$15</c:f>
              <c:numCache>
                <c:formatCode>General</c:formatCode>
                <c:ptCount val="12"/>
                <c:pt idx="0">
                  <c:v>5.1020000000000003</c:v>
                </c:pt>
                <c:pt idx="1">
                  <c:v>10.95</c:v>
                </c:pt>
                <c:pt idx="2">
                  <c:v>21.1</c:v>
                </c:pt>
                <c:pt idx="3">
                  <c:v>51.87</c:v>
                </c:pt>
                <c:pt idx="4">
                  <c:v>104.3</c:v>
                </c:pt>
                <c:pt idx="5">
                  <c:v>208</c:v>
                </c:pt>
                <c:pt idx="6">
                  <c:v>516</c:v>
                </c:pt>
                <c:pt idx="7">
                  <c:v>1034</c:v>
                </c:pt>
                <c:pt idx="8">
                  <c:v>2185</c:v>
                </c:pt>
                <c:pt idx="9">
                  <c:v>5060</c:v>
                </c:pt>
                <c:pt idx="10">
                  <c:v>10980</c:v>
                </c:pt>
                <c:pt idx="11">
                  <c:v>20460</c:v>
                </c:pt>
              </c:numCache>
            </c:numRef>
          </c:xVal>
          <c:yVal>
            <c:numRef>
              <c:f>'TP2'!$D$4:$D$15</c:f>
              <c:numCache>
                <c:formatCode>General</c:formatCode>
                <c:ptCount val="12"/>
                <c:pt idx="0">
                  <c:v>0.222</c:v>
                </c:pt>
                <c:pt idx="1">
                  <c:v>0.28000000000000003</c:v>
                </c:pt>
                <c:pt idx="2">
                  <c:v>0.184</c:v>
                </c:pt>
                <c:pt idx="3">
                  <c:v>0.34399999999999997</c:v>
                </c:pt>
                <c:pt idx="4">
                  <c:v>0.62</c:v>
                </c:pt>
                <c:pt idx="5">
                  <c:v>0.84799999999999998</c:v>
                </c:pt>
                <c:pt idx="6">
                  <c:v>1.86</c:v>
                </c:pt>
                <c:pt idx="7">
                  <c:v>3.3</c:v>
                </c:pt>
                <c:pt idx="8">
                  <c:v>5.88</c:v>
                </c:pt>
                <c:pt idx="9">
                  <c:v>8.4</c:v>
                </c:pt>
                <c:pt idx="10">
                  <c:v>9.1999999999999993</c:v>
                </c:pt>
                <c:pt idx="11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F1-4F14-AD11-FEB3BA23B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62304"/>
        <c:axId val="1206546640"/>
      </c:scatterChart>
      <c:valAx>
        <c:axId val="1207162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6546640"/>
        <c:crosses val="autoZero"/>
        <c:crossBetween val="midCat"/>
      </c:valAx>
      <c:valAx>
        <c:axId val="1206546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16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'TP2'!$C$4:$C$15</c:f>
              <c:numCache>
                <c:formatCode>General</c:formatCode>
                <c:ptCount val="12"/>
                <c:pt idx="0">
                  <c:v>5.1020000000000003</c:v>
                </c:pt>
                <c:pt idx="1">
                  <c:v>10.95</c:v>
                </c:pt>
                <c:pt idx="2">
                  <c:v>21.1</c:v>
                </c:pt>
                <c:pt idx="3">
                  <c:v>51.87</c:v>
                </c:pt>
                <c:pt idx="4">
                  <c:v>104.3</c:v>
                </c:pt>
                <c:pt idx="5">
                  <c:v>208</c:v>
                </c:pt>
                <c:pt idx="6">
                  <c:v>516</c:v>
                </c:pt>
                <c:pt idx="7">
                  <c:v>1034</c:v>
                </c:pt>
                <c:pt idx="8">
                  <c:v>2185</c:v>
                </c:pt>
                <c:pt idx="9">
                  <c:v>5060</c:v>
                </c:pt>
                <c:pt idx="10">
                  <c:v>10980</c:v>
                </c:pt>
                <c:pt idx="11">
                  <c:v>20460</c:v>
                </c:pt>
              </c:numCache>
            </c:numRef>
          </c:xVal>
          <c:yVal>
            <c:numRef>
              <c:f>'TP2'!$G$4:$G$15</c:f>
              <c:numCache>
                <c:formatCode>General</c:formatCode>
                <c:ptCount val="12"/>
                <c:pt idx="0">
                  <c:v>3.2056811437230253</c:v>
                </c:pt>
                <c:pt idx="1">
                  <c:v>3.6051660655535027</c:v>
                </c:pt>
                <c:pt idx="2">
                  <c:v>3.8446810894631893</c:v>
                </c:pt>
                <c:pt idx="3">
                  <c:v>4.4323599776143094</c:v>
                </c:pt>
                <c:pt idx="4">
                  <c:v>4.0892980598423048</c:v>
                </c:pt>
                <c:pt idx="5">
                  <c:v>4.286640343970201</c:v>
                </c:pt>
                <c:pt idx="6">
                  <c:v>4.6686580106467197</c:v>
                </c:pt>
                <c:pt idx="7">
                  <c:v>4.9375783417940067</c:v>
                </c:pt>
                <c:pt idx="8">
                  <c:v>5.2169287605512098</c:v>
                </c:pt>
                <c:pt idx="9">
                  <c:v>5.722725177779167</c:v>
                </c:pt>
                <c:pt idx="10">
                  <c:v>6.0710649712092026</c:v>
                </c:pt>
                <c:pt idx="11">
                  <c:v>6.1191690379209707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58-460D-B1DB-5782929CE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27488"/>
        <c:axId val="943750848"/>
      </c:scatterChart>
      <c:valAx>
        <c:axId val="1204427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3750848"/>
        <c:crosses val="autoZero"/>
        <c:crossBetween val="midCat"/>
      </c:valAx>
      <c:valAx>
        <c:axId val="9437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442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99060</xdr:rowOff>
    </xdr:from>
    <xdr:to>
      <xdr:col>13</xdr:col>
      <xdr:colOff>121920</xdr:colOff>
      <xdr:row>18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AF2EE1-ABAD-4EF8-854E-BDE146F4E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18</xdr:row>
      <xdr:rowOff>167640</xdr:rowOff>
    </xdr:from>
    <xdr:to>
      <xdr:col>12</xdr:col>
      <xdr:colOff>624840</xdr:colOff>
      <xdr:row>33</xdr:row>
      <xdr:rowOff>167640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DD3221F-2782-4CEF-A023-52B1B78F2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739140</xdr:colOff>
      <xdr:row>0</xdr:row>
      <xdr:rowOff>7620</xdr:rowOff>
    </xdr:from>
    <xdr:to>
      <xdr:col>12</xdr:col>
      <xdr:colOff>556260</xdr:colOff>
      <xdr:row>15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9676FD-5744-4EBC-BCB3-BCB4A1B06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746760</xdr:colOff>
      <xdr:row>14</xdr:row>
      <xdr:rowOff>83820</xdr:rowOff>
    </xdr:from>
    <xdr:to>
      <xdr:col>12</xdr:col>
      <xdr:colOff>563880</xdr:colOff>
      <xdr:row>29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451AB42-D962-4143-A9DC-7DBEEF656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0</xdr:row>
      <xdr:rowOff>0</xdr:rowOff>
    </xdr:from>
    <xdr:to>
      <xdr:col>14</xdr:col>
      <xdr:colOff>167640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132ABDC-9D2C-425F-8419-1871BD74F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693420</xdr:colOff>
      <xdr:row>14</xdr:row>
      <xdr:rowOff>45720</xdr:rowOff>
    </xdr:from>
    <xdr:to>
      <xdr:col>13</xdr:col>
      <xdr:colOff>510540</xdr:colOff>
      <xdr:row>29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7C5B1D2-B125-4BD4-ADAA-8EBC3AFF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8A54-216B-4194-B02C-55706B94D3AA}">
  <dimension ref="B2:F16"/>
  <sheetViews>
    <sheetView workbookViewId="0">
      <selection activeCell="D15" sqref="D15"/>
    </sheetView>
  </sheetViews>
  <sheetFormatPr baseColWidth="10" defaultRowHeight="14.4" x14ac:dyDescent="0.3"/>
  <sheetData>
    <row r="2" spans="2:6" x14ac:dyDescent="0.3">
      <c r="B2" t="s">
        <v>0</v>
      </c>
      <c r="C2" t="s">
        <v>1</v>
      </c>
      <c r="D2" t="s">
        <v>3</v>
      </c>
      <c r="E2" t="s">
        <v>5</v>
      </c>
      <c r="F2" t="s">
        <v>4</v>
      </c>
    </row>
    <row r="3" spans="2:6" x14ac:dyDescent="0.3">
      <c r="B3">
        <v>10</v>
      </c>
      <c r="C3">
        <v>10.029999999999999</v>
      </c>
      <c r="D3">
        <v>5.6</v>
      </c>
      <c r="E3">
        <v>0</v>
      </c>
      <c r="F3">
        <f xml:space="preserve"> (E3*C3*2*PI())/1000</f>
        <v>0</v>
      </c>
    </row>
    <row r="4" spans="2:6" x14ac:dyDescent="0.3">
      <c r="B4">
        <v>20</v>
      </c>
      <c r="C4">
        <v>20.82</v>
      </c>
      <c r="D4">
        <v>5.64</v>
      </c>
      <c r="E4">
        <v>0.4</v>
      </c>
      <c r="F4">
        <f xml:space="preserve"> (E4*C4*2*PI())/1000</f>
        <v>5.2326367238191604E-2</v>
      </c>
    </row>
    <row r="5" spans="2:6" x14ac:dyDescent="0.3">
      <c r="B5">
        <v>50</v>
      </c>
      <c r="C5">
        <v>50.43</v>
      </c>
      <c r="D5">
        <v>5.56</v>
      </c>
      <c r="E5">
        <v>0.3</v>
      </c>
      <c r="F5">
        <f t="shared" ref="F5:F12" si="0" xml:space="preserve"> (E5*C5*2*PI())/1000</f>
        <v>9.5058310512319957E-2</v>
      </c>
    </row>
    <row r="6" spans="2:6" x14ac:dyDescent="0.3">
      <c r="B6">
        <v>100</v>
      </c>
      <c r="C6">
        <v>110.3</v>
      </c>
      <c r="D6">
        <v>5.4</v>
      </c>
      <c r="E6">
        <v>0.36</v>
      </c>
      <c r="F6">
        <f t="shared" si="0"/>
        <v>0.249492722177487</v>
      </c>
    </row>
    <row r="7" spans="2:6" x14ac:dyDescent="0.3">
      <c r="B7">
        <v>200</v>
      </c>
      <c r="C7">
        <v>213.3</v>
      </c>
      <c r="D7">
        <v>4.96</v>
      </c>
      <c r="E7">
        <v>0.4</v>
      </c>
      <c r="F7">
        <f t="shared" si="0"/>
        <v>0.5360813704085623</v>
      </c>
    </row>
    <row r="8" spans="2:6" x14ac:dyDescent="0.3">
      <c r="B8">
        <v>500</v>
      </c>
      <c r="C8">
        <v>509.2</v>
      </c>
      <c r="D8">
        <v>3.48</v>
      </c>
      <c r="E8">
        <v>0.28000000000000003</v>
      </c>
      <c r="F8">
        <f t="shared" si="0"/>
        <v>0.89583142835643681</v>
      </c>
    </row>
    <row r="9" spans="2:6" x14ac:dyDescent="0.3">
      <c r="B9">
        <v>1000</v>
      </c>
      <c r="C9">
        <v>1072</v>
      </c>
      <c r="D9">
        <v>2</v>
      </c>
      <c r="E9">
        <v>0.19</v>
      </c>
      <c r="F9">
        <f t="shared" si="0"/>
        <v>1.2797591833663382</v>
      </c>
    </row>
    <row r="10" spans="2:6" x14ac:dyDescent="0.3">
      <c r="B10">
        <v>2000</v>
      </c>
      <c r="C10">
        <v>2160</v>
      </c>
      <c r="D10">
        <v>1.04</v>
      </c>
      <c r="E10">
        <v>0.11</v>
      </c>
      <c r="F10">
        <f t="shared" si="0"/>
        <v>1.4928848289858698</v>
      </c>
    </row>
    <row r="11" spans="2:6" x14ac:dyDescent="0.3">
      <c r="B11">
        <v>5000</v>
      </c>
      <c r="C11">
        <v>5035</v>
      </c>
      <c r="D11">
        <v>0.46400000000000002</v>
      </c>
      <c r="E11">
        <v>4.5999999999999999E-2</v>
      </c>
      <c r="F11">
        <f t="shared" si="0"/>
        <v>1.455248548995864</v>
      </c>
    </row>
    <row r="12" spans="2:6" x14ac:dyDescent="0.3">
      <c r="B12">
        <v>10000</v>
      </c>
      <c r="C12">
        <v>10150</v>
      </c>
      <c r="D12">
        <v>0.22600000000000001</v>
      </c>
      <c r="E12">
        <v>2.4E-2</v>
      </c>
      <c r="F12">
        <f t="shared" si="0"/>
        <v>1.530583940828947</v>
      </c>
    </row>
    <row r="15" spans="2:6" x14ac:dyDescent="0.3">
      <c r="B15" t="s">
        <v>2</v>
      </c>
    </row>
    <row r="16" spans="2:6" x14ac:dyDescent="0.3">
      <c r="B16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AFC6-AEFB-4650-8892-B9A77DCA19B0}">
  <dimension ref="B2:F16"/>
  <sheetViews>
    <sheetView workbookViewId="0">
      <selection activeCell="D17" sqref="D17"/>
    </sheetView>
  </sheetViews>
  <sheetFormatPr baseColWidth="10" defaultRowHeight="14.4" x14ac:dyDescent="0.3"/>
  <sheetData>
    <row r="2" spans="2:6" x14ac:dyDescent="0.3">
      <c r="B2" t="s">
        <v>0</v>
      </c>
      <c r="C2" t="s">
        <v>1</v>
      </c>
      <c r="D2" t="s">
        <v>3</v>
      </c>
      <c r="E2" t="s">
        <v>5</v>
      </c>
      <c r="F2" t="s">
        <v>4</v>
      </c>
    </row>
    <row r="3" spans="2:6" x14ac:dyDescent="0.3">
      <c r="B3">
        <v>10</v>
      </c>
      <c r="C3">
        <v>10.32</v>
      </c>
      <c r="D3">
        <v>8.32</v>
      </c>
      <c r="E3">
        <v>0</v>
      </c>
      <c r="F3">
        <f xml:space="preserve"> (E3*C3*2*PI())/1000</f>
        <v>0</v>
      </c>
    </row>
    <row r="4" spans="2:6" x14ac:dyDescent="0.3">
      <c r="B4">
        <v>20</v>
      </c>
      <c r="C4">
        <v>21.03</v>
      </c>
      <c r="D4">
        <v>8.32</v>
      </c>
      <c r="E4">
        <v>0.4</v>
      </c>
      <c r="F4">
        <f xml:space="preserve"> (E4*C4*2*PI())/1000</f>
        <v>5.2854154803994684E-2</v>
      </c>
    </row>
    <row r="5" spans="2:6" x14ac:dyDescent="0.3">
      <c r="B5">
        <v>50</v>
      </c>
      <c r="C5">
        <v>49.58</v>
      </c>
      <c r="D5">
        <v>8.32</v>
      </c>
      <c r="E5">
        <v>0.1</v>
      </c>
      <c r="F5">
        <f t="shared" ref="F5:F12" si="0" xml:space="preserve"> (E5*C5*2*PI())/1000</f>
        <v>3.1152032752996391E-2</v>
      </c>
    </row>
    <row r="6" spans="2:6" x14ac:dyDescent="0.3">
      <c r="B6">
        <v>100</v>
      </c>
      <c r="C6">
        <v>119</v>
      </c>
      <c r="D6">
        <v>8.32</v>
      </c>
      <c r="E6">
        <v>0.08</v>
      </c>
      <c r="F6">
        <f t="shared" si="0"/>
        <v>5.9815924124349655E-2</v>
      </c>
    </row>
    <row r="7" spans="2:6" x14ac:dyDescent="0.3">
      <c r="B7">
        <v>200</v>
      </c>
      <c r="C7">
        <v>217.8</v>
      </c>
      <c r="D7">
        <v>8.16</v>
      </c>
      <c r="E7">
        <v>0.08</v>
      </c>
      <c r="F7">
        <f t="shared" si="0"/>
        <v>0.10947822079229713</v>
      </c>
    </row>
    <row r="8" spans="2:6" x14ac:dyDescent="0.3">
      <c r="B8">
        <v>500</v>
      </c>
      <c r="C8">
        <v>505.3</v>
      </c>
      <c r="D8">
        <v>8</v>
      </c>
      <c r="E8">
        <v>0.05</v>
      </c>
      <c r="F8">
        <f t="shared" si="0"/>
        <v>0.15874467678589224</v>
      </c>
    </row>
    <row r="9" spans="2:6" x14ac:dyDescent="0.3">
      <c r="B9">
        <v>1000</v>
      </c>
      <c r="C9">
        <v>1187</v>
      </c>
      <c r="D9">
        <v>7.68</v>
      </c>
      <c r="E9">
        <v>5.6000000000000001E-2</v>
      </c>
      <c r="F9">
        <f t="shared" si="0"/>
        <v>0.41765589373884149</v>
      </c>
    </row>
    <row r="10" spans="2:6" x14ac:dyDescent="0.3">
      <c r="B10">
        <v>2000</v>
      </c>
      <c r="C10">
        <v>2170</v>
      </c>
      <c r="D10">
        <v>6.52</v>
      </c>
      <c r="E10">
        <v>4.8000000000000001E-2</v>
      </c>
      <c r="F10">
        <f t="shared" si="0"/>
        <v>0.65445658159582565</v>
      </c>
    </row>
    <row r="11" spans="2:6" x14ac:dyDescent="0.3">
      <c r="B11">
        <v>5000</v>
      </c>
      <c r="C11">
        <v>5045</v>
      </c>
      <c r="D11">
        <v>4</v>
      </c>
      <c r="E11">
        <v>3.5000000000000003E-2</v>
      </c>
      <c r="F11">
        <f t="shared" si="0"/>
        <v>1.1094534456152356</v>
      </c>
    </row>
    <row r="12" spans="2:6" x14ac:dyDescent="0.3">
      <c r="B12">
        <v>10000</v>
      </c>
      <c r="C12">
        <v>10680</v>
      </c>
      <c r="D12">
        <v>2.06</v>
      </c>
      <c r="E12">
        <v>0.02</v>
      </c>
      <c r="F12">
        <f t="shared" si="0"/>
        <v>1.3420883816135594</v>
      </c>
    </row>
    <row r="15" spans="2:6" x14ac:dyDescent="0.3">
      <c r="B15" t="s">
        <v>2</v>
      </c>
      <c r="C15" t="s">
        <v>6</v>
      </c>
    </row>
    <row r="16" spans="2:6" x14ac:dyDescent="0.3">
      <c r="B16">
        <v>50</v>
      </c>
      <c r="C16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BB73-13AB-4527-8174-BFAAF1648074}">
  <dimension ref="B3:H19"/>
  <sheetViews>
    <sheetView tabSelected="1" workbookViewId="0">
      <selection activeCell="F18" sqref="F18"/>
    </sheetView>
  </sheetViews>
  <sheetFormatPr baseColWidth="10" defaultRowHeight="14.4" x14ac:dyDescent="0.3"/>
  <sheetData>
    <row r="3" spans="2:8" x14ac:dyDescent="0.3">
      <c r="B3" t="s">
        <v>8</v>
      </c>
      <c r="C3" t="s">
        <v>10</v>
      </c>
      <c r="D3" t="s">
        <v>3</v>
      </c>
      <c r="E3" t="s">
        <v>9</v>
      </c>
      <c r="F3" t="s">
        <v>5</v>
      </c>
      <c r="G3" t="s">
        <v>4</v>
      </c>
    </row>
    <row r="4" spans="2:8" x14ac:dyDescent="0.3">
      <c r="B4">
        <v>5</v>
      </c>
      <c r="C4">
        <v>5.1020000000000003</v>
      </c>
      <c r="D4">
        <v>0.222</v>
      </c>
      <c r="E4">
        <v>10.199999999999999</v>
      </c>
      <c r="F4">
        <v>100</v>
      </c>
      <c r="G4">
        <f>( (F4*C4*2*PI())/1000)</f>
        <v>3.2056811437230253</v>
      </c>
    </row>
    <row r="5" spans="2:8" x14ac:dyDescent="0.3">
      <c r="B5">
        <v>10</v>
      </c>
      <c r="C5">
        <v>10.95</v>
      </c>
      <c r="D5">
        <v>0.28000000000000003</v>
      </c>
      <c r="E5">
        <v>10.1</v>
      </c>
      <c r="F5">
        <v>52.4</v>
      </c>
      <c r="G5">
        <f t="shared" ref="G5:G16" si="0">( (F5*C5*2*PI())/1000)</f>
        <v>3.6051660655535027</v>
      </c>
    </row>
    <row r="6" spans="2:8" x14ac:dyDescent="0.3">
      <c r="B6">
        <v>20</v>
      </c>
      <c r="C6">
        <v>21.1</v>
      </c>
      <c r="D6">
        <v>0.184</v>
      </c>
      <c r="E6">
        <v>10.199999999999999</v>
      </c>
      <c r="F6">
        <v>29</v>
      </c>
      <c r="G6">
        <f t="shared" si="0"/>
        <v>3.8446810894631893</v>
      </c>
    </row>
    <row r="7" spans="2:8" x14ac:dyDescent="0.3">
      <c r="B7">
        <v>50</v>
      </c>
      <c r="C7">
        <v>51.87</v>
      </c>
      <c r="D7">
        <v>0.34399999999999997</v>
      </c>
      <c r="E7">
        <v>10</v>
      </c>
      <c r="F7">
        <v>13.6</v>
      </c>
      <c r="G7">
        <f t="shared" si="0"/>
        <v>4.4323599776143094</v>
      </c>
      <c r="H7" t="s">
        <v>11</v>
      </c>
    </row>
    <row r="8" spans="2:8" x14ac:dyDescent="0.3">
      <c r="B8">
        <v>100</v>
      </c>
      <c r="C8">
        <v>104.3</v>
      </c>
      <c r="D8">
        <v>0.62</v>
      </c>
      <c r="E8">
        <v>9.92</v>
      </c>
      <c r="F8">
        <v>6.24</v>
      </c>
      <c r="G8">
        <f t="shared" si="0"/>
        <v>4.0892980598423048</v>
      </c>
    </row>
    <row r="9" spans="2:8" x14ac:dyDescent="0.3">
      <c r="B9">
        <v>200</v>
      </c>
      <c r="C9">
        <v>208</v>
      </c>
      <c r="D9">
        <v>0.84799999999999998</v>
      </c>
      <c r="E9">
        <v>9.92</v>
      </c>
      <c r="F9">
        <v>3.28</v>
      </c>
      <c r="G9">
        <f t="shared" si="0"/>
        <v>4.286640343970201</v>
      </c>
    </row>
    <row r="10" spans="2:8" x14ac:dyDescent="0.3">
      <c r="B10">
        <v>500</v>
      </c>
      <c r="C10">
        <v>516</v>
      </c>
      <c r="D10">
        <v>1.86</v>
      </c>
      <c r="E10">
        <v>9.92</v>
      </c>
      <c r="F10">
        <v>1.44</v>
      </c>
      <c r="G10">
        <f t="shared" si="0"/>
        <v>4.6686580106467197</v>
      </c>
    </row>
    <row r="11" spans="2:8" x14ac:dyDescent="0.3">
      <c r="B11">
        <v>1000</v>
      </c>
      <c r="C11">
        <v>1034</v>
      </c>
      <c r="D11">
        <v>3.3</v>
      </c>
      <c r="E11">
        <v>9.92</v>
      </c>
      <c r="F11">
        <v>0.76</v>
      </c>
      <c r="G11">
        <f t="shared" si="0"/>
        <v>4.9375783417940067</v>
      </c>
    </row>
    <row r="12" spans="2:8" x14ac:dyDescent="0.3">
      <c r="B12">
        <v>2000</v>
      </c>
      <c r="C12">
        <v>2185</v>
      </c>
      <c r="D12">
        <v>5.88</v>
      </c>
      <c r="E12">
        <v>10.1</v>
      </c>
      <c r="F12">
        <v>0.38</v>
      </c>
      <c r="G12">
        <f t="shared" si="0"/>
        <v>5.2169287605512098</v>
      </c>
    </row>
    <row r="13" spans="2:8" x14ac:dyDescent="0.3">
      <c r="B13">
        <v>5000</v>
      </c>
      <c r="C13">
        <v>5060</v>
      </c>
      <c r="D13">
        <v>8.4</v>
      </c>
      <c r="E13">
        <v>9.92</v>
      </c>
      <c r="F13">
        <v>0.18</v>
      </c>
      <c r="G13">
        <f t="shared" si="0"/>
        <v>5.722725177779167</v>
      </c>
    </row>
    <row r="14" spans="2:8" x14ac:dyDescent="0.3">
      <c r="B14">
        <v>10000</v>
      </c>
      <c r="C14">
        <v>10980</v>
      </c>
      <c r="D14">
        <v>9.1999999999999993</v>
      </c>
      <c r="E14">
        <v>9.76</v>
      </c>
      <c r="F14">
        <v>8.7999999999999995E-2</v>
      </c>
      <c r="G14">
        <f t="shared" si="0"/>
        <v>6.0710649712092026</v>
      </c>
    </row>
    <row r="15" spans="2:8" x14ac:dyDescent="0.3">
      <c r="B15">
        <v>20000</v>
      </c>
      <c r="C15">
        <v>20460</v>
      </c>
      <c r="D15">
        <v>9.1999999999999993</v>
      </c>
      <c r="E15">
        <v>9.36</v>
      </c>
      <c r="F15">
        <v>4.7600000000000003E-2</v>
      </c>
      <c r="G15">
        <f t="shared" si="0"/>
        <v>6.1191690379209707</v>
      </c>
    </row>
    <row r="18" spans="2:2" x14ac:dyDescent="0.3">
      <c r="B18" t="s">
        <v>2</v>
      </c>
    </row>
    <row r="19" spans="2:2" x14ac:dyDescent="0.3">
      <c r="B19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TP1-1</vt:lpstr>
      <vt:lpstr>TP1-2</vt:lpstr>
      <vt:lpstr>TP2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Bricka</dc:creator>
  <cp:lastModifiedBy>Julien Bricka</cp:lastModifiedBy>
  <dcterms:created xsi:type="dcterms:W3CDTF">2023-11-20T13:56:59Z</dcterms:created>
  <dcterms:modified xsi:type="dcterms:W3CDTF">2023-12-18T15:07:32Z</dcterms:modified>
</cp:coreProperties>
</file>