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48tqw\Desktop\"/>
    </mc:Choice>
  </mc:AlternateContent>
  <xr:revisionPtr revIDLastSave="0" documentId="13_ncr:1_{2FFCDCBB-F324-4974-992D-092FC2C1D5DB}" xr6:coauthVersionLast="36" xr6:coauthVersionMax="36" xr10:uidLastSave="{00000000-0000-0000-0000-000000000000}"/>
  <bookViews>
    <workbookView xWindow="0" yWindow="0" windowWidth="17256" windowHeight="5556" xr2:uid="{7AC8979F-7C02-4535-9E8E-7D5250CA46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D3" i="1"/>
  <c r="C4" i="1"/>
  <c r="C5" i="1"/>
  <c r="C6" i="1"/>
  <c r="C7" i="1"/>
  <c r="C8" i="1"/>
  <c r="C9" i="1"/>
  <c r="D4" i="1"/>
  <c r="D5" i="1"/>
  <c r="D6" i="1"/>
  <c r="D7" i="1"/>
  <c r="D8" i="1"/>
  <c r="D9" i="1"/>
  <c r="C3" i="1"/>
</calcChain>
</file>

<file path=xl/sharedStrings.xml><?xml version="1.0" encoding="utf-8"?>
<sst xmlns="http://schemas.openxmlformats.org/spreadsheetml/2006/main" count="20" uniqueCount="13">
  <si>
    <t>nbr spires</t>
  </si>
  <si>
    <t>[mT]</t>
  </si>
  <si>
    <t>exp 1</t>
  </si>
  <si>
    <t>exp 2</t>
  </si>
  <si>
    <t>20 spires</t>
  </si>
  <si>
    <t>[cm]</t>
  </si>
  <si>
    <t>50 spires</t>
  </si>
  <si>
    <t>100 spires</t>
  </si>
  <si>
    <t>erreur de 0,04</t>
  </si>
  <si>
    <t>VT [mT]</t>
  </si>
  <si>
    <t>VT [mT] approx</t>
  </si>
  <si>
    <t>VT calculus</t>
  </si>
  <si>
    <t>mu0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</si>
</sst>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Feuil1!$B$3:$B$9</c:f>
              <c:numCache>
                <c:formatCode>General</c:formatCode>
                <c:ptCount val="7"/>
                <c:pt idx="0">
                  <c:v>1.1299999999999999</c:v>
                </c:pt>
                <c:pt idx="1">
                  <c:v>1.9</c:v>
                </c:pt>
                <c:pt idx="2">
                  <c:v>2.57</c:v>
                </c:pt>
                <c:pt idx="3">
                  <c:v>2.81</c:v>
                </c:pt>
                <c:pt idx="4">
                  <c:v>2.95</c:v>
                </c:pt>
                <c:pt idx="5">
                  <c:v>3</c:v>
                </c:pt>
                <c:pt idx="6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C-46FA-973F-50F44DEF6D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Feuil1!$C$3:$C$9</c:f>
              <c:numCache>
                <c:formatCode>General</c:formatCode>
                <c:ptCount val="7"/>
                <c:pt idx="0">
                  <c:v>3.0339805825242716</c:v>
                </c:pt>
                <c:pt idx="1">
                  <c:v>3.0339805825242716</c:v>
                </c:pt>
                <c:pt idx="2">
                  <c:v>3.0339805825242716</c:v>
                </c:pt>
                <c:pt idx="3">
                  <c:v>3.0339805825242712</c:v>
                </c:pt>
                <c:pt idx="4">
                  <c:v>3.0339805825242721</c:v>
                </c:pt>
                <c:pt idx="5">
                  <c:v>3.0339805825242716</c:v>
                </c:pt>
                <c:pt idx="6">
                  <c:v>3.0339805825242721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C-46FA-973F-50F44DEF6D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Feuil1!$A$3:$A$9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Feuil1!$D$3:$D$9</c:f>
              <c:numCache>
                <c:formatCode>General</c:formatCode>
                <c:ptCount val="7"/>
                <c:pt idx="0">
                  <c:v>1.1557518569485552</c:v>
                </c:pt>
                <c:pt idx="1">
                  <c:v>1.9293799656670427</c:v>
                </c:pt>
                <c:pt idx="2">
                  <c:v>2.5938076188339654</c:v>
                </c:pt>
                <c:pt idx="3">
                  <c:v>2.8125646897318037</c:v>
                </c:pt>
                <c:pt idx="4">
                  <c:v>2.948375623606041</c:v>
                </c:pt>
                <c:pt idx="5">
                  <c:v>2.9893867942554846</c:v>
                </c:pt>
                <c:pt idx="6">
                  <c:v>3.0118820607317667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C-46FA-973F-50F44DEF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80623"/>
        <c:axId val="603614015"/>
      </c:scatterChart>
      <c:valAx>
        <c:axId val="3670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614015"/>
        <c:crosses val="autoZero"/>
        <c:crossBetween val="midCat"/>
      </c:valAx>
      <c:valAx>
        <c:axId val="6036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0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12</xdr:row>
      <xdr:rowOff>68580</xdr:rowOff>
    </xdr:from>
    <xdr:to>
      <xdr:col>5</xdr:col>
      <xdr:colOff>15240</xdr:colOff>
      <xdr:row>27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6C23D6-FD17-47A9-A93B-AC6E88F7A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E01E-85F6-475D-9077-0583D8CC1568}">
  <dimension ref="A1:P30"/>
  <sheetViews>
    <sheetView tabSelected="1" workbookViewId="0">
      <selection activeCell="H25" sqref="H25"/>
    </sheetView>
  </sheetViews>
  <sheetFormatPr baseColWidth="10" defaultRowHeight="14.4" x14ac:dyDescent="0.3"/>
  <cols>
    <col min="3" max="4" width="17.77734375" customWidth="1"/>
  </cols>
  <sheetData>
    <row r="1" spans="1:16" x14ac:dyDescent="0.3">
      <c r="A1" t="s">
        <v>2</v>
      </c>
      <c r="F1" t="s">
        <v>3</v>
      </c>
    </row>
    <row r="2" spans="1:16" x14ac:dyDescent="0.3">
      <c r="A2" t="s">
        <v>0</v>
      </c>
      <c r="B2" t="s">
        <v>1</v>
      </c>
      <c r="C2" t="s">
        <v>10</v>
      </c>
      <c r="D2" t="s">
        <v>11</v>
      </c>
      <c r="F2" t="s">
        <v>4</v>
      </c>
      <c r="J2" t="s">
        <v>6</v>
      </c>
      <c r="N2" t="s">
        <v>7</v>
      </c>
    </row>
    <row r="3" spans="1:16" x14ac:dyDescent="0.3">
      <c r="A3">
        <v>5</v>
      </c>
      <c r="B3">
        <v>1.1299999999999999</v>
      </c>
      <c r="C3">
        <f>$A$12 * A3 * 5 / (10.3/5 * A3  / 1000) * 1000</f>
        <v>3.0339805825242716</v>
      </c>
      <c r="D3">
        <f xml:space="preserve"> $A$12 *A3 * 5 / (10.3/5 *A3 / 1000) * COS(ATAN(25/(10.3/5 * A3))) * 1000</f>
        <v>1.1557518569485552</v>
      </c>
      <c r="F3" t="s">
        <v>5</v>
      </c>
      <c r="G3" t="s">
        <v>1</v>
      </c>
      <c r="H3" t="s">
        <v>9</v>
      </c>
      <c r="J3" t="s">
        <v>5</v>
      </c>
      <c r="K3" t="s">
        <v>1</v>
      </c>
      <c r="L3" t="s">
        <v>9</v>
      </c>
      <c r="N3" t="s">
        <v>5</v>
      </c>
      <c r="O3" t="s">
        <v>1</v>
      </c>
      <c r="P3" t="s">
        <v>9</v>
      </c>
    </row>
    <row r="4" spans="1:16" x14ac:dyDescent="0.3">
      <c r="A4">
        <v>10</v>
      </c>
      <c r="B4">
        <v>1.9</v>
      </c>
      <c r="C4">
        <f t="shared" ref="C4:C9" si="0">$A$12 * A4 * 5 / (10.3/5 * A4  / 1000) * 1000</f>
        <v>3.0339805825242716</v>
      </c>
      <c r="D4">
        <f t="shared" ref="D4:D9" si="1" xml:space="preserve"> $A$12 *A4 * 5 / (10.3/5 *A4 / 1000) * COS(ATAN(25/(10.3/5 * A4))) * 1000</f>
        <v>1.9293799656670427</v>
      </c>
      <c r="F4">
        <v>0</v>
      </c>
      <c r="G4">
        <v>2.58</v>
      </c>
      <c r="H4">
        <f xml:space="preserve"> $A$12 *20 * 5 / (10.3/5 *20 / 1000) * (COS(ATAN2((10.3/5 * 20 - 10*F4),25))+ COS(ATAN2((10.3/5 * 20 + 10*F4),25))) * 1000 /2</f>
        <v>2.5938076188339654</v>
      </c>
      <c r="J4">
        <v>0</v>
      </c>
      <c r="K4">
        <v>2.97</v>
      </c>
      <c r="N4">
        <v>0</v>
      </c>
      <c r="O4">
        <v>3</v>
      </c>
    </row>
    <row r="5" spans="1:16" x14ac:dyDescent="0.3">
      <c r="A5">
        <v>20</v>
      </c>
      <c r="B5">
        <v>2.57</v>
      </c>
      <c r="C5">
        <f t="shared" si="0"/>
        <v>3.0339805825242716</v>
      </c>
      <c r="D5">
        <f t="shared" si="1"/>
        <v>2.5938076188339654</v>
      </c>
      <c r="F5">
        <v>1</v>
      </c>
      <c r="G5">
        <v>2.57</v>
      </c>
      <c r="H5">
        <f t="shared" ref="H5:H24" si="2" xml:space="preserve"> $A$12 *20 * 5 / (10.3/5 *20 / 1000) * (COS(ATAN2((10.3/5 * 20 - 10*F5),25))+ COS(ATAN2((10.3/5 * 20 + 10*F5),25))) * 1000 /2</f>
        <v>2.5469967097211121</v>
      </c>
      <c r="J5">
        <v>1</v>
      </c>
      <c r="K5">
        <v>2.97</v>
      </c>
      <c r="N5">
        <v>1</v>
      </c>
      <c r="O5">
        <v>3</v>
      </c>
    </row>
    <row r="6" spans="1:16" x14ac:dyDescent="0.3">
      <c r="A6">
        <v>30</v>
      </c>
      <c r="B6">
        <v>2.81</v>
      </c>
      <c r="C6">
        <f t="shared" si="0"/>
        <v>3.0339805825242712</v>
      </c>
      <c r="D6">
        <f t="shared" si="1"/>
        <v>2.8125646897318037</v>
      </c>
      <c r="F6">
        <v>2</v>
      </c>
      <c r="G6">
        <v>2.44</v>
      </c>
      <c r="H6">
        <f t="shared" si="2"/>
        <v>2.3854702935158536</v>
      </c>
      <c r="J6">
        <v>2</v>
      </c>
      <c r="K6">
        <v>2.96</v>
      </c>
      <c r="N6">
        <v>2</v>
      </c>
      <c r="O6">
        <v>3</v>
      </c>
    </row>
    <row r="7" spans="1:16" x14ac:dyDescent="0.3">
      <c r="A7">
        <v>50</v>
      </c>
      <c r="B7">
        <v>2.95</v>
      </c>
      <c r="C7">
        <f t="shared" si="0"/>
        <v>3.0339805825242721</v>
      </c>
      <c r="D7">
        <f t="shared" si="1"/>
        <v>2.948375623606041</v>
      </c>
      <c r="F7">
        <v>3</v>
      </c>
      <c r="G7">
        <v>2.15</v>
      </c>
      <c r="H7">
        <f t="shared" si="2"/>
        <v>2.0515376101430118</v>
      </c>
      <c r="J7">
        <v>3</v>
      </c>
      <c r="K7">
        <v>2.95</v>
      </c>
      <c r="N7">
        <v>3</v>
      </c>
      <c r="O7">
        <v>3</v>
      </c>
    </row>
    <row r="8" spans="1:16" x14ac:dyDescent="0.3">
      <c r="A8">
        <v>70</v>
      </c>
      <c r="B8">
        <v>3</v>
      </c>
      <c r="C8">
        <f t="shared" si="0"/>
        <v>3.0339805825242716</v>
      </c>
      <c r="D8">
        <f t="shared" si="1"/>
        <v>2.9893867942554846</v>
      </c>
      <c r="F8">
        <v>4</v>
      </c>
      <c r="G8">
        <v>1.66</v>
      </c>
      <c r="H8">
        <f t="shared" si="2"/>
        <v>1.5225620392301193</v>
      </c>
      <c r="J8">
        <v>4</v>
      </c>
      <c r="K8">
        <v>2.93</v>
      </c>
      <c r="N8">
        <v>4</v>
      </c>
      <c r="O8">
        <v>3.01</v>
      </c>
    </row>
    <row r="9" spans="1:16" x14ac:dyDescent="0.3">
      <c r="A9">
        <v>100</v>
      </c>
      <c r="B9">
        <v>3.02</v>
      </c>
      <c r="C9">
        <f t="shared" si="0"/>
        <v>3.0339805825242721</v>
      </c>
      <c r="D9">
        <f t="shared" si="1"/>
        <v>3.0118820607317667</v>
      </c>
      <c r="F9">
        <v>5</v>
      </c>
      <c r="G9">
        <v>1.07</v>
      </c>
      <c r="H9">
        <f t="shared" si="2"/>
        <v>0.95933070824986189</v>
      </c>
      <c r="J9">
        <v>5</v>
      </c>
      <c r="K9">
        <v>2.9</v>
      </c>
      <c r="N9">
        <v>5</v>
      </c>
      <c r="O9">
        <v>3.01</v>
      </c>
    </row>
    <row r="10" spans="1:16" x14ac:dyDescent="0.3">
      <c r="F10">
        <v>6</v>
      </c>
      <c r="G10">
        <v>0.63</v>
      </c>
      <c r="H10">
        <f t="shared" si="2"/>
        <v>0.56097291922432058</v>
      </c>
      <c r="J10">
        <v>6</v>
      </c>
      <c r="K10">
        <v>2.85</v>
      </c>
      <c r="N10">
        <v>6</v>
      </c>
      <c r="O10">
        <v>3.01</v>
      </c>
    </row>
    <row r="11" spans="1:16" x14ac:dyDescent="0.3">
      <c r="A11" t="s">
        <v>12</v>
      </c>
      <c r="F11">
        <v>7</v>
      </c>
      <c r="G11">
        <v>0.38</v>
      </c>
      <c r="H11">
        <f t="shared" si="2"/>
        <v>0.33446234129158292</v>
      </c>
      <c r="J11">
        <v>7</v>
      </c>
      <c r="K11">
        <v>2.76</v>
      </c>
      <c r="N11">
        <v>7</v>
      </c>
      <c r="O11">
        <v>3.01</v>
      </c>
    </row>
    <row r="12" spans="1:16" x14ac:dyDescent="0.3">
      <c r="A12" s="1">
        <v>1.2500000000000001E-6</v>
      </c>
      <c r="F12">
        <v>8</v>
      </c>
      <c r="G12">
        <v>0.24</v>
      </c>
      <c r="H12">
        <f t="shared" si="2"/>
        <v>0.21050817851041179</v>
      </c>
      <c r="J12">
        <v>8</v>
      </c>
      <c r="K12">
        <v>2.58</v>
      </c>
      <c r="N12">
        <v>8</v>
      </c>
      <c r="O12">
        <v>3.01</v>
      </c>
    </row>
    <row r="13" spans="1:16" x14ac:dyDescent="0.3">
      <c r="F13">
        <v>9</v>
      </c>
      <c r="G13">
        <v>0.16</v>
      </c>
      <c r="H13">
        <f t="shared" si="2"/>
        <v>0.14004580207337008</v>
      </c>
      <c r="J13">
        <v>9</v>
      </c>
      <c r="K13">
        <v>2.2799999999999998</v>
      </c>
      <c r="N13">
        <v>9</v>
      </c>
      <c r="O13">
        <v>3.01</v>
      </c>
    </row>
    <row r="14" spans="1:16" x14ac:dyDescent="0.3">
      <c r="F14">
        <v>10</v>
      </c>
      <c r="G14">
        <v>0.11</v>
      </c>
      <c r="H14">
        <f t="shared" si="2"/>
        <v>9.7710172209685101E-2</v>
      </c>
      <c r="J14">
        <v>10</v>
      </c>
      <c r="K14">
        <v>1.8</v>
      </c>
      <c r="M14" t="s">
        <v>8</v>
      </c>
      <c r="N14">
        <v>10</v>
      </c>
      <c r="O14">
        <v>3</v>
      </c>
    </row>
    <row r="15" spans="1:16" x14ac:dyDescent="0.3">
      <c r="F15">
        <v>11</v>
      </c>
      <c r="G15">
        <v>0.09</v>
      </c>
      <c r="H15">
        <f t="shared" si="2"/>
        <v>7.08913283561899E-2</v>
      </c>
      <c r="J15">
        <v>11</v>
      </c>
      <c r="K15">
        <v>1.2</v>
      </c>
      <c r="N15">
        <v>11</v>
      </c>
      <c r="O15">
        <v>3</v>
      </c>
    </row>
    <row r="16" spans="1:16" x14ac:dyDescent="0.3">
      <c r="F16">
        <v>12</v>
      </c>
      <c r="G16">
        <v>0.06</v>
      </c>
      <c r="H16">
        <f t="shared" si="2"/>
        <v>5.3105412522301068E-2</v>
      </c>
      <c r="J16">
        <v>12</v>
      </c>
      <c r="K16">
        <v>0.72</v>
      </c>
      <c r="N16">
        <v>12</v>
      </c>
      <c r="O16">
        <v>3</v>
      </c>
    </row>
    <row r="17" spans="6:15" x14ac:dyDescent="0.3">
      <c r="F17">
        <v>13</v>
      </c>
      <c r="G17">
        <v>0.05</v>
      </c>
      <c r="H17">
        <f t="shared" si="2"/>
        <v>4.0845229422258336E-2</v>
      </c>
      <c r="J17">
        <v>13</v>
      </c>
      <c r="K17">
        <v>0.44</v>
      </c>
      <c r="N17">
        <v>13</v>
      </c>
      <c r="O17">
        <v>2.98</v>
      </c>
    </row>
    <row r="18" spans="6:15" x14ac:dyDescent="0.3">
      <c r="F18">
        <v>14</v>
      </c>
      <c r="G18">
        <v>0.04</v>
      </c>
      <c r="H18">
        <f t="shared" si="2"/>
        <v>3.2114847238114003E-2</v>
      </c>
      <c r="J18">
        <v>14</v>
      </c>
      <c r="K18">
        <v>0.3</v>
      </c>
      <c r="N18">
        <v>14</v>
      </c>
      <c r="O18">
        <v>2.96</v>
      </c>
    </row>
    <row r="19" spans="6:15" x14ac:dyDescent="0.3">
      <c r="F19">
        <v>15</v>
      </c>
      <c r="G19">
        <v>0.04</v>
      </c>
      <c r="H19">
        <f t="shared" si="2"/>
        <v>2.5724741509097645E-2</v>
      </c>
      <c r="J19">
        <v>15</v>
      </c>
      <c r="K19">
        <v>0.21</v>
      </c>
      <c r="N19">
        <v>15</v>
      </c>
      <c r="O19">
        <v>2.92</v>
      </c>
    </row>
    <row r="20" spans="6:15" x14ac:dyDescent="0.3">
      <c r="F20">
        <v>16</v>
      </c>
      <c r="G20">
        <v>0.03</v>
      </c>
      <c r="H20">
        <f t="shared" si="2"/>
        <v>2.0936598190718726E-2</v>
      </c>
      <c r="J20">
        <v>16</v>
      </c>
      <c r="K20">
        <v>0.15</v>
      </c>
      <c r="N20">
        <v>16</v>
      </c>
      <c r="O20">
        <v>2.86</v>
      </c>
    </row>
    <row r="21" spans="6:15" x14ac:dyDescent="0.3">
      <c r="F21">
        <v>17</v>
      </c>
      <c r="G21">
        <v>0.03</v>
      </c>
      <c r="H21">
        <f t="shared" si="2"/>
        <v>1.7275636509716648E-2</v>
      </c>
      <c r="J21">
        <v>17</v>
      </c>
      <c r="K21">
        <v>0.12</v>
      </c>
      <c r="N21">
        <v>17</v>
      </c>
      <c r="O21">
        <v>2.77</v>
      </c>
    </row>
    <row r="22" spans="6:15" x14ac:dyDescent="0.3">
      <c r="F22">
        <v>18</v>
      </c>
      <c r="G22">
        <v>0.03</v>
      </c>
      <c r="H22">
        <f t="shared" si="2"/>
        <v>1.4426965662872004E-2</v>
      </c>
      <c r="J22">
        <v>18</v>
      </c>
      <c r="K22">
        <v>0.1</v>
      </c>
      <c r="N22">
        <v>18</v>
      </c>
      <c r="O22">
        <v>2.62</v>
      </c>
    </row>
    <row r="23" spans="6:15" x14ac:dyDescent="0.3">
      <c r="F23">
        <v>19</v>
      </c>
      <c r="G23">
        <v>0.03</v>
      </c>
      <c r="H23">
        <f t="shared" si="2"/>
        <v>1.2176016381996084E-2</v>
      </c>
      <c r="J23">
        <v>19</v>
      </c>
      <c r="K23">
        <v>0.08</v>
      </c>
      <c r="N23">
        <v>19</v>
      </c>
      <c r="O23">
        <v>2.36</v>
      </c>
    </row>
    <row r="24" spans="6:15" x14ac:dyDescent="0.3">
      <c r="F24">
        <v>20</v>
      </c>
      <c r="G24">
        <v>0.02</v>
      </c>
      <c r="H24">
        <f t="shared" si="2"/>
        <v>1.0373060093701161E-2</v>
      </c>
      <c r="J24">
        <v>20</v>
      </c>
      <c r="K24">
        <v>7.0000000000000007E-2</v>
      </c>
      <c r="N24">
        <v>20</v>
      </c>
      <c r="O24">
        <v>1.89</v>
      </c>
    </row>
    <row r="25" spans="6:15" x14ac:dyDescent="0.3">
      <c r="J25">
        <v>21</v>
      </c>
      <c r="K25">
        <v>7.0000000000000007E-2</v>
      </c>
      <c r="N25">
        <v>21</v>
      </c>
      <c r="O25">
        <v>1.28</v>
      </c>
    </row>
    <row r="26" spans="6:15" x14ac:dyDescent="0.3">
      <c r="J26">
        <v>22</v>
      </c>
      <c r="K26">
        <v>0.06</v>
      </c>
      <c r="N26">
        <v>22</v>
      </c>
      <c r="O26">
        <v>0.78</v>
      </c>
    </row>
    <row r="27" spans="6:15" x14ac:dyDescent="0.3">
      <c r="J27">
        <v>23</v>
      </c>
      <c r="K27">
        <v>0.06</v>
      </c>
      <c r="N27">
        <v>23</v>
      </c>
      <c r="O27">
        <v>0.46</v>
      </c>
    </row>
    <row r="28" spans="6:15" x14ac:dyDescent="0.3">
      <c r="N28">
        <v>24</v>
      </c>
      <c r="O28">
        <v>0.3</v>
      </c>
    </row>
    <row r="29" spans="6:15" x14ac:dyDescent="0.3">
      <c r="N29">
        <v>25</v>
      </c>
      <c r="O29">
        <v>0.2</v>
      </c>
    </row>
    <row r="30" spans="6:15" x14ac:dyDescent="0.3">
      <c r="N30">
        <v>26</v>
      </c>
      <c r="O30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Bricka</dc:creator>
  <cp:lastModifiedBy>Julien Bricka</cp:lastModifiedBy>
  <dcterms:created xsi:type="dcterms:W3CDTF">2023-09-25T12:54:43Z</dcterms:created>
  <dcterms:modified xsi:type="dcterms:W3CDTF">2023-09-25T14:03:15Z</dcterms:modified>
</cp:coreProperties>
</file>