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<sst xmlns="http://schemas.openxmlformats.org/spreadsheetml/2006/main" count="14" uniqueCount="14">
  <si>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espace [mm]</t>
  </si>
  <si>
    <t xml:space="preserve">capacité mesurée [nF]</t>
  </si>
  <si>
    <t xml:space="preserve">(approx)</t>
  </si>
  <si>
    <t xml:space="preserve">Graphe</t>
  </si>
  <si>
    <t xml:space="preserve">1,2 [mm]</t>
  </si>
  <si>
    <t xml:space="preserve">e0</t>
  </si>
  <si>
    <t xml:space="preserve">S</t>
  </si>
  <si>
    <t xml:space="preserve">0,01 [nF]</t>
  </si>
  <si>
    <t xml:space="preserve">M2</t>
  </si>
  <si>
    <t xml:space="preserve">t [micro-s]</t>
  </si>
  <si>
    <t xml:space="preserve">[V]</t>
  </si>
  <si>
    <t xml:space="preserve">t [s]</t>
  </si>
  <si>
    <t xml:space="preserve">1,5 [cm]</t>
  </si>
  <si>
    <t xml:space="preserve">2 [mm]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</si>
</sst>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Feuil1!$E$2:$E$19</c:f>
              <c:numCache>
                <c:formatCode>General</c:formatCode>
                <c:ptCount val="18"/>
                <c:pt idx="0">
                  <c:v>1000</c:v>
                </c:pt>
                <c:pt idx="1">
                  <c:v>500</c:v>
                </c:pt>
                <c:pt idx="2">
                  <c:v>333.333333333333</c:v>
                </c:pt>
                <c:pt idx="3">
                  <c:v>250</c:v>
                </c:pt>
                <c:pt idx="4">
                  <c:v>200</c:v>
                </c:pt>
                <c:pt idx="5">
                  <c:v>166.666666666667</c:v>
                </c:pt>
                <c:pt idx="6">
                  <c:v>142.857142857143</c:v>
                </c:pt>
                <c:pt idx="7">
                  <c:v>125</c:v>
                </c:pt>
                <c:pt idx="8">
                  <c:v>111.111111111111</c:v>
                </c:pt>
                <c:pt idx="9">
                  <c:v>100</c:v>
                </c:pt>
                <c:pt idx="10">
                  <c:v>66.6666666666667</c:v>
                </c:pt>
                <c:pt idx="11">
                  <c:v>50</c:v>
                </c:pt>
                <c:pt idx="12">
                  <c:v>40</c:v>
                </c:pt>
                <c:pt idx="13">
                  <c:v>33.3333333333333</c:v>
                </c:pt>
                <c:pt idx="14">
                  <c:v>28.5714285714286</c:v>
                </c:pt>
                <c:pt idx="15">
                  <c:v>25</c:v>
                </c:pt>
                <c:pt idx="16">
                  <c:v>16.6666666666667</c:v>
                </c:pt>
                <c:pt idx="17">
                  <c:v>12.5</c:v>
                </c:pt>
              </c:numCache>
            </c:numRef>
          </c:xVal>
          <c:yVal>
            <c:numRef>
              <c:f>Feuil1!$F$2:$F$19</c:f>
              <c:numCache>
                <c:formatCode>General</c:formatCode>
                <c:ptCount val="18"/>
                <c:pt idx="0">
                  <c:v>3.4E-010</c:v>
                </c:pt>
                <c:pt idx="1">
                  <c:v>1.87E-010</c:v>
                </c:pt>
                <c:pt idx="2">
                  <c:v>1.5E-010</c:v>
                </c:pt>
                <c:pt idx="3">
                  <c:v>1.05E-010</c:v>
                </c:pt>
                <c:pt idx="4">
                  <c:v>9.2E-011</c:v>
                </c:pt>
                <c:pt idx="5">
                  <c:v>8.3E-011</c:v>
                </c:pt>
                <c:pt idx="6">
                  <c:v>7.4E-011</c:v>
                </c:pt>
                <c:pt idx="7">
                  <c:v>7.4E-011</c:v>
                </c:pt>
                <c:pt idx="8">
                  <c:v>8.5E-011</c:v>
                </c:pt>
                <c:pt idx="9">
                  <c:v>6.9E-011</c:v>
                </c:pt>
                <c:pt idx="10">
                  <c:v>7E-011</c:v>
                </c:pt>
                <c:pt idx="11">
                  <c:v>5.2E-011</c:v>
                </c:pt>
                <c:pt idx="12">
                  <c:v>6.4E-011</c:v>
                </c:pt>
                <c:pt idx="13">
                  <c:v>5.5E-011</c:v>
                </c:pt>
                <c:pt idx="14">
                  <c:v>4.8E-011</c:v>
                </c:pt>
                <c:pt idx="15">
                  <c:v>4.5E-011</c:v>
                </c:pt>
                <c:pt idx="16">
                  <c:v>4.8E-011</c:v>
                </c:pt>
                <c:pt idx="17">
                  <c:v>4.9E-011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Feuil1!$E$2:$E$19</c:f>
              <c:numCache>
                <c:formatCode>General</c:formatCode>
                <c:ptCount val="18"/>
                <c:pt idx="0">
                  <c:v>1000</c:v>
                </c:pt>
                <c:pt idx="1">
                  <c:v>500</c:v>
                </c:pt>
                <c:pt idx="2">
                  <c:v>333.333333333333</c:v>
                </c:pt>
                <c:pt idx="3">
                  <c:v>250</c:v>
                </c:pt>
                <c:pt idx="4">
                  <c:v>200</c:v>
                </c:pt>
                <c:pt idx="5">
                  <c:v>166.666666666667</c:v>
                </c:pt>
                <c:pt idx="6">
                  <c:v>142.857142857143</c:v>
                </c:pt>
                <c:pt idx="7">
                  <c:v>125</c:v>
                </c:pt>
                <c:pt idx="8">
                  <c:v>111.111111111111</c:v>
                </c:pt>
                <c:pt idx="9">
                  <c:v>100</c:v>
                </c:pt>
                <c:pt idx="10">
                  <c:v>66.6666666666667</c:v>
                </c:pt>
                <c:pt idx="11">
                  <c:v>50</c:v>
                </c:pt>
                <c:pt idx="12">
                  <c:v>40</c:v>
                </c:pt>
                <c:pt idx="13">
                  <c:v>33.3333333333333</c:v>
                </c:pt>
                <c:pt idx="14">
                  <c:v>28.5714285714286</c:v>
                </c:pt>
                <c:pt idx="15">
                  <c:v>25</c:v>
                </c:pt>
                <c:pt idx="16">
                  <c:v>16.6666666666667</c:v>
                </c:pt>
                <c:pt idx="17">
                  <c:v>12.5</c:v>
                </c:pt>
              </c:numCache>
            </c:numRef>
          </c:xVal>
          <c:yVal>
            <c:numRef>
              <c:f>Feuil1!$G$2:$G$19</c:f>
              <c:numCache>
                <c:formatCode>General</c:formatCode>
                <c:ptCount val="18"/>
                <c:pt idx="0">
                  <c:v>2.72498133940827E-010</c:v>
                </c:pt>
                <c:pt idx="1">
                  <c:v>1.36249066970414E-010</c:v>
                </c:pt>
                <c:pt idx="2">
                  <c:v>9.0832711313609E-011</c:v>
                </c:pt>
                <c:pt idx="3">
                  <c:v>6.81245334852068E-011</c:v>
                </c:pt>
                <c:pt idx="4">
                  <c:v>5.44996267881654E-011</c:v>
                </c:pt>
                <c:pt idx="5">
                  <c:v>4.54163556568045E-011</c:v>
                </c:pt>
                <c:pt idx="6">
                  <c:v>3.89283048486896E-011</c:v>
                </c:pt>
                <c:pt idx="7">
                  <c:v>3.40622667426034E-011</c:v>
                </c:pt>
                <c:pt idx="8">
                  <c:v>3.02775704378697E-011</c:v>
                </c:pt>
                <c:pt idx="9">
                  <c:v>2.72498133940827E-011</c:v>
                </c:pt>
                <c:pt idx="10">
                  <c:v>1.81665422627218E-011</c:v>
                </c:pt>
                <c:pt idx="11">
                  <c:v>1.36249066970414E-011</c:v>
                </c:pt>
                <c:pt idx="12">
                  <c:v>1.08999253576331E-011</c:v>
                </c:pt>
                <c:pt idx="13">
                  <c:v>9.0832711313609E-012</c:v>
                </c:pt>
                <c:pt idx="14">
                  <c:v>7.78566096973792E-012</c:v>
                </c:pt>
                <c:pt idx="15">
                  <c:v>6.81245334852068E-012</c:v>
                </c:pt>
                <c:pt idx="16">
                  <c:v>4.54163556568045E-012</c:v>
                </c:pt>
                <c:pt idx="17">
                  <c:v>3.40622667426034E-012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Feuil1!$E$2:$E$19</c:f>
              <c:numCache>
                <c:formatCode>General</c:formatCode>
                <c:ptCount val="18"/>
                <c:pt idx="0">
                  <c:v>1000</c:v>
                </c:pt>
                <c:pt idx="1">
                  <c:v>500</c:v>
                </c:pt>
                <c:pt idx="2">
                  <c:v>333.333333333333</c:v>
                </c:pt>
                <c:pt idx="3">
                  <c:v>250</c:v>
                </c:pt>
                <c:pt idx="4">
                  <c:v>200</c:v>
                </c:pt>
                <c:pt idx="5">
                  <c:v>166.666666666667</c:v>
                </c:pt>
                <c:pt idx="6">
                  <c:v>142.857142857143</c:v>
                </c:pt>
                <c:pt idx="7">
                  <c:v>125</c:v>
                </c:pt>
                <c:pt idx="8">
                  <c:v>111.111111111111</c:v>
                </c:pt>
                <c:pt idx="9">
                  <c:v>100</c:v>
                </c:pt>
                <c:pt idx="10">
                  <c:v>66.6666666666667</c:v>
                </c:pt>
                <c:pt idx="11">
                  <c:v>50</c:v>
                </c:pt>
                <c:pt idx="12">
                  <c:v>40</c:v>
                </c:pt>
                <c:pt idx="13">
                  <c:v>33.3333333333333</c:v>
                </c:pt>
                <c:pt idx="14">
                  <c:v>28.5714285714286</c:v>
                </c:pt>
                <c:pt idx="15">
                  <c:v>25</c:v>
                </c:pt>
                <c:pt idx="16">
                  <c:v>16.6666666666667</c:v>
                </c:pt>
                <c:pt idx="17">
                  <c:v>12.5</c:v>
                </c:pt>
              </c:numCache>
            </c:numRef>
          </c:xVal>
          <c:yVal>
            <c:numRef>
              <c:f>Feuil1!$H$2:$H$19</c:f>
              <c:numCache>
                <c:formatCode>General</c:formatCode>
                <c:ptCount val="18"/>
                <c:pt idx="0">
                  <c:v>2.99E-010</c:v>
                </c:pt>
                <c:pt idx="1">
                  <c:v>1.46E-010</c:v>
                </c:pt>
                <c:pt idx="2">
                  <c:v>1.09E-010</c:v>
                </c:pt>
                <c:pt idx="3">
                  <c:v>6.4E-011</c:v>
                </c:pt>
                <c:pt idx="4">
                  <c:v>5.1E-011</c:v>
                </c:pt>
                <c:pt idx="5">
                  <c:v>4.2E-011</c:v>
                </c:pt>
                <c:pt idx="6">
                  <c:v>3.3E-011</c:v>
                </c:pt>
                <c:pt idx="7">
                  <c:v>3.3E-011</c:v>
                </c:pt>
                <c:pt idx="8">
                  <c:v>4.4E-011</c:v>
                </c:pt>
                <c:pt idx="9">
                  <c:v>2.8E-011</c:v>
                </c:pt>
                <c:pt idx="10">
                  <c:v>2.9E-011</c:v>
                </c:pt>
                <c:pt idx="11">
                  <c:v>1.1E-011</c:v>
                </c:pt>
                <c:pt idx="12">
                  <c:v>2.3E-011</c:v>
                </c:pt>
                <c:pt idx="13">
                  <c:v>1.4E-011</c:v>
                </c:pt>
                <c:pt idx="14">
                  <c:v>7E-012</c:v>
                </c:pt>
                <c:pt idx="15">
                  <c:v>4E-012</c:v>
                </c:pt>
                <c:pt idx="16">
                  <c:v>7E-012</c:v>
                </c:pt>
                <c:pt idx="17">
                  <c:v>8E-012</c:v>
                </c:pt>
              </c:numCache>
            </c:numRef>
          </c:yVal>
          <c:smooth val="0"/>
        </c:ser>
        <c:axId val="48700039"/>
        <c:axId val="4638721"/>
      </c:scatterChart>
      <c:valAx>
        <c:axId val="487000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GB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38721"/>
        <c:crosses val="autoZero"/>
        <c:crossBetween val="midCat"/>
      </c:valAx>
      <c:valAx>
        <c:axId val="46387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GB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70003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Feuil1!$D$23:$D$38</c:f>
              <c:numCache>
                <c:formatCode>General</c:formatCode>
                <c:ptCount val="16"/>
                <c:pt idx="0">
                  <c:v>0</c:v>
                </c:pt>
                <c:pt idx="1">
                  <c:v>2E-005</c:v>
                </c:pt>
                <c:pt idx="2">
                  <c:v>4E-005</c:v>
                </c:pt>
                <c:pt idx="3">
                  <c:v>6E-005</c:v>
                </c:pt>
                <c:pt idx="4">
                  <c:v>8E-005</c:v>
                </c:pt>
                <c:pt idx="5">
                  <c:v>0.0001</c:v>
                </c:pt>
                <c:pt idx="6">
                  <c:v>0.00012</c:v>
                </c:pt>
                <c:pt idx="7">
                  <c:v>0.00014</c:v>
                </c:pt>
                <c:pt idx="8">
                  <c:v>0.00016</c:v>
                </c:pt>
                <c:pt idx="9">
                  <c:v>0.00018</c:v>
                </c:pt>
                <c:pt idx="10">
                  <c:v>0.0002</c:v>
                </c:pt>
                <c:pt idx="11">
                  <c:v>0.00025</c:v>
                </c:pt>
                <c:pt idx="12">
                  <c:v>0.0003</c:v>
                </c:pt>
                <c:pt idx="13">
                  <c:v>0.0004</c:v>
                </c:pt>
                <c:pt idx="14">
                  <c:v>0.0005</c:v>
                </c:pt>
                <c:pt idx="15">
                  <c:v>0.0006</c:v>
                </c:pt>
              </c:numCache>
            </c:numRef>
          </c:xVal>
          <c:yVal>
            <c:numRef>
              <c:f>Feuil1!$B$23:$B$38</c:f>
              <c:numCache>
                <c:formatCode>General</c:formatCode>
                <c:ptCount val="16"/>
                <c:pt idx="0">
                  <c:v>8.4</c:v>
                </c:pt>
                <c:pt idx="1">
                  <c:v>7.52</c:v>
                </c:pt>
                <c:pt idx="2">
                  <c:v>6.8</c:v>
                </c:pt>
                <c:pt idx="3">
                  <c:v>6.08</c:v>
                </c:pt>
                <c:pt idx="4">
                  <c:v>5.52</c:v>
                </c:pt>
                <c:pt idx="5">
                  <c:v>4.96</c:v>
                </c:pt>
                <c:pt idx="6">
                  <c:v>4.48</c:v>
                </c:pt>
                <c:pt idx="7">
                  <c:v>4</c:v>
                </c:pt>
                <c:pt idx="8">
                  <c:v>3.6</c:v>
                </c:pt>
                <c:pt idx="9">
                  <c:v>3.28</c:v>
                </c:pt>
                <c:pt idx="10">
                  <c:v>2.96</c:v>
                </c:pt>
                <c:pt idx="11">
                  <c:v>2.24</c:v>
                </c:pt>
                <c:pt idx="12">
                  <c:v>1.76</c:v>
                </c:pt>
                <c:pt idx="13">
                  <c:v>1.04</c:v>
                </c:pt>
                <c:pt idx="14">
                  <c:v>0.48</c:v>
                </c:pt>
                <c:pt idx="15">
                  <c:v>0.4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Feuil1!$D$40:$D$52</c:f>
              <c:numCache>
                <c:formatCode>General</c:formatCode>
                <c:ptCount val="13"/>
                <c:pt idx="0">
                  <c:v>0</c:v>
                </c:pt>
                <c:pt idx="1">
                  <c:v>5E-005</c:v>
                </c:pt>
                <c:pt idx="2">
                  <c:v>0.0001</c:v>
                </c:pt>
                <c:pt idx="3">
                  <c:v>0.00015</c:v>
                </c:pt>
                <c:pt idx="4">
                  <c:v>0.0002</c:v>
                </c:pt>
                <c:pt idx="5">
                  <c:v>0.00025</c:v>
                </c:pt>
                <c:pt idx="6">
                  <c:v>0.0003</c:v>
                </c:pt>
                <c:pt idx="7">
                  <c:v>0.00035</c:v>
                </c:pt>
                <c:pt idx="8">
                  <c:v>0.0004</c:v>
                </c:pt>
                <c:pt idx="9">
                  <c:v>0.00045</c:v>
                </c:pt>
                <c:pt idx="10">
                  <c:v>0.0005</c:v>
                </c:pt>
                <c:pt idx="11">
                  <c:v>0.00055</c:v>
                </c:pt>
                <c:pt idx="12">
                  <c:v>0.0006</c:v>
                </c:pt>
              </c:numCache>
            </c:numRef>
          </c:xVal>
          <c:yVal>
            <c:numRef>
              <c:f>Feuil1!$B$40:$B$52</c:f>
              <c:numCache>
                <c:formatCode>General</c:formatCode>
                <c:ptCount val="13"/>
                <c:pt idx="0">
                  <c:v>8.56</c:v>
                </c:pt>
                <c:pt idx="1">
                  <c:v>6.96</c:v>
                </c:pt>
                <c:pt idx="2">
                  <c:v>6.08</c:v>
                </c:pt>
                <c:pt idx="3">
                  <c:v>5.04</c:v>
                </c:pt>
                <c:pt idx="4">
                  <c:v>4.32</c:v>
                </c:pt>
                <c:pt idx="5">
                  <c:v>3.5</c:v>
                </c:pt>
                <c:pt idx="6">
                  <c:v>3.04</c:v>
                </c:pt>
                <c:pt idx="7">
                  <c:v>2.5</c:v>
                </c:pt>
                <c:pt idx="8">
                  <c:v>2.08</c:v>
                </c:pt>
                <c:pt idx="9">
                  <c:v>1.7</c:v>
                </c:pt>
                <c:pt idx="10">
                  <c:v>1.52</c:v>
                </c:pt>
                <c:pt idx="11">
                  <c:v>1.2</c:v>
                </c:pt>
                <c:pt idx="12">
                  <c:v>1.12</c:v>
                </c:pt>
              </c:numCache>
            </c:numRef>
          </c:yVal>
          <c:smooth val="0"/>
        </c:ser>
        <c:axId val="30095260"/>
        <c:axId val="79801588"/>
      </c:scatterChart>
      <c:valAx>
        <c:axId val="300952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GB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01588"/>
        <c:crosses val="autoZero"/>
        <c:crossBetween val="midCat"/>
      </c:valAx>
      <c:valAx>
        <c:axId val="798015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GB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09526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632520</xdr:colOff>
      <xdr:row>3</xdr:row>
      <xdr:rowOff>144720</xdr:rowOff>
    </xdr:from>
    <xdr:to>
      <xdr:col>14</xdr:col>
      <xdr:colOff>449280</xdr:colOff>
      <xdr:row>18</xdr:row>
      <xdr:rowOff>144360</xdr:rowOff>
    </xdr:to>
    <xdr:graphicFrame>
      <xdr:nvGraphicFramePr>
        <xdr:cNvPr id="0" name="Graphique 1"/>
        <xdr:cNvGraphicFramePr/>
      </xdr:nvGraphicFramePr>
      <xdr:xfrm>
        <a:off x="7956720" y="687600"/>
        <a:ext cx="465156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600120</xdr:colOff>
      <xdr:row>28</xdr:row>
      <xdr:rowOff>133200</xdr:rowOff>
    </xdr:from>
    <xdr:to>
      <xdr:col>10</xdr:col>
      <xdr:colOff>390240</xdr:colOff>
      <xdr:row>43</xdr:row>
      <xdr:rowOff>161280</xdr:rowOff>
    </xdr:to>
    <xdr:graphicFrame>
      <xdr:nvGraphicFramePr>
        <xdr:cNvPr id="1" name="Graphique 2"/>
        <xdr:cNvGraphicFramePr/>
      </xdr:nvGraphicFramePr>
      <xdr:xfrm>
        <a:off x="4660200" y="5209920"/>
        <a:ext cx="4665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11.43359375" defaultRowHeight="14.25" zeroHeight="false" outlineLevelRow="0" outlineLevelCol="0"/>
  <cols>
    <col collapsed="false" customWidth="true" hidden="false" outlineLevel="0" max="2" min="2" style="0" width="23.28"/>
    <col collapsed="false" customWidth="true" hidden="false" outlineLevel="0" max="7" min="7" style="0" width="11.99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0" t="s">
        <v>2</v>
      </c>
      <c r="E1" s="0" t="s">
        <v>3</v>
      </c>
    </row>
    <row r="2" customFormat="false" ht="14.25" hidden="false" customHeight="false" outlineLevel="0" collapsed="false">
      <c r="A2" s="3" t="n">
        <v>1</v>
      </c>
      <c r="B2" s="3" t="n">
        <v>0.34</v>
      </c>
      <c r="C2" s="0" t="s">
        <v>4</v>
      </c>
      <c r="D2" s="0" t="s">
        <v>5</v>
      </c>
      <c r="E2" s="0" t="n">
        <f aca="false">1/(A2/1000)</f>
        <v>1000</v>
      </c>
      <c r="F2" s="0" t="n">
        <f aca="false">B2/1000000000</f>
        <v>3.4E-010</v>
      </c>
      <c r="G2" s="0" t="n">
        <f aca="false">$D$3*$D$5/(A2/1000)</f>
        <v>2.72498133940827E-010</v>
      </c>
      <c r="H2" s="0" t="n">
        <f aca="false">(B2-0.041)/1000000000</f>
        <v>2.99E-010</v>
      </c>
    </row>
    <row r="3" customFormat="false" ht="14.25" hidden="false" customHeight="false" outlineLevel="0" collapsed="false">
      <c r="A3" s="3" t="n">
        <v>2</v>
      </c>
      <c r="B3" s="3" t="n">
        <v>0.187</v>
      </c>
      <c r="D3" s="4" t="n">
        <v>8.85E-012</v>
      </c>
      <c r="E3" s="0" t="n">
        <f aca="false">1/(A3/1000)</f>
        <v>500</v>
      </c>
      <c r="F3" s="0" t="n">
        <f aca="false">B3/1000000000</f>
        <v>1.87E-010</v>
      </c>
      <c r="G3" s="0" t="n">
        <f aca="false">$D$3*$D$5/(A3/1000)</f>
        <v>1.36249066970414E-010</v>
      </c>
      <c r="H3" s="0" t="n">
        <f aca="false">(B3-0.041)/1000000000</f>
        <v>1.46E-010</v>
      </c>
    </row>
    <row r="4" customFormat="false" ht="14.25" hidden="false" customHeight="false" outlineLevel="0" collapsed="false">
      <c r="A4" s="3" t="n">
        <v>3</v>
      </c>
      <c r="B4" s="3" t="n">
        <v>0.15</v>
      </c>
      <c r="D4" s="0" t="s">
        <v>6</v>
      </c>
      <c r="E4" s="0" t="n">
        <f aca="false">1/(A4/1000)</f>
        <v>333.333333333333</v>
      </c>
      <c r="F4" s="0" t="n">
        <f aca="false">B4/1000000000</f>
        <v>1.5E-010</v>
      </c>
      <c r="G4" s="0" t="n">
        <f aca="false">$D$3*$D$5/(A4/1000)</f>
        <v>9.0832711313609E-011</v>
      </c>
      <c r="H4" s="0" t="n">
        <f aca="false">(B4-0.041)/1000000000</f>
        <v>1.09E-010</v>
      </c>
    </row>
    <row r="5" customFormat="false" ht="14.25" hidden="false" customHeight="false" outlineLevel="0" collapsed="false">
      <c r="A5" s="3" t="n">
        <v>4</v>
      </c>
      <c r="B5" s="3" t="n">
        <v>0.105</v>
      </c>
      <c r="D5" s="0" t="n">
        <f aca="false">PI()*(0.099)^2</f>
        <v>0.0307907495978336</v>
      </c>
      <c r="E5" s="0" t="n">
        <f aca="false">1/(A5/1000)</f>
        <v>250</v>
      </c>
      <c r="F5" s="0" t="n">
        <f aca="false">B5/1000000000</f>
        <v>1.05E-010</v>
      </c>
      <c r="G5" s="0" t="n">
        <f aca="false">$D$3*$D$5/(A5/1000)</f>
        <v>6.81245334852068E-011</v>
      </c>
      <c r="H5" s="0" t="n">
        <f aca="false">(B5-0.041)/1000000000</f>
        <v>6.4E-011</v>
      </c>
    </row>
    <row r="6" customFormat="false" ht="14.25" hidden="false" customHeight="false" outlineLevel="0" collapsed="false">
      <c r="A6" s="3" t="n">
        <v>5</v>
      </c>
      <c r="B6" s="3" t="n">
        <v>0.092</v>
      </c>
      <c r="E6" s="0" t="n">
        <f aca="false">1/(A6/1000)</f>
        <v>200</v>
      </c>
      <c r="F6" s="0" t="n">
        <f aca="false">B6/1000000000</f>
        <v>9.2E-011</v>
      </c>
      <c r="G6" s="0" t="n">
        <f aca="false">$D$3*$D$5/(A6/1000)</f>
        <v>5.44996267881654E-011</v>
      </c>
      <c r="H6" s="0" t="n">
        <f aca="false">(B6-0.041)/1000000000</f>
        <v>5.1E-011</v>
      </c>
    </row>
    <row r="7" customFormat="false" ht="14.25" hidden="false" customHeight="false" outlineLevel="0" collapsed="false">
      <c r="A7" s="3" t="n">
        <v>6</v>
      </c>
      <c r="B7" s="3" t="n">
        <v>0.083</v>
      </c>
      <c r="E7" s="0" t="n">
        <f aca="false">1/(A7/1000)</f>
        <v>166.666666666667</v>
      </c>
      <c r="F7" s="0" t="n">
        <f aca="false">B7/1000000000</f>
        <v>8.3E-011</v>
      </c>
      <c r="G7" s="0" t="n">
        <f aca="false">$D$3*$D$5/(A7/1000)</f>
        <v>4.54163556568045E-011</v>
      </c>
      <c r="H7" s="0" t="n">
        <f aca="false">(B7-0.041)/1000000000</f>
        <v>4.2E-011</v>
      </c>
    </row>
    <row r="8" customFormat="false" ht="14.25" hidden="false" customHeight="false" outlineLevel="0" collapsed="false">
      <c r="A8" s="3" t="n">
        <v>7</v>
      </c>
      <c r="B8" s="3" t="n">
        <v>0.074</v>
      </c>
      <c r="E8" s="0" t="n">
        <f aca="false">1/(A8/1000)</f>
        <v>142.857142857143</v>
      </c>
      <c r="F8" s="0" t="n">
        <f aca="false">B8/1000000000</f>
        <v>7.4E-011</v>
      </c>
      <c r="G8" s="0" t="n">
        <f aca="false">$D$3*$D$5/(A8/1000)</f>
        <v>3.89283048486896E-011</v>
      </c>
      <c r="H8" s="0" t="n">
        <f aca="false">(B8-0.041)/1000000000</f>
        <v>3.3E-011</v>
      </c>
    </row>
    <row r="9" customFormat="false" ht="14.25" hidden="false" customHeight="false" outlineLevel="0" collapsed="false">
      <c r="A9" s="3" t="n">
        <v>8</v>
      </c>
      <c r="B9" s="3" t="n">
        <v>0.074</v>
      </c>
      <c r="C9" s="0" t="s">
        <v>7</v>
      </c>
      <c r="E9" s="0" t="n">
        <f aca="false">1/(A9/1000)</f>
        <v>125</v>
      </c>
      <c r="F9" s="0" t="n">
        <f aca="false">B9/1000000000</f>
        <v>7.4E-011</v>
      </c>
      <c r="G9" s="0" t="n">
        <f aca="false">$D$3*$D$5/(A9/1000)</f>
        <v>3.40622667426034E-011</v>
      </c>
      <c r="H9" s="0" t="n">
        <f aca="false">(B9-0.041)/1000000000</f>
        <v>3.3E-011</v>
      </c>
    </row>
    <row r="10" customFormat="false" ht="14.25" hidden="false" customHeight="false" outlineLevel="0" collapsed="false">
      <c r="A10" s="3" t="n">
        <v>9</v>
      </c>
      <c r="B10" s="3" t="n">
        <v>0.085</v>
      </c>
      <c r="E10" s="0" t="n">
        <f aca="false">1/(A10/1000)</f>
        <v>111.111111111111</v>
      </c>
      <c r="F10" s="0" t="n">
        <f aca="false">B10/1000000000</f>
        <v>8.5E-011</v>
      </c>
      <c r="G10" s="0" t="n">
        <f aca="false">$D$3*$D$5/(A10/1000)</f>
        <v>3.02775704378697E-011</v>
      </c>
      <c r="H10" s="0" t="n">
        <f aca="false">(B10-0.041)/1000000000</f>
        <v>4.4E-011</v>
      </c>
    </row>
    <row r="11" customFormat="false" ht="14.25" hidden="false" customHeight="false" outlineLevel="0" collapsed="false">
      <c r="A11" s="3" t="n">
        <v>10</v>
      </c>
      <c r="B11" s="3" t="n">
        <v>0.069</v>
      </c>
      <c r="E11" s="0" t="n">
        <f aca="false">1/(A11/1000)</f>
        <v>100</v>
      </c>
      <c r="F11" s="0" t="n">
        <f aca="false">B11/1000000000</f>
        <v>6.9E-011</v>
      </c>
      <c r="G11" s="0" t="n">
        <f aca="false">$D$3*$D$5/(A11/1000)</f>
        <v>2.72498133940827E-011</v>
      </c>
      <c r="H11" s="0" t="n">
        <f aca="false">(B11-0.041)/1000000000</f>
        <v>2.8E-011</v>
      </c>
    </row>
    <row r="12" customFormat="false" ht="14.25" hidden="false" customHeight="false" outlineLevel="0" collapsed="false">
      <c r="A12" s="3" t="n">
        <v>15</v>
      </c>
      <c r="B12" s="3" t="n">
        <v>0.07</v>
      </c>
      <c r="E12" s="0" t="n">
        <f aca="false">1/(A12/1000)</f>
        <v>66.6666666666667</v>
      </c>
      <c r="F12" s="0" t="n">
        <f aca="false">B12/1000000000</f>
        <v>7E-011</v>
      </c>
      <c r="G12" s="0" t="n">
        <f aca="false">$D$3*$D$5/(A12/1000)</f>
        <v>1.81665422627218E-011</v>
      </c>
      <c r="H12" s="0" t="n">
        <f aca="false">(B12-0.041)/1000000000</f>
        <v>2.9E-011</v>
      </c>
    </row>
    <row r="13" customFormat="false" ht="14.25" hidden="false" customHeight="false" outlineLevel="0" collapsed="false">
      <c r="A13" s="3" t="n">
        <v>20</v>
      </c>
      <c r="B13" s="3" t="n">
        <v>0.052</v>
      </c>
      <c r="E13" s="0" t="n">
        <f aca="false">1/(A13/1000)</f>
        <v>50</v>
      </c>
      <c r="F13" s="0" t="n">
        <f aca="false">B13/1000000000</f>
        <v>5.2E-011</v>
      </c>
      <c r="G13" s="0" t="n">
        <f aca="false">$D$3*$D$5/(A13/1000)</f>
        <v>1.36249066970414E-011</v>
      </c>
      <c r="H13" s="0" t="n">
        <f aca="false">(B13-0.041)/1000000000</f>
        <v>1.1E-011</v>
      </c>
    </row>
    <row r="14" customFormat="false" ht="14.25" hidden="false" customHeight="false" outlineLevel="0" collapsed="false">
      <c r="A14" s="3" t="n">
        <v>25</v>
      </c>
      <c r="B14" s="3" t="n">
        <v>0.064</v>
      </c>
      <c r="E14" s="0" t="n">
        <f aca="false">1/(A14/1000)</f>
        <v>40</v>
      </c>
      <c r="F14" s="0" t="n">
        <f aca="false">B14/1000000000</f>
        <v>6.4E-011</v>
      </c>
      <c r="G14" s="0" t="n">
        <f aca="false">$D$3*$D$5/(A14/1000)</f>
        <v>1.08999253576331E-011</v>
      </c>
      <c r="H14" s="0" t="n">
        <f aca="false">(B14-0.041)/1000000000</f>
        <v>2.3E-011</v>
      </c>
    </row>
    <row r="15" customFormat="false" ht="14.25" hidden="false" customHeight="false" outlineLevel="0" collapsed="false">
      <c r="A15" s="3" t="n">
        <v>30</v>
      </c>
      <c r="B15" s="3" t="n">
        <v>0.055</v>
      </c>
      <c r="E15" s="0" t="n">
        <f aca="false">1/(A15/1000)</f>
        <v>33.3333333333333</v>
      </c>
      <c r="F15" s="0" t="n">
        <f aca="false">B15/1000000000</f>
        <v>5.5E-011</v>
      </c>
      <c r="G15" s="0" t="n">
        <f aca="false">$D$3*$D$5/(A15/1000)</f>
        <v>9.0832711313609E-012</v>
      </c>
      <c r="H15" s="0" t="n">
        <f aca="false">(B15-0.041)/1000000000</f>
        <v>1.4E-011</v>
      </c>
    </row>
    <row r="16" customFormat="false" ht="14.25" hidden="false" customHeight="false" outlineLevel="0" collapsed="false">
      <c r="A16" s="3" t="n">
        <v>35</v>
      </c>
      <c r="B16" s="3" t="n">
        <v>0.048</v>
      </c>
      <c r="E16" s="0" t="n">
        <f aca="false">1/(A16/1000)</f>
        <v>28.5714285714286</v>
      </c>
      <c r="F16" s="0" t="n">
        <f aca="false">B16/1000000000</f>
        <v>4.8E-011</v>
      </c>
      <c r="G16" s="0" t="n">
        <f aca="false">$D$3*$D$5/(A16/1000)</f>
        <v>7.78566096973792E-012</v>
      </c>
      <c r="H16" s="0" t="n">
        <f aca="false">(B16-0.041)/1000000000</f>
        <v>7E-012</v>
      </c>
    </row>
    <row r="17" customFormat="false" ht="14.25" hidden="false" customHeight="false" outlineLevel="0" collapsed="false">
      <c r="A17" s="3" t="n">
        <v>40</v>
      </c>
      <c r="B17" s="3" t="n">
        <v>0.045</v>
      </c>
      <c r="E17" s="0" t="n">
        <f aca="false">1/(A17/1000)</f>
        <v>25</v>
      </c>
      <c r="F17" s="0" t="n">
        <f aca="false">B17/1000000000</f>
        <v>4.5E-011</v>
      </c>
      <c r="G17" s="0" t="n">
        <f aca="false">$D$3*$D$5/(A17/1000)</f>
        <v>6.81245334852068E-012</v>
      </c>
      <c r="H17" s="0" t="n">
        <f aca="false">(B17-0.041)/1000000000</f>
        <v>4E-012</v>
      </c>
    </row>
    <row r="18" customFormat="false" ht="14.25" hidden="false" customHeight="false" outlineLevel="0" collapsed="false">
      <c r="A18" s="3" t="n">
        <v>60</v>
      </c>
      <c r="B18" s="3" t="n">
        <v>0.048</v>
      </c>
      <c r="E18" s="0" t="n">
        <f aca="false">1/(A18/1000)</f>
        <v>16.6666666666667</v>
      </c>
      <c r="F18" s="0" t="n">
        <f aca="false">B18/1000000000</f>
        <v>4.8E-011</v>
      </c>
      <c r="G18" s="0" t="n">
        <f aca="false">$D$3*$D$5/(A18/1000)</f>
        <v>4.54163556568045E-012</v>
      </c>
      <c r="H18" s="0" t="n">
        <f aca="false">(B18-0.041)/1000000000</f>
        <v>7E-012</v>
      </c>
    </row>
    <row r="19" customFormat="false" ht="14.25" hidden="false" customHeight="false" outlineLevel="0" collapsed="false">
      <c r="A19" s="3" t="n">
        <v>80</v>
      </c>
      <c r="B19" s="3" t="n">
        <v>0.049</v>
      </c>
      <c r="E19" s="0" t="n">
        <f aca="false">1/(A19/1000)</f>
        <v>12.5</v>
      </c>
      <c r="F19" s="0" t="n">
        <f aca="false">B19/1000000000</f>
        <v>4.9E-011</v>
      </c>
      <c r="G19" s="0" t="n">
        <f aca="false">$D$3*$D$5/(A19/1000)</f>
        <v>3.40622667426034E-012</v>
      </c>
      <c r="H19" s="0" t="n">
        <f aca="false">(B19-0.041)/1000000000</f>
        <v>8E-012</v>
      </c>
    </row>
    <row r="20" customFormat="false" ht="15" hidden="false" customHeight="false" outlineLevel="0" collapsed="false"/>
    <row r="21" customFormat="false" ht="14.25" hidden="false" customHeight="false" outlineLevel="0" collapsed="false">
      <c r="A21" s="5" t="s">
        <v>8</v>
      </c>
    </row>
    <row r="22" customFormat="false" ht="14.25" hidden="false" customHeight="false" outlineLevel="0" collapsed="false">
      <c r="A22" s="3" t="s">
        <v>9</v>
      </c>
      <c r="B22" s="3" t="s">
        <v>10</v>
      </c>
      <c r="D22" s="0" t="s">
        <v>11</v>
      </c>
    </row>
    <row r="23" customFormat="false" ht="14.25" hidden="false" customHeight="false" outlineLevel="0" collapsed="false">
      <c r="A23" s="3" t="n">
        <v>0</v>
      </c>
      <c r="B23" s="3" t="n">
        <v>8.4</v>
      </c>
      <c r="C23" s="0" t="s">
        <v>12</v>
      </c>
      <c r="D23" s="0" t="n">
        <f aca="false">A23/1000000</f>
        <v>0</v>
      </c>
    </row>
    <row r="24" customFormat="false" ht="14.25" hidden="false" customHeight="false" outlineLevel="0" collapsed="false">
      <c r="A24" s="3" t="n">
        <v>20</v>
      </c>
      <c r="B24" s="3" t="n">
        <v>7.52</v>
      </c>
      <c r="D24" s="0" t="n">
        <f aca="false">A24/1000000</f>
        <v>2E-005</v>
      </c>
    </row>
    <row r="25" customFormat="false" ht="14.25" hidden="false" customHeight="false" outlineLevel="0" collapsed="false">
      <c r="A25" s="3" t="n">
        <v>40</v>
      </c>
      <c r="B25" s="3" t="n">
        <v>6.8</v>
      </c>
      <c r="D25" s="0" t="n">
        <f aca="false">A25/1000000</f>
        <v>4E-005</v>
      </c>
    </row>
    <row r="26" customFormat="false" ht="14.25" hidden="false" customHeight="false" outlineLevel="0" collapsed="false">
      <c r="A26" s="3" t="n">
        <v>60</v>
      </c>
      <c r="B26" s="3" t="n">
        <v>6.08</v>
      </c>
      <c r="D26" s="0" t="n">
        <f aca="false">A26/1000000</f>
        <v>6E-005</v>
      </c>
    </row>
    <row r="27" customFormat="false" ht="14.25" hidden="false" customHeight="false" outlineLevel="0" collapsed="false">
      <c r="A27" s="3" t="n">
        <v>80</v>
      </c>
      <c r="B27" s="3" t="n">
        <v>5.52</v>
      </c>
      <c r="D27" s="0" t="n">
        <f aca="false">A27/1000000</f>
        <v>8E-005</v>
      </c>
    </row>
    <row r="28" customFormat="false" ht="14.25" hidden="false" customHeight="false" outlineLevel="0" collapsed="false">
      <c r="A28" s="3" t="n">
        <v>100</v>
      </c>
      <c r="B28" s="3" t="n">
        <v>4.96</v>
      </c>
      <c r="D28" s="0" t="n">
        <f aca="false">A28/1000000</f>
        <v>0.0001</v>
      </c>
    </row>
    <row r="29" customFormat="false" ht="14.25" hidden="false" customHeight="false" outlineLevel="0" collapsed="false">
      <c r="A29" s="3" t="n">
        <v>120</v>
      </c>
      <c r="B29" s="3" t="n">
        <v>4.48</v>
      </c>
      <c r="D29" s="0" t="n">
        <f aca="false">A29/1000000</f>
        <v>0.00012</v>
      </c>
    </row>
    <row r="30" customFormat="false" ht="14.25" hidden="false" customHeight="false" outlineLevel="0" collapsed="false">
      <c r="A30" s="3" t="n">
        <v>140</v>
      </c>
      <c r="B30" s="3" t="n">
        <v>4</v>
      </c>
      <c r="D30" s="0" t="n">
        <f aca="false">A30/1000000</f>
        <v>0.00014</v>
      </c>
    </row>
    <row r="31" customFormat="false" ht="14.25" hidden="false" customHeight="false" outlineLevel="0" collapsed="false">
      <c r="A31" s="3" t="n">
        <v>160</v>
      </c>
      <c r="B31" s="3" t="n">
        <v>3.6</v>
      </c>
      <c r="D31" s="0" t="n">
        <f aca="false">A31/1000000</f>
        <v>0.00016</v>
      </c>
    </row>
    <row r="32" customFormat="false" ht="14.25" hidden="false" customHeight="false" outlineLevel="0" collapsed="false">
      <c r="A32" s="3" t="n">
        <v>180</v>
      </c>
      <c r="B32" s="3" t="n">
        <v>3.28</v>
      </c>
      <c r="D32" s="0" t="n">
        <f aca="false">A32/1000000</f>
        <v>0.00018</v>
      </c>
    </row>
    <row r="33" customFormat="false" ht="14.25" hidden="false" customHeight="false" outlineLevel="0" collapsed="false">
      <c r="A33" s="3" t="n">
        <v>200</v>
      </c>
      <c r="B33" s="3" t="n">
        <v>2.96</v>
      </c>
      <c r="D33" s="0" t="n">
        <f aca="false">A33/1000000</f>
        <v>0.0002</v>
      </c>
    </row>
    <row r="34" customFormat="false" ht="14.25" hidden="false" customHeight="false" outlineLevel="0" collapsed="false">
      <c r="A34" s="3" t="n">
        <v>250</v>
      </c>
      <c r="B34" s="3" t="n">
        <v>2.24</v>
      </c>
      <c r="D34" s="0" t="n">
        <f aca="false">A34/1000000</f>
        <v>0.00025</v>
      </c>
    </row>
    <row r="35" customFormat="false" ht="14.25" hidden="false" customHeight="false" outlineLevel="0" collapsed="false">
      <c r="A35" s="3" t="n">
        <v>300</v>
      </c>
      <c r="B35" s="3" t="n">
        <v>1.76</v>
      </c>
      <c r="D35" s="0" t="n">
        <f aca="false">A35/1000000</f>
        <v>0.0003</v>
      </c>
    </row>
    <row r="36" customFormat="false" ht="14.25" hidden="false" customHeight="false" outlineLevel="0" collapsed="false">
      <c r="A36" s="3" t="n">
        <v>400</v>
      </c>
      <c r="B36" s="3" t="n">
        <v>1.04</v>
      </c>
      <c r="D36" s="0" t="n">
        <f aca="false">A36/1000000</f>
        <v>0.0004</v>
      </c>
    </row>
    <row r="37" customFormat="false" ht="14.25" hidden="false" customHeight="false" outlineLevel="0" collapsed="false">
      <c r="A37" s="3" t="n">
        <v>500</v>
      </c>
      <c r="B37" s="3" t="n">
        <v>0.48</v>
      </c>
      <c r="D37" s="0" t="n">
        <f aca="false">A37/1000000</f>
        <v>0.0005</v>
      </c>
    </row>
    <row r="38" customFormat="false" ht="14.25" hidden="false" customHeight="false" outlineLevel="0" collapsed="false">
      <c r="A38" s="3" t="n">
        <v>600</v>
      </c>
      <c r="B38" s="3" t="n">
        <v>0.4</v>
      </c>
      <c r="D38" s="0" t="n">
        <f aca="false">A38/1000000</f>
        <v>0.0006</v>
      </c>
    </row>
    <row r="39" customFormat="false" ht="14.25" hidden="false" customHeight="false" outlineLevel="0" collapsed="false">
      <c r="A39" s="6"/>
      <c r="B39" s="6"/>
      <c r="D39" s="0" t="n">
        <f aca="false">A39/1000000</f>
        <v>0</v>
      </c>
    </row>
    <row r="40" customFormat="false" ht="14.25" hidden="false" customHeight="false" outlineLevel="0" collapsed="false">
      <c r="A40" s="0" t="n">
        <v>0</v>
      </c>
      <c r="B40" s="0" t="n">
        <v>8.56</v>
      </c>
      <c r="C40" s="0" t="s">
        <v>13</v>
      </c>
      <c r="D40" s="0" t="n">
        <f aca="false">A40/1000000</f>
        <v>0</v>
      </c>
    </row>
    <row r="41" customFormat="false" ht="14.25" hidden="false" customHeight="false" outlineLevel="0" collapsed="false">
      <c r="A41" s="0" t="n">
        <v>50</v>
      </c>
      <c r="B41" s="0" t="n">
        <v>6.96</v>
      </c>
      <c r="D41" s="0" t="n">
        <f aca="false">A41/1000000</f>
        <v>5E-005</v>
      </c>
    </row>
    <row r="42" customFormat="false" ht="14.25" hidden="false" customHeight="false" outlineLevel="0" collapsed="false">
      <c r="A42" s="0" t="n">
        <v>100</v>
      </c>
      <c r="B42" s="0" t="n">
        <v>6.08</v>
      </c>
      <c r="D42" s="0" t="n">
        <f aca="false">A42/1000000</f>
        <v>0.0001</v>
      </c>
    </row>
    <row r="43" customFormat="false" ht="14.25" hidden="false" customHeight="false" outlineLevel="0" collapsed="false">
      <c r="A43" s="0" t="n">
        <v>150</v>
      </c>
      <c r="B43" s="0" t="n">
        <v>5.04</v>
      </c>
      <c r="D43" s="0" t="n">
        <f aca="false">A43/1000000</f>
        <v>0.00015</v>
      </c>
    </row>
    <row r="44" customFormat="false" ht="14.25" hidden="false" customHeight="false" outlineLevel="0" collapsed="false">
      <c r="A44" s="0" t="n">
        <v>200</v>
      </c>
      <c r="B44" s="0" t="n">
        <v>4.32</v>
      </c>
      <c r="D44" s="0" t="n">
        <f aca="false">A44/1000000</f>
        <v>0.0002</v>
      </c>
    </row>
    <row r="45" customFormat="false" ht="14.25" hidden="false" customHeight="false" outlineLevel="0" collapsed="false">
      <c r="A45" s="0" t="n">
        <v>250</v>
      </c>
      <c r="B45" s="0" t="n">
        <v>3.5</v>
      </c>
      <c r="D45" s="0" t="n">
        <f aca="false">A45/1000000</f>
        <v>0.00025</v>
      </c>
    </row>
    <row r="46" customFormat="false" ht="14.25" hidden="false" customHeight="false" outlineLevel="0" collapsed="false">
      <c r="A46" s="0" t="n">
        <v>300</v>
      </c>
      <c r="B46" s="0" t="n">
        <v>3.04</v>
      </c>
      <c r="D46" s="0" t="n">
        <f aca="false">A46/1000000</f>
        <v>0.0003</v>
      </c>
    </row>
    <row r="47" customFormat="false" ht="14.25" hidden="false" customHeight="false" outlineLevel="0" collapsed="false">
      <c r="A47" s="0" t="n">
        <v>350</v>
      </c>
      <c r="B47" s="0" t="n">
        <v>2.5</v>
      </c>
      <c r="D47" s="0" t="n">
        <f aca="false">A47/1000000</f>
        <v>0.00035</v>
      </c>
    </row>
    <row r="48" customFormat="false" ht="14.25" hidden="false" customHeight="false" outlineLevel="0" collapsed="false">
      <c r="A48" s="0" t="n">
        <v>400</v>
      </c>
      <c r="B48" s="0" t="n">
        <v>2.08</v>
      </c>
      <c r="D48" s="0" t="n">
        <f aca="false">A48/1000000</f>
        <v>0.0004</v>
      </c>
    </row>
    <row r="49" customFormat="false" ht="14.25" hidden="false" customHeight="false" outlineLevel="0" collapsed="false">
      <c r="A49" s="0" t="n">
        <v>450</v>
      </c>
      <c r="B49" s="0" t="n">
        <v>1.7</v>
      </c>
      <c r="D49" s="0" t="n">
        <f aca="false">A49/1000000</f>
        <v>0.00045</v>
      </c>
    </row>
    <row r="50" customFormat="false" ht="14.25" hidden="false" customHeight="false" outlineLevel="0" collapsed="false">
      <c r="A50" s="0" t="n">
        <v>500</v>
      </c>
      <c r="B50" s="0" t="n">
        <v>1.52</v>
      </c>
      <c r="D50" s="0" t="n">
        <f aca="false">A50/1000000</f>
        <v>0.0005</v>
      </c>
    </row>
    <row r="51" customFormat="false" ht="14.25" hidden="false" customHeight="false" outlineLevel="0" collapsed="false">
      <c r="A51" s="0" t="n">
        <v>550</v>
      </c>
      <c r="B51" s="0" t="n">
        <v>1.2</v>
      </c>
      <c r="D51" s="0" t="n">
        <f aca="false">A51/1000000</f>
        <v>0.00055</v>
      </c>
    </row>
    <row r="52" customFormat="false" ht="14.25" hidden="false" customHeight="false" outlineLevel="0" collapsed="false">
      <c r="A52" s="0" t="n">
        <v>600</v>
      </c>
      <c r="B52" s="0" t="n">
        <v>1.12</v>
      </c>
      <c r="D52" s="0" t="n">
        <f aca="false">A52/1000000</f>
        <v>0.0006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2023-01-16T07:39:27Z</dcterms:created>
  <dc:creator>Romain Blondel</dc:creator>
  <dc:description/>
  <dc:language>fr-FR</dc:language>
  <cp:lastModifiedBy>Romain Blondel</cp:lastModifiedBy>
  <dcterms:modified xsi:type="dcterms:W3CDTF">2023-02-18T11:56:24Z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