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pr13taw\Desktop\"/>
    </mc:Choice>
  </mc:AlternateContent>
  <xr:revisionPtr revIDLastSave="0" documentId="13_ncr:1_{6F3C0966-200B-483A-B7C6-AC3830C28523}" xr6:coauthVersionLast="47" xr6:coauthVersionMax="47" xr10:uidLastSave="{00000000-0000-0000-0000-000000000000}"/>
  <bookViews>
    <workbookView xWindow="0" yWindow="0" windowWidth="17256" windowHeight="5556" xr2:uid="{144493B4-E6FF-4F2E-BECE-6665783FE058}"/>
  </bookViews>
  <sheets>
    <sheet name="Feuil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9" i="1" l="1"/>
  <c r="G10" i="1"/>
  <c r="G11" i="1"/>
  <c r="G12" i="1"/>
  <c r="G13" i="1"/>
  <c r="G14" i="1"/>
  <c r="G15" i="1"/>
  <c r="G16" i="1"/>
  <c r="G17" i="1"/>
  <c r="F9" i="1"/>
  <c r="F10" i="1"/>
  <c r="F11" i="1"/>
  <c r="F12" i="1"/>
  <c r="F13" i="1"/>
  <c r="F14" i="1"/>
  <c r="F15" i="1"/>
  <c r="F16" i="1"/>
  <c r="F17" i="1"/>
  <c r="G8" i="1"/>
  <c r="F8" i="1"/>
  <c r="B17" i="1"/>
  <c r="B16" i="1"/>
  <c r="B15" i="1"/>
  <c r="B14" i="1"/>
  <c r="B13" i="1"/>
  <c r="B12" i="1"/>
  <c r="B11" i="1"/>
  <c r="B10" i="1"/>
  <c r="B9" i="1"/>
  <c r="B8" i="1"/>
  <c r="F3" i="1"/>
  <c r="F4" i="1"/>
  <c r="F5" i="1"/>
  <c r="F6" i="1"/>
  <c r="F7" i="1"/>
  <c r="F2" i="1"/>
  <c r="G7" i="1"/>
  <c r="B7" i="1"/>
  <c r="B3" i="1"/>
  <c r="B4" i="1"/>
  <c r="B5" i="1"/>
  <c r="B6" i="1"/>
  <c r="B2" i="1"/>
  <c r="G6" i="1"/>
  <c r="G3" i="1"/>
  <c r="G4" i="1"/>
  <c r="G5" i="1"/>
  <c r="G2" i="1"/>
  <c r="I7" i="1"/>
  <c r="H3" i="1" l="1"/>
  <c r="H4" i="1"/>
  <c r="H5" i="1"/>
  <c r="H2" i="1"/>
  <c r="H6" i="1"/>
  <c r="H7" i="1"/>
  <c r="H8" i="1"/>
  <c r="H9" i="1"/>
  <c r="H10" i="1"/>
  <c r="H11" i="1"/>
  <c r="H12" i="1"/>
  <c r="H13" i="1"/>
  <c r="H14" i="1"/>
  <c r="H15" i="1"/>
  <c r="H16" i="1"/>
  <c r="H17" i="1"/>
</calcChain>
</file>

<file path=xl/sharedStrings.xml><?xml version="1.0" encoding="utf-8"?>
<sst xmlns="http://schemas.openxmlformats.org/spreadsheetml/2006/main" count="13" uniqueCount="12">
  <si>
    <t>m [g]</t>
  </si>
  <si>
    <t>T [N]</t>
  </si>
  <si>
    <t>f [Hz]</t>
  </si>
  <si>
    <t>n</t>
  </si>
  <si>
    <t>lam [m]</t>
  </si>
  <si>
    <t>lam th [m]</t>
  </si>
  <si>
    <t>c = lam * f</t>
  </si>
  <si>
    <t>c = sqrt(F/mu)</t>
  </si>
  <si>
    <t>cste</t>
  </si>
  <si>
    <t>ltot [m]</t>
  </si>
  <si>
    <t>mu</t>
  </si>
  <si>
    <t>l1 [m]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</si>
</sst>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charts/_rels/chart1.xml.rels><?xml version="1.0" encoding="UTF-8" standalone="no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name>1/2</c:nam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wer"/>
            <c:dispRSqr val="0"/>
            <c:dispEq val="0"/>
          </c:trendline>
          <c:xVal>
            <c:numRef>
              <c:f>Feuil1!$B$2:$B$17</c:f>
              <c:numCache>
                <c:formatCode>General</c:formatCode>
                <c:ptCount val="16"/>
                <c:pt idx="0">
                  <c:v>1.0791000000000002</c:v>
                </c:pt>
                <c:pt idx="1">
                  <c:v>1.0791000000000002</c:v>
                </c:pt>
                <c:pt idx="2">
                  <c:v>1.0791000000000002</c:v>
                </c:pt>
                <c:pt idx="3">
                  <c:v>1.0791000000000002</c:v>
                </c:pt>
                <c:pt idx="4">
                  <c:v>0.58860000000000001</c:v>
                </c:pt>
                <c:pt idx="5">
                  <c:v>0.58860000000000001</c:v>
                </c:pt>
                <c:pt idx="6">
                  <c:v>1.5696000000000001</c:v>
                </c:pt>
                <c:pt idx="7">
                  <c:v>1.5696000000000001</c:v>
                </c:pt>
                <c:pt idx="8">
                  <c:v>2.0600999999999998</c:v>
                </c:pt>
                <c:pt idx="9">
                  <c:v>2.0600999999999998</c:v>
                </c:pt>
                <c:pt idx="10">
                  <c:v>2.5506000000000002</c:v>
                </c:pt>
                <c:pt idx="11">
                  <c:v>2.5506000000000002</c:v>
                </c:pt>
                <c:pt idx="12">
                  <c:v>3.0411000000000001</c:v>
                </c:pt>
                <c:pt idx="13">
                  <c:v>3.0411000000000001</c:v>
                </c:pt>
                <c:pt idx="14">
                  <c:v>3.5316000000000001</c:v>
                </c:pt>
                <c:pt idx="15">
                  <c:v>3.5316000000000001</c:v>
                </c:pt>
              </c:numCache>
            </c:numRef>
          </c:xVal>
          <c:yVal>
            <c:numRef>
              <c:f>Feuil1!$G$2:$G$17</c:f>
              <c:numCache>
                <c:formatCode>General</c:formatCode>
                <c:ptCount val="16"/>
                <c:pt idx="0">
                  <c:v>26.933499999999999</c:v>
                </c:pt>
                <c:pt idx="1">
                  <c:v>27.293499999999998</c:v>
                </c:pt>
                <c:pt idx="2">
                  <c:v>26.522600000000001</c:v>
                </c:pt>
                <c:pt idx="3">
                  <c:v>26.908799999999999</c:v>
                </c:pt>
                <c:pt idx="4">
                  <c:v>19.89</c:v>
                </c:pt>
                <c:pt idx="5">
                  <c:v>20.457000000000001</c:v>
                </c:pt>
                <c:pt idx="6">
                  <c:v>33.511830000000003</c:v>
                </c:pt>
                <c:pt idx="7">
                  <c:v>32.776800000000001</c:v>
                </c:pt>
                <c:pt idx="8">
                  <c:v>36.193899999999999</c:v>
                </c:pt>
                <c:pt idx="9">
                  <c:v>36.9</c:v>
                </c:pt>
                <c:pt idx="10">
                  <c:v>39.948899999999995</c:v>
                </c:pt>
                <c:pt idx="11">
                  <c:v>39.285000000000004</c:v>
                </c:pt>
                <c:pt idx="12">
                  <c:v>44.780999999999999</c:v>
                </c:pt>
                <c:pt idx="13">
                  <c:v>43.44</c:v>
                </c:pt>
                <c:pt idx="14">
                  <c:v>47.559999999999995</c:v>
                </c:pt>
                <c:pt idx="15">
                  <c:v>48.513500000000001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60-40A7-92B2-6A88033468A7}"/>
            </c:ext>
          </c:extLst>
        </c:ser>
        <c:ser>
          <c:idx val="1"/>
          <c:order val="1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name>1/2</c:nam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wer"/>
            <c:dispRSqr val="0"/>
            <c:dispEq val="1"/>
            <c:trendlineLbl>
              <c:layout>
                <c:manualLayout>
                  <c:x val="-0.13550240594925633"/>
                  <c:y val="-1.8924613589967922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Feuil1!$B$2:$B$17</c:f>
              <c:numCache>
                <c:formatCode>General</c:formatCode>
                <c:ptCount val="16"/>
                <c:pt idx="0">
                  <c:v>1.0791000000000002</c:v>
                </c:pt>
                <c:pt idx="1">
                  <c:v>1.0791000000000002</c:v>
                </c:pt>
                <c:pt idx="2">
                  <c:v>1.0791000000000002</c:v>
                </c:pt>
                <c:pt idx="3">
                  <c:v>1.0791000000000002</c:v>
                </c:pt>
                <c:pt idx="4">
                  <c:v>0.58860000000000001</c:v>
                </c:pt>
                <c:pt idx="5">
                  <c:v>0.58860000000000001</c:v>
                </c:pt>
                <c:pt idx="6">
                  <c:v>1.5696000000000001</c:v>
                </c:pt>
                <c:pt idx="7">
                  <c:v>1.5696000000000001</c:v>
                </c:pt>
                <c:pt idx="8">
                  <c:v>2.0600999999999998</c:v>
                </c:pt>
                <c:pt idx="9">
                  <c:v>2.0600999999999998</c:v>
                </c:pt>
                <c:pt idx="10">
                  <c:v>2.5506000000000002</c:v>
                </c:pt>
                <c:pt idx="11">
                  <c:v>2.5506000000000002</c:v>
                </c:pt>
                <c:pt idx="12">
                  <c:v>3.0411000000000001</c:v>
                </c:pt>
                <c:pt idx="13">
                  <c:v>3.0411000000000001</c:v>
                </c:pt>
                <c:pt idx="14">
                  <c:v>3.5316000000000001</c:v>
                </c:pt>
                <c:pt idx="15">
                  <c:v>3.5316000000000001</c:v>
                </c:pt>
              </c:numCache>
            </c:numRef>
          </c:xVal>
          <c:yVal>
            <c:numRef>
              <c:f>Feuil1!$H$2:$H$17</c:f>
              <c:numCache>
                <c:formatCode>General</c:formatCode>
                <c:ptCount val="16"/>
                <c:pt idx="0">
                  <c:v>26.677077238708144</c:v>
                </c:pt>
                <c:pt idx="1">
                  <c:v>26.677077238708144</c:v>
                </c:pt>
                <c:pt idx="2">
                  <c:v>26.677077238708144</c:v>
                </c:pt>
                <c:pt idx="3">
                  <c:v>26.677077238708144</c:v>
                </c:pt>
                <c:pt idx="4">
                  <c:v>19.702327273700437</c:v>
                </c:pt>
                <c:pt idx="5">
                  <c:v>19.702327273700437</c:v>
                </c:pt>
                <c:pt idx="6">
                  <c:v>32.173765710590985</c:v>
                </c:pt>
                <c:pt idx="7">
                  <c:v>32.173765710590985</c:v>
                </c:pt>
                <c:pt idx="8">
                  <c:v>36.85967919013946</c:v>
                </c:pt>
                <c:pt idx="9">
                  <c:v>36.85967919013946</c:v>
                </c:pt>
                <c:pt idx="10">
                  <c:v>41.013664796016464</c:v>
                </c:pt>
                <c:pt idx="11">
                  <c:v>41.013664796016464</c:v>
                </c:pt>
                <c:pt idx="12">
                  <c:v>44.783986535367752</c:v>
                </c:pt>
                <c:pt idx="13">
                  <c:v>44.783986535367752</c:v>
                </c:pt>
                <c:pt idx="14">
                  <c:v>48.26064856588647</c:v>
                </c:pt>
                <c:pt idx="15">
                  <c:v>48.26064856588647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B60-40A7-92B2-6A88033468A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77105535"/>
        <c:axId val="1234611999"/>
      </c:scatterChart>
      <c:valAx>
        <c:axId val="977105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34611999"/>
        <c:crosses val="autoZero"/>
        <c:crossBetween val="midCat"/>
      </c:valAx>
      <c:valAx>
        <c:axId val="1234611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7710553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434340</xdr:colOff>
      <xdr:row>3</xdr:row>
      <xdr:rowOff>167640</xdr:rowOff>
    </xdr:from>
    <xdr:to>
      <xdr:col>15</xdr:col>
      <xdr:colOff>251460</xdr:colOff>
      <xdr:row>18</xdr:row>
      <xdr:rowOff>167640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F5B67FFD-A66E-4925-ABF5-A9CC22AB6B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BB887-D3CE-4D82-9475-C222128E3F95}">
  <dimension ref="A1:I17"/>
  <sheetViews>
    <sheetView tabSelected="1" topLeftCell="B1" workbookViewId="0">
      <selection activeCell="M21" sqref="M21"/>
    </sheetView>
  </sheetViews>
  <sheetFormatPr defaultColWidth="11.42578125" defaultRowHeight="14.45"/>
  <sheetData>
    <row r="1" spans="1:9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</row>
    <row r="2" spans="1:9">
      <c r="A2">
        <v>110</v>
      </c>
      <c r="B2">
        <f>A2/1000*9.81</f>
        <v>1.0791000000000002</v>
      </c>
      <c r="C2">
        <v>45.65</v>
      </c>
      <c r="D2">
        <v>5</v>
      </c>
      <c r="E2">
        <v>0.59</v>
      </c>
      <c r="F2">
        <f>2*$I$10/(D2)/100</f>
        <v>0.59</v>
      </c>
      <c r="G2">
        <f>E2*C2</f>
        <v>26.933499999999999</v>
      </c>
      <c r="H2">
        <f xml:space="preserve"> SQRT(B2/$I$7)</f>
        <v>26.677077238708144</v>
      </c>
      <c r="I2" t="s">
        <v>0</v>
      </c>
    </row>
    <row r="3" spans="1:9">
      <c r="A3">
        <v>110</v>
      </c>
      <c r="B3">
        <f t="shared" ref="B3:B17" si="0">A3/1000*9.81</f>
        <v>1.0791000000000002</v>
      </c>
      <c r="C3">
        <v>64.22</v>
      </c>
      <c r="D3">
        <v>7</v>
      </c>
      <c r="E3">
        <v>0.42499999999999999</v>
      </c>
      <c r="F3">
        <f t="shared" ref="F3:F17" si="1">2*$I$10/(D3)/100</f>
        <v>0.42142857142857149</v>
      </c>
      <c r="G3">
        <f t="shared" ref="G3:G17" si="2">E3*C3</f>
        <v>27.293499999999998</v>
      </c>
      <c r="H3">
        <f t="shared" ref="H3:H17" si="3" xml:space="preserve"> SQRT(B3/$I$7)</f>
        <v>26.677077238708144</v>
      </c>
      <c r="I3">
        <v>4</v>
      </c>
    </row>
    <row r="4" spans="1:9">
      <c r="A4">
        <v>110</v>
      </c>
      <c r="B4">
        <f t="shared" si="0"/>
        <v>1.0791000000000002</v>
      </c>
      <c r="C4">
        <v>26.26</v>
      </c>
      <c r="D4">
        <v>3</v>
      </c>
      <c r="E4">
        <v>1.01</v>
      </c>
      <c r="F4">
        <f t="shared" si="1"/>
        <v>0.98333333333333328</v>
      </c>
      <c r="G4">
        <f t="shared" si="2"/>
        <v>26.522600000000001</v>
      </c>
      <c r="H4">
        <f t="shared" si="3"/>
        <v>26.677077238708144</v>
      </c>
      <c r="I4" t="s">
        <v>9</v>
      </c>
    </row>
    <row r="5" spans="1:9">
      <c r="A5">
        <v>110</v>
      </c>
      <c r="B5">
        <f t="shared" si="0"/>
        <v>1.0791000000000002</v>
      </c>
      <c r="C5">
        <v>56.06</v>
      </c>
      <c r="D5">
        <v>6</v>
      </c>
      <c r="E5">
        <v>0.48</v>
      </c>
      <c r="F5">
        <f t="shared" si="1"/>
        <v>0.49166666666666664</v>
      </c>
      <c r="G5">
        <f t="shared" si="2"/>
        <v>26.908799999999999</v>
      </c>
      <c r="H5">
        <f t="shared" si="3"/>
        <v>26.677077238708144</v>
      </c>
      <c r="I5">
        <v>2.6379999999999999</v>
      </c>
    </row>
    <row r="6" spans="1:9">
      <c r="A6">
        <v>60</v>
      </c>
      <c r="B6">
        <f t="shared" si="0"/>
        <v>0.58860000000000001</v>
      </c>
      <c r="C6">
        <v>34</v>
      </c>
      <c r="D6">
        <v>5</v>
      </c>
      <c r="E6">
        <v>0.58499999999999996</v>
      </c>
      <c r="F6">
        <f t="shared" si="1"/>
        <v>0.59</v>
      </c>
      <c r="G6">
        <f t="shared" si="2"/>
        <v>19.89</v>
      </c>
      <c r="H6">
        <f t="shared" si="3"/>
        <v>19.702327273700437</v>
      </c>
      <c r="I6" t="s">
        <v>10</v>
      </c>
    </row>
    <row r="7" spans="1:9">
      <c r="A7">
        <v>60</v>
      </c>
      <c r="B7">
        <f t="shared" si="0"/>
        <v>0.58860000000000001</v>
      </c>
      <c r="C7">
        <v>45.46</v>
      </c>
      <c r="D7">
        <v>7</v>
      </c>
      <c r="E7">
        <v>0.45</v>
      </c>
      <c r="F7">
        <f t="shared" si="1"/>
        <v>0.42142857142857149</v>
      </c>
      <c r="G7">
        <f t="shared" si="2"/>
        <v>20.457000000000001</v>
      </c>
      <c r="H7">
        <f t="shared" si="3"/>
        <v>19.702327273700437</v>
      </c>
      <c r="I7">
        <f>$I$3/1000/$I$5</f>
        <v>1.5163002274450341E-3</v>
      </c>
    </row>
    <row r="8" spans="1:9">
      <c r="A8">
        <v>160</v>
      </c>
      <c r="B8">
        <f t="shared" si="0"/>
        <v>1.5696000000000001</v>
      </c>
      <c r="C8">
        <v>57.09</v>
      </c>
      <c r="D8">
        <v>5</v>
      </c>
      <c r="E8">
        <v>0.58699999999999997</v>
      </c>
      <c r="F8">
        <f t="shared" si="1"/>
        <v>0.59</v>
      </c>
      <c r="G8">
        <f t="shared" si="2"/>
        <v>33.511830000000003</v>
      </c>
      <c r="H8">
        <f t="shared" si="3"/>
        <v>32.173765710590985</v>
      </c>
    </row>
    <row r="9" spans="1:9">
      <c r="A9">
        <v>160</v>
      </c>
      <c r="B9">
        <f t="shared" si="0"/>
        <v>1.5696000000000001</v>
      </c>
      <c r="C9">
        <v>78.040000000000006</v>
      </c>
      <c r="D9">
        <v>7</v>
      </c>
      <c r="E9">
        <v>0.42</v>
      </c>
      <c r="F9">
        <f t="shared" si="1"/>
        <v>0.42142857142857149</v>
      </c>
      <c r="G9">
        <f t="shared" si="2"/>
        <v>32.776800000000001</v>
      </c>
      <c r="H9">
        <f t="shared" si="3"/>
        <v>32.173765710590985</v>
      </c>
      <c r="I9" t="s">
        <v>11</v>
      </c>
    </row>
    <row r="10" spans="1:9">
      <c r="A10">
        <v>210</v>
      </c>
      <c r="B10">
        <f t="shared" si="0"/>
        <v>2.0600999999999998</v>
      </c>
      <c r="C10">
        <v>64.06</v>
      </c>
      <c r="D10">
        <v>5</v>
      </c>
      <c r="E10">
        <v>0.56499999999999995</v>
      </c>
      <c r="F10">
        <f t="shared" si="1"/>
        <v>0.59</v>
      </c>
      <c r="G10">
        <f t="shared" si="2"/>
        <v>36.193899999999999</v>
      </c>
      <c r="H10">
        <f t="shared" si="3"/>
        <v>36.85967919013946</v>
      </c>
      <c r="I10">
        <v>147.5</v>
      </c>
    </row>
    <row r="11" spans="1:9">
      <c r="A11">
        <v>210</v>
      </c>
      <c r="B11">
        <f t="shared" si="0"/>
        <v>2.0600999999999998</v>
      </c>
      <c r="C11">
        <v>90</v>
      </c>
      <c r="D11">
        <v>7</v>
      </c>
      <c r="E11">
        <v>0.41</v>
      </c>
      <c r="F11">
        <f t="shared" si="1"/>
        <v>0.42142857142857149</v>
      </c>
      <c r="G11">
        <f t="shared" si="2"/>
        <v>36.9</v>
      </c>
      <c r="H11">
        <f t="shared" si="3"/>
        <v>36.85967919013946</v>
      </c>
    </row>
    <row r="12" spans="1:9">
      <c r="A12">
        <v>260</v>
      </c>
      <c r="B12">
        <f t="shared" si="0"/>
        <v>2.5506000000000002</v>
      </c>
      <c r="C12">
        <v>67.709999999999994</v>
      </c>
      <c r="D12">
        <v>5</v>
      </c>
      <c r="E12">
        <v>0.59</v>
      </c>
      <c r="F12">
        <f t="shared" si="1"/>
        <v>0.59</v>
      </c>
      <c r="G12">
        <f t="shared" si="2"/>
        <v>39.948899999999995</v>
      </c>
      <c r="H12">
        <f t="shared" si="3"/>
        <v>41.013664796016464</v>
      </c>
    </row>
    <row r="13" spans="1:9">
      <c r="A13">
        <v>260</v>
      </c>
      <c r="B13">
        <f t="shared" si="0"/>
        <v>2.5506000000000002</v>
      </c>
      <c r="C13">
        <v>97</v>
      </c>
      <c r="D13">
        <v>7</v>
      </c>
      <c r="E13">
        <v>0.40500000000000003</v>
      </c>
      <c r="F13">
        <f t="shared" si="1"/>
        <v>0.42142857142857149</v>
      </c>
      <c r="G13">
        <f t="shared" si="2"/>
        <v>39.285000000000004</v>
      </c>
      <c r="H13">
        <f t="shared" si="3"/>
        <v>41.013664796016464</v>
      </c>
    </row>
    <row r="14" spans="1:9">
      <c r="A14">
        <v>310</v>
      </c>
      <c r="B14">
        <f t="shared" si="0"/>
        <v>3.0411000000000001</v>
      </c>
      <c r="C14">
        <v>75.900000000000006</v>
      </c>
      <c r="D14">
        <v>5</v>
      </c>
      <c r="E14">
        <v>0.59</v>
      </c>
      <c r="F14">
        <f t="shared" si="1"/>
        <v>0.59</v>
      </c>
      <c r="G14">
        <f t="shared" si="2"/>
        <v>44.780999999999999</v>
      </c>
      <c r="H14">
        <f t="shared" si="3"/>
        <v>44.783986535367752</v>
      </c>
    </row>
    <row r="15" spans="1:9">
      <c r="A15">
        <v>310</v>
      </c>
      <c r="B15">
        <f t="shared" si="0"/>
        <v>3.0411000000000001</v>
      </c>
      <c r="C15">
        <v>108.6</v>
      </c>
      <c r="D15">
        <v>7</v>
      </c>
      <c r="E15">
        <v>0.4</v>
      </c>
      <c r="F15">
        <f t="shared" si="1"/>
        <v>0.42142857142857149</v>
      </c>
      <c r="G15">
        <f t="shared" si="2"/>
        <v>43.44</v>
      </c>
      <c r="H15">
        <f t="shared" si="3"/>
        <v>44.783986535367752</v>
      </c>
    </row>
    <row r="16" spans="1:9">
      <c r="A16">
        <v>360</v>
      </c>
      <c r="B16">
        <f t="shared" si="0"/>
        <v>3.5316000000000001</v>
      </c>
      <c r="C16">
        <v>82</v>
      </c>
      <c r="D16">
        <v>5</v>
      </c>
      <c r="E16">
        <v>0.57999999999999996</v>
      </c>
      <c r="F16">
        <f t="shared" si="1"/>
        <v>0.59</v>
      </c>
      <c r="G16">
        <f t="shared" si="2"/>
        <v>47.559999999999995</v>
      </c>
      <c r="H16">
        <f t="shared" si="3"/>
        <v>48.26064856588647</v>
      </c>
    </row>
    <row r="17" spans="1:8">
      <c r="A17">
        <v>360</v>
      </c>
      <c r="B17">
        <f t="shared" si="0"/>
        <v>3.5316000000000001</v>
      </c>
      <c r="C17">
        <v>116.9</v>
      </c>
      <c r="D17">
        <v>7</v>
      </c>
      <c r="E17">
        <v>0.41499999999999998</v>
      </c>
      <c r="F17">
        <f t="shared" si="1"/>
        <v>0.42142857142857149</v>
      </c>
      <c r="G17">
        <f t="shared" si="2"/>
        <v>48.513500000000001</v>
      </c>
      <c r="H17">
        <f t="shared" si="3"/>
        <v>48.26064856588647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2023-05-15T06:58:29Z</dcterms:created>
  <dc:creator>Romain Blondel</dc:creator>
  <cp:lastModifiedBy>Romain Blondel</cp:lastModifiedBy>
  <dcterms:modified xsi:type="dcterms:W3CDTF">2023-05-15T07:40:36Z</dcterms:modified>
</cp:coreProperties>
</file>