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9320" windowHeight="101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5" i="1"/>
  <c r="I6" l="1"/>
  <c r="H6"/>
  <c r="G6"/>
  <c r="F6"/>
  <c r="E6"/>
  <c r="J4" l="1"/>
  <c r="J6" s="1"/>
</calcChain>
</file>

<file path=xl/sharedStrings.xml><?xml version="1.0" encoding="utf-8"?>
<sst xmlns="http://schemas.openxmlformats.org/spreadsheetml/2006/main" count="27" uniqueCount="23">
  <si>
    <t>Borrower</t>
  </si>
  <si>
    <t>Name</t>
  </si>
  <si>
    <t>Property</t>
  </si>
  <si>
    <t>Address</t>
  </si>
  <si>
    <t>Outstanding</t>
  </si>
  <si>
    <t>Balance</t>
  </si>
  <si>
    <t>Last</t>
  </si>
  <si>
    <t>Payment Date</t>
  </si>
  <si>
    <t>Days</t>
  </si>
  <si>
    <t>61-90</t>
  </si>
  <si>
    <t>91 - 120</t>
  </si>
  <si>
    <t>121+</t>
  </si>
  <si>
    <t>31-60</t>
  </si>
  <si>
    <t>Total</t>
  </si>
  <si>
    <t>Amount</t>
  </si>
  <si>
    <t>15-30</t>
  </si>
  <si>
    <t>Aljoe, Tina</t>
  </si>
  <si>
    <t>88 Hollingsworth Mattapan</t>
  </si>
  <si>
    <t>King, Kevin</t>
  </si>
  <si>
    <t>5 Stafford St. Roxbury</t>
  </si>
  <si>
    <t>1022/10</t>
  </si>
  <si>
    <t>Dec Didn't make his $700.00 Bi-weekly pymts</t>
  </si>
  <si>
    <t>Nov,Dec, No weekly pymts &amp; ACH issues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</si>
</sst>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152400</xdr:rowOff>
    </xdr:from>
    <xdr:to>
      <xdr:col>9</xdr:col>
      <xdr:colOff>1352550</xdr:colOff>
      <xdr:row>0</xdr:row>
      <xdr:rowOff>1071992</xdr:rowOff>
    </xdr:to>
    <xdr:pic>
      <xdr:nvPicPr>
        <xdr:cNvPr id="2" name="Picture 1" descr="AURA Logo_4 color_CMYK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53725" y="152400"/>
          <a:ext cx="1343025" cy="919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"/>
  <sheetViews>
    <sheetView tabSelected="1" workbookViewId="0">
      <selection activeCell="E5" sqref="E5"/>
    </sheetView>
  </sheetViews>
  <sheetFormatPr defaultColWidth="24.5703125" defaultRowHeight="15"/>
  <cols>
    <col min="1" max="1" width="17.7109375" style="2" customWidth="1"/>
    <col min="2" max="2" width="25.7109375" style="2" customWidth="1"/>
    <col min="3" max="3" width="12.42578125" style="2" bestFit="1" customWidth="1"/>
    <col min="4" max="4" width="14.140625" style="2" bestFit="1" customWidth="1"/>
    <col min="5" max="5" width="10.140625" style="2" bestFit="1" customWidth="1"/>
    <col min="6" max="9" width="12.85546875" style="2" customWidth="1"/>
    <col min="10" max="10" width="20.85546875" style="2" customWidth="1"/>
    <col min="11" max="11" width="44.28515625" style="2" customWidth="1"/>
    <col min="12" max="16384" width="24.5703125" style="2"/>
  </cols>
  <sheetData>
    <row r="1" spans="1:11" ht="108.75" customHeight="1"/>
    <row r="2" spans="1:11">
      <c r="A2" s="1" t="s">
        <v>0</v>
      </c>
      <c r="B2" s="1" t="s">
        <v>2</v>
      </c>
      <c r="C2" s="1" t="s">
        <v>4</v>
      </c>
      <c r="D2" s="1" t="s">
        <v>6</v>
      </c>
      <c r="E2" s="1" t="s">
        <v>15</v>
      </c>
      <c r="F2" s="1" t="s">
        <v>12</v>
      </c>
      <c r="G2" s="1" t="s">
        <v>9</v>
      </c>
      <c r="H2" s="1" t="s">
        <v>10</v>
      </c>
      <c r="I2" s="1" t="s">
        <v>11</v>
      </c>
      <c r="J2" s="1" t="s">
        <v>13</v>
      </c>
    </row>
    <row r="3" spans="1:11">
      <c r="A3" s="1" t="s">
        <v>1</v>
      </c>
      <c r="B3" s="1" t="s">
        <v>3</v>
      </c>
      <c r="C3" s="1" t="s">
        <v>5</v>
      </c>
      <c r="D3" s="1" t="s">
        <v>7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  <c r="J3" s="1" t="s">
        <v>14</v>
      </c>
    </row>
    <row r="4" spans="1:11">
      <c r="A4" s="2" t="s">
        <v>16</v>
      </c>
      <c r="B4" s="2" t="s">
        <v>17</v>
      </c>
      <c r="C4" s="3">
        <v>224371.48</v>
      </c>
      <c r="D4" s="4" t="s">
        <v>20</v>
      </c>
      <c r="E4" s="3">
        <v>1767.16</v>
      </c>
      <c r="F4" s="3">
        <v>1767.16</v>
      </c>
      <c r="G4" s="3">
        <v>0</v>
      </c>
      <c r="H4" s="3">
        <v>0</v>
      </c>
      <c r="I4" s="3">
        <v>0</v>
      </c>
      <c r="J4" s="5">
        <f>SUM(E4:I4)</f>
        <v>3534.32</v>
      </c>
      <c r="K4" s="2" t="s">
        <v>22</v>
      </c>
    </row>
    <row r="5" spans="1:11">
      <c r="A5" s="2" t="s">
        <v>18</v>
      </c>
      <c r="B5" s="2" t="s">
        <v>19</v>
      </c>
      <c r="C5" s="3">
        <v>248060.09</v>
      </c>
      <c r="D5" s="4">
        <v>40477</v>
      </c>
      <c r="E5" s="3">
        <v>1981.84</v>
      </c>
      <c r="F5" s="3">
        <v>1981.84</v>
      </c>
      <c r="G5" s="3">
        <v>0</v>
      </c>
      <c r="H5" s="3">
        <v>0</v>
      </c>
      <c r="I5" s="3">
        <v>0</v>
      </c>
      <c r="J5" s="5">
        <f>SUM(E5:I5)</f>
        <v>3963.68</v>
      </c>
      <c r="K5" s="2" t="s">
        <v>21</v>
      </c>
    </row>
    <row r="6" spans="1:11">
      <c r="E6" s="5">
        <f t="shared" ref="E6:J6" si="0">SUM(E4:E5)</f>
        <v>3749</v>
      </c>
      <c r="F6" s="5">
        <f t="shared" si="0"/>
        <v>3749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7498</v>
      </c>
    </row>
  </sheetData>
  <pageMargins left="0.7" right="0.7" top="0.75" bottom="0.75" header="0.3" footer="0.3"/>
  <pageSetup scale="65" orientation="landscape" r:id="rId1"/>
  <headerFooter>
    <oddHeader>&amp;LAura Mortgage Advisors, LLC
56 and 57 Warren Street
Boston, MA 02119-3236&amp;C&amp;F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Boston Community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emgautieri</dc:creator>
  <cp:lastModifiedBy>jbrooks</cp:lastModifiedBy>
  <cp:lastPrinted>2011-02-15T16:19:36Z</cp:lastPrinted>
  <dcterms:created xsi:type="dcterms:W3CDTF">2010-10-11T19:16:22Z</dcterms:created>
  <dcterms:modified xsi:type="dcterms:W3CDTF">2011-03-10T20:38:10Z</dcterms:modified>
</cp:coreProperties>
</file>