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2" i="1"/>
  <c r="F40"/>
  <c r="E40"/>
  <c r="B40"/>
</calcChain>
</file>

<file path=xl/sharedStrings.xml><?xml version="1.0" encoding="utf-8"?>
<sst xmlns="http://schemas.openxmlformats.org/spreadsheetml/2006/main" count="123" uniqueCount="121">
  <si>
    <t>Account</t>
  </si>
  <si>
    <t>Number</t>
  </si>
  <si>
    <t>Borrower</t>
  </si>
  <si>
    <t>Name</t>
  </si>
  <si>
    <t>Property</t>
  </si>
  <si>
    <t>Address</t>
  </si>
  <si>
    <t>Original</t>
  </si>
  <si>
    <t>Loan Amount</t>
  </si>
  <si>
    <t>Santana, Angel</t>
  </si>
  <si>
    <t>Banda, Sakeenah</t>
  </si>
  <si>
    <t>1200-00-SU</t>
  </si>
  <si>
    <t>1200-01-SU</t>
  </si>
  <si>
    <t>1200-02-SU</t>
  </si>
  <si>
    <t>1200-03-SU</t>
  </si>
  <si>
    <t>1200-04-SU</t>
  </si>
  <si>
    <t>1200-05-SU</t>
  </si>
  <si>
    <t>1200-06-SU</t>
  </si>
  <si>
    <t>1200-07-SU</t>
  </si>
  <si>
    <t>1200-08-SU</t>
  </si>
  <si>
    <t>1200-09-SU</t>
  </si>
  <si>
    <t>1200-10-SU</t>
  </si>
  <si>
    <t>1200-11-SU</t>
  </si>
  <si>
    <t>Milord, Chantale</t>
  </si>
  <si>
    <t>Ogbue, Charles</t>
  </si>
  <si>
    <t>Egharevba, Osazee</t>
  </si>
  <si>
    <t>Mazziotta, Migdalia</t>
  </si>
  <si>
    <t>1200-13-SU</t>
  </si>
  <si>
    <t>1200-14-SU</t>
  </si>
  <si>
    <t>1200-15-SU</t>
  </si>
  <si>
    <t>1200-16-SU</t>
  </si>
  <si>
    <t>1200-17-SU</t>
  </si>
  <si>
    <t>1200-18-SU</t>
  </si>
  <si>
    <t>1200-19-SU</t>
  </si>
  <si>
    <t>1200-20-SU</t>
  </si>
  <si>
    <t>1200-12-SU</t>
  </si>
  <si>
    <t>Reese, Mervin</t>
  </si>
  <si>
    <t>1200-21-SU</t>
  </si>
  <si>
    <t>Aljoe, Tina</t>
  </si>
  <si>
    <t>1200-22-SU</t>
  </si>
  <si>
    <t>Green, Daphne</t>
  </si>
  <si>
    <t>1200-23-SU</t>
  </si>
  <si>
    <t>1200-24-SU</t>
  </si>
  <si>
    <t>Taylor, Zepheniah</t>
  </si>
  <si>
    <t>1200-26-SU</t>
  </si>
  <si>
    <t>1200-25-SU</t>
  </si>
  <si>
    <t>1200-27-SU</t>
  </si>
  <si>
    <t>1200-28-SU</t>
  </si>
  <si>
    <t>1200-29-SU</t>
  </si>
  <si>
    <t>1200-30-SU</t>
  </si>
  <si>
    <t>1200-31-SU</t>
  </si>
  <si>
    <t>Outstanding</t>
  </si>
  <si>
    <t>Balance</t>
  </si>
  <si>
    <t>Date of</t>
  </si>
  <si>
    <t>Note</t>
  </si>
  <si>
    <t>50 Summit Street Hyde Park MA</t>
  </si>
  <si>
    <t>58-60 Readville St Hyde Park MA</t>
  </si>
  <si>
    <t>68 Bernard St Unit 2 Dorchester MA</t>
  </si>
  <si>
    <t>51 Victoria Heights Hyde Park MA</t>
  </si>
  <si>
    <t>4374 Washington St Roslindale MA</t>
  </si>
  <si>
    <t>10 Pleasant Hill Mattapan MA</t>
  </si>
  <si>
    <t>728 Cummins Highway Mattapan MA</t>
  </si>
  <si>
    <t>13 Gaston St Dorchester MA</t>
  </si>
  <si>
    <t>149 Trenton St East Boston MA</t>
  </si>
  <si>
    <t>190-192 Milton St Dorchester MA</t>
  </si>
  <si>
    <t>3 Cardington St Roxbury MA</t>
  </si>
  <si>
    <t>68 Bernard St Unit 1 Dorchester MA</t>
  </si>
  <si>
    <t>26-32 Cobden Unit 28-1 Roxbury MA</t>
  </si>
  <si>
    <t>59 George Ave Revere MA</t>
  </si>
  <si>
    <t>23 Hallron St Hyde Park MA</t>
  </si>
  <si>
    <t>5 Stafford St Boston MA</t>
  </si>
  <si>
    <t>54-56 Catawba St Roxbury MA</t>
  </si>
  <si>
    <t>75 A Grew Ave Roslindale MA</t>
  </si>
  <si>
    <t>4 Oak Place Hyde Park MA</t>
  </si>
  <si>
    <t>61 Oldfields Road Boston MA</t>
  </si>
  <si>
    <t>150 Boylston St Jamaica Plain MA</t>
  </si>
  <si>
    <t>88 Hollingsworth Mattapan MA</t>
  </si>
  <si>
    <t>26 Wyoming St Dorchester MA</t>
  </si>
  <si>
    <t>23 Crowell St Dorchester MA</t>
  </si>
  <si>
    <t>68 Bernard St Unit 3 Dorchester MA</t>
  </si>
  <si>
    <t>1052 River St Hyde Park</t>
  </si>
  <si>
    <t>1048-1050 Washington Dorchester MA</t>
  </si>
  <si>
    <t>91 Geneva Ave Dorchester MA</t>
  </si>
  <si>
    <t>109-111 Hancock St Dorchester MA</t>
  </si>
  <si>
    <t>78 Beach St Revere MA</t>
  </si>
  <si>
    <t>325 Vane St Revere MA</t>
  </si>
  <si>
    <t>1200-32-SU</t>
  </si>
  <si>
    <t>1200-33-SU</t>
  </si>
  <si>
    <t>1200-34-SU</t>
  </si>
  <si>
    <t>Cabral, Andres</t>
  </si>
  <si>
    <t>8-10 Rosa St Hyde Park MA</t>
  </si>
  <si>
    <t>37 Edson St Dorchester MA</t>
  </si>
  <si>
    <t>Roland, Sandra</t>
  </si>
  <si>
    <t>7 Caton St Mattapan MA</t>
  </si>
  <si>
    <t>Edmorin, Wislande</t>
  </si>
  <si>
    <t>1200-35-SU</t>
  </si>
  <si>
    <t>Nicholls, Pamela</t>
  </si>
  <si>
    <t>410 Huntington Ave Hyde Park MA</t>
  </si>
  <si>
    <t>Quinn, Thomas</t>
  </si>
  <si>
    <t>Crichlow, Malika</t>
  </si>
  <si>
    <t>Dibinga, Said</t>
  </si>
  <si>
    <t>Igbokwe, Promise</t>
  </si>
  <si>
    <t>Jean-Jacques, Rosemond</t>
  </si>
  <si>
    <t>Freeman, Sackie</t>
  </si>
  <si>
    <t>Wilson, Charles</t>
  </si>
  <si>
    <t>Allen, Anthony</t>
  </si>
  <si>
    <t>Petion, Ricardo</t>
  </si>
  <si>
    <t>Frazier, L'Merchie</t>
  </si>
  <si>
    <t>Pannese, JoAnne</t>
  </si>
  <si>
    <t>Smith, James</t>
  </si>
  <si>
    <t>King, Kevin</t>
  </si>
  <si>
    <t>King, Pamela</t>
  </si>
  <si>
    <t>Frazier, L &amp; Banda, S</t>
  </si>
  <si>
    <t>Maracallo, Porfirio</t>
  </si>
  <si>
    <t>Terry, S &amp; Diamond, J</t>
  </si>
  <si>
    <t>Martinez, Ana</t>
  </si>
  <si>
    <t>Mendez, Ylcia</t>
  </si>
  <si>
    <t>Soto, Rosa</t>
  </si>
  <si>
    <t>Khan, Badrul</t>
  </si>
  <si>
    <t>1200-36-SU</t>
  </si>
  <si>
    <t>Nwogu, Godfrey</t>
  </si>
  <si>
    <t>1515 River St Hyde Park MA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</si>
</sst>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3" fontId="1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2"/>
  <sheetViews>
    <sheetView tabSelected="1" workbookViewId="0">
      <pane ySplit="2" topLeftCell="A12" activePane="bottomLeft" state="frozen"/>
      <selection pane="bottomLeft" activeCell="F40" sqref="F40"/>
    </sheetView>
  </sheetViews>
  <sheetFormatPr defaultRowHeight="15"/>
  <cols>
    <col min="1" max="1" width="11.7109375" style="1" bestFit="1" customWidth="1"/>
    <col min="2" max="2" width="22.7109375" style="1" customWidth="1"/>
    <col min="3" max="3" width="34" style="1" bestFit="1" customWidth="1"/>
    <col min="4" max="4" width="20.85546875" style="1" customWidth="1"/>
    <col min="5" max="6" width="14.28515625" style="1" bestFit="1" customWidth="1"/>
    <col min="7" max="16384" width="9.140625" style="1"/>
  </cols>
  <sheetData>
    <row r="1" spans="1:6">
      <c r="A1" s="4" t="s">
        <v>0</v>
      </c>
      <c r="B1" s="4" t="s">
        <v>2</v>
      </c>
      <c r="C1" s="4" t="s">
        <v>4</v>
      </c>
      <c r="D1" s="4" t="s">
        <v>52</v>
      </c>
      <c r="E1" s="4" t="s">
        <v>6</v>
      </c>
      <c r="F1" s="4" t="s">
        <v>50</v>
      </c>
    </row>
    <row r="2" spans="1:6">
      <c r="A2" s="4" t="s">
        <v>1</v>
      </c>
      <c r="B2" s="4" t="s">
        <v>3</v>
      </c>
      <c r="C2" s="4" t="s">
        <v>5</v>
      </c>
      <c r="D2" s="4" t="s">
        <v>53</v>
      </c>
      <c r="E2" s="4" t="s">
        <v>7</v>
      </c>
      <c r="F2" s="4" t="s">
        <v>51</v>
      </c>
    </row>
    <row r="3" spans="1:6">
      <c r="A3" s="1" t="s">
        <v>10</v>
      </c>
      <c r="B3" s="1" t="s">
        <v>97</v>
      </c>
      <c r="C3" s="1" t="s">
        <v>54</v>
      </c>
      <c r="D3" s="5">
        <v>39861</v>
      </c>
      <c r="E3" s="2">
        <v>201099</v>
      </c>
      <c r="F3" s="2">
        <v>196580.31</v>
      </c>
    </row>
    <row r="4" spans="1:6">
      <c r="A4" s="1" t="s">
        <v>11</v>
      </c>
      <c r="B4" s="1" t="s">
        <v>8</v>
      </c>
      <c r="C4" s="1" t="s">
        <v>55</v>
      </c>
      <c r="D4" s="5">
        <v>40210</v>
      </c>
      <c r="E4" s="2">
        <v>306250</v>
      </c>
      <c r="F4" s="2">
        <v>303045.68</v>
      </c>
    </row>
    <row r="5" spans="1:6">
      <c r="A5" s="1" t="s">
        <v>12</v>
      </c>
      <c r="B5" s="1" t="s">
        <v>9</v>
      </c>
      <c r="C5" s="1" t="s">
        <v>56</v>
      </c>
      <c r="D5" s="5">
        <v>40214</v>
      </c>
      <c r="E5" s="2">
        <v>104000</v>
      </c>
      <c r="F5" s="2">
        <v>103013.35</v>
      </c>
    </row>
    <row r="6" spans="1:6">
      <c r="A6" s="1" t="s">
        <v>13</v>
      </c>
      <c r="B6" s="1" t="s">
        <v>98</v>
      </c>
      <c r="C6" s="1" t="s">
        <v>57</v>
      </c>
      <c r="D6" s="5">
        <v>39854</v>
      </c>
      <c r="E6" s="2">
        <v>161930</v>
      </c>
      <c r="F6" s="2">
        <v>158050.56</v>
      </c>
    </row>
    <row r="7" spans="1:6">
      <c r="A7" s="1" t="s">
        <v>14</v>
      </c>
      <c r="B7" s="1" t="s">
        <v>99</v>
      </c>
      <c r="C7" s="1" t="s">
        <v>58</v>
      </c>
      <c r="D7" s="5">
        <v>39911</v>
      </c>
      <c r="E7" s="2">
        <v>40000</v>
      </c>
      <c r="F7" s="2">
        <v>36949.75</v>
      </c>
    </row>
    <row r="8" spans="1:6">
      <c r="A8" s="1" t="s">
        <v>15</v>
      </c>
      <c r="B8" s="1" t="s">
        <v>100</v>
      </c>
      <c r="C8" s="1" t="s">
        <v>59</v>
      </c>
      <c r="D8" s="5">
        <v>40049</v>
      </c>
      <c r="E8" s="2">
        <v>206250</v>
      </c>
      <c r="F8" s="2">
        <v>203000.47</v>
      </c>
    </row>
    <row r="9" spans="1:6">
      <c r="A9" s="1" t="s">
        <v>16</v>
      </c>
      <c r="B9" s="1" t="s">
        <v>101</v>
      </c>
      <c r="C9" s="1" t="s">
        <v>60</v>
      </c>
      <c r="D9" s="5">
        <v>40053</v>
      </c>
      <c r="E9" s="2">
        <v>87500</v>
      </c>
      <c r="F9" s="2">
        <v>86130.05</v>
      </c>
    </row>
    <row r="10" spans="1:6">
      <c r="A10" s="1" t="s">
        <v>17</v>
      </c>
      <c r="B10" s="1" t="s">
        <v>102</v>
      </c>
      <c r="C10" s="1" t="s">
        <v>61</v>
      </c>
      <c r="D10" s="5">
        <v>40016</v>
      </c>
      <c r="E10" s="2">
        <v>158221</v>
      </c>
      <c r="F10" s="2">
        <v>155681.21</v>
      </c>
    </row>
    <row r="11" spans="1:6">
      <c r="A11" s="1" t="s">
        <v>18</v>
      </c>
      <c r="B11" s="1" t="s">
        <v>103</v>
      </c>
      <c r="C11" s="1" t="s">
        <v>62</v>
      </c>
      <c r="D11" s="5">
        <v>40105</v>
      </c>
      <c r="E11" s="2">
        <v>188438</v>
      </c>
      <c r="F11" s="2">
        <v>186144.85</v>
      </c>
    </row>
    <row r="12" spans="1:6">
      <c r="A12" s="1" t="s">
        <v>19</v>
      </c>
      <c r="B12" s="1" t="s">
        <v>104</v>
      </c>
      <c r="C12" s="1" t="s">
        <v>63</v>
      </c>
      <c r="D12" s="5">
        <v>40168</v>
      </c>
      <c r="E12" s="2">
        <v>282000</v>
      </c>
      <c r="F12" s="2">
        <v>278848.03999999998</v>
      </c>
    </row>
    <row r="13" spans="1:6">
      <c r="A13" s="1" t="s">
        <v>20</v>
      </c>
      <c r="B13" s="1" t="s">
        <v>105</v>
      </c>
      <c r="C13" s="1" t="s">
        <v>64</v>
      </c>
      <c r="D13" s="5">
        <v>40168</v>
      </c>
      <c r="E13" s="2">
        <v>279000</v>
      </c>
      <c r="F13" s="2">
        <v>276149.19</v>
      </c>
    </row>
    <row r="14" spans="1:6">
      <c r="A14" s="1" t="s">
        <v>21</v>
      </c>
      <c r="B14" s="1" t="s">
        <v>106</v>
      </c>
      <c r="C14" s="1" t="s">
        <v>65</v>
      </c>
      <c r="D14" s="5">
        <v>40176</v>
      </c>
      <c r="E14" s="2">
        <v>121500</v>
      </c>
      <c r="F14" s="2">
        <v>120141.99</v>
      </c>
    </row>
    <row r="15" spans="1:6">
      <c r="A15" s="1" t="s">
        <v>34</v>
      </c>
      <c r="B15" s="1" t="s">
        <v>35</v>
      </c>
      <c r="C15" s="1" t="s">
        <v>66</v>
      </c>
      <c r="D15" s="5">
        <v>40298</v>
      </c>
      <c r="E15" s="2">
        <v>92600</v>
      </c>
      <c r="F15" s="2">
        <v>91305.98</v>
      </c>
    </row>
    <row r="16" spans="1:6">
      <c r="A16" s="1" t="s">
        <v>26</v>
      </c>
      <c r="B16" s="1" t="s">
        <v>107</v>
      </c>
      <c r="C16" s="1" t="s">
        <v>67</v>
      </c>
      <c r="D16" s="5">
        <v>40246</v>
      </c>
      <c r="E16" s="2">
        <v>26500</v>
      </c>
      <c r="F16" s="2">
        <v>25489.57</v>
      </c>
    </row>
    <row r="17" spans="1:6">
      <c r="A17" s="1" t="s">
        <v>27</v>
      </c>
      <c r="B17" s="1" t="s">
        <v>108</v>
      </c>
      <c r="C17" s="1" t="s">
        <v>68</v>
      </c>
      <c r="D17" s="5">
        <v>40235</v>
      </c>
      <c r="E17" s="2">
        <v>218400</v>
      </c>
      <c r="F17" s="2">
        <v>216540.33</v>
      </c>
    </row>
    <row r="18" spans="1:6">
      <c r="A18" s="1" t="s">
        <v>28</v>
      </c>
      <c r="B18" s="1" t="s">
        <v>109</v>
      </c>
      <c r="C18" s="1" t="s">
        <v>69</v>
      </c>
      <c r="D18" s="5">
        <v>40247</v>
      </c>
      <c r="E18" s="2">
        <v>249500</v>
      </c>
      <c r="F18" s="2">
        <v>247816.77</v>
      </c>
    </row>
    <row r="19" spans="1:6">
      <c r="A19" s="1" t="s">
        <v>29</v>
      </c>
      <c r="B19" s="1" t="s">
        <v>110</v>
      </c>
      <c r="C19" s="1" t="s">
        <v>70</v>
      </c>
      <c r="D19" s="5">
        <v>40254</v>
      </c>
      <c r="E19" s="2">
        <v>216700</v>
      </c>
      <c r="F19" s="2">
        <v>214854.73</v>
      </c>
    </row>
    <row r="20" spans="1:6">
      <c r="A20" s="1" t="s">
        <v>30</v>
      </c>
      <c r="B20" s="1" t="s">
        <v>22</v>
      </c>
      <c r="C20" s="1" t="s">
        <v>71</v>
      </c>
      <c r="D20" s="5">
        <v>40263</v>
      </c>
      <c r="E20" s="2">
        <v>158000</v>
      </c>
      <c r="F20" s="2">
        <v>156622.32999999999</v>
      </c>
    </row>
    <row r="21" spans="1:6">
      <c r="A21" s="1" t="s">
        <v>31</v>
      </c>
      <c r="B21" s="1" t="s">
        <v>23</v>
      </c>
      <c r="C21" s="1" t="s">
        <v>72</v>
      </c>
      <c r="D21" s="5">
        <v>40277</v>
      </c>
      <c r="E21" s="2">
        <v>243000</v>
      </c>
      <c r="F21" s="2">
        <v>241121.5</v>
      </c>
    </row>
    <row r="22" spans="1:6">
      <c r="A22" s="1" t="s">
        <v>32</v>
      </c>
      <c r="B22" s="1" t="s">
        <v>24</v>
      </c>
      <c r="C22" s="1" t="s">
        <v>73</v>
      </c>
      <c r="D22" s="5">
        <v>40296</v>
      </c>
      <c r="E22" s="2">
        <v>287500</v>
      </c>
      <c r="F22" s="2">
        <v>285329.67</v>
      </c>
    </row>
    <row r="23" spans="1:6">
      <c r="A23" s="1" t="s">
        <v>33</v>
      </c>
      <c r="B23" s="1" t="s">
        <v>25</v>
      </c>
      <c r="C23" s="1" t="s">
        <v>74</v>
      </c>
      <c r="D23" s="5">
        <v>40298</v>
      </c>
      <c r="E23" s="2">
        <v>310000</v>
      </c>
      <c r="F23" s="2">
        <v>307603.55</v>
      </c>
    </row>
    <row r="24" spans="1:6">
      <c r="A24" s="1" t="s">
        <v>36</v>
      </c>
      <c r="B24" s="1" t="s">
        <v>37</v>
      </c>
      <c r="C24" s="1" t="s">
        <v>75</v>
      </c>
      <c r="D24" s="5">
        <v>40309</v>
      </c>
      <c r="E24" s="2">
        <v>225000</v>
      </c>
      <c r="F24" s="2">
        <v>224159.74</v>
      </c>
    </row>
    <row r="25" spans="1:6">
      <c r="A25" s="1" t="s">
        <v>38</v>
      </c>
      <c r="B25" s="1" t="s">
        <v>39</v>
      </c>
      <c r="C25" s="1" t="s">
        <v>76</v>
      </c>
      <c r="D25" s="5">
        <v>40324</v>
      </c>
      <c r="E25" s="2">
        <v>225200</v>
      </c>
      <c r="F25" s="2">
        <v>223716.43</v>
      </c>
    </row>
    <row r="26" spans="1:6">
      <c r="A26" s="1" t="s">
        <v>40</v>
      </c>
      <c r="B26" s="1" t="s">
        <v>42</v>
      </c>
      <c r="C26" s="1" t="s">
        <v>77</v>
      </c>
      <c r="D26" s="5">
        <v>40338</v>
      </c>
      <c r="E26" s="2">
        <v>233900</v>
      </c>
      <c r="F26" s="2">
        <v>232582.79</v>
      </c>
    </row>
    <row r="27" spans="1:6">
      <c r="A27" s="1" t="s">
        <v>41</v>
      </c>
      <c r="B27" s="1" t="s">
        <v>111</v>
      </c>
      <c r="C27" s="1" t="s">
        <v>78</v>
      </c>
      <c r="D27" s="5">
        <v>40357</v>
      </c>
      <c r="E27" s="2">
        <v>83600</v>
      </c>
      <c r="F27" s="2">
        <v>83117.820000000007</v>
      </c>
    </row>
    <row r="28" spans="1:6">
      <c r="A28" s="1" t="s">
        <v>44</v>
      </c>
      <c r="B28" s="1" t="s">
        <v>112</v>
      </c>
      <c r="C28" s="1" t="s">
        <v>79</v>
      </c>
      <c r="D28" s="5">
        <v>40406</v>
      </c>
      <c r="E28" s="2">
        <v>238700</v>
      </c>
      <c r="F28" s="2">
        <v>237742.33</v>
      </c>
    </row>
    <row r="29" spans="1:6">
      <c r="A29" s="1" t="s">
        <v>43</v>
      </c>
      <c r="B29" s="1" t="s">
        <v>113</v>
      </c>
      <c r="C29" s="1" t="s">
        <v>80</v>
      </c>
      <c r="D29" s="5">
        <v>40392</v>
      </c>
      <c r="E29" s="2">
        <v>262500</v>
      </c>
      <c r="F29" s="2">
        <v>261210.01</v>
      </c>
    </row>
    <row r="30" spans="1:6">
      <c r="A30" s="1" t="s">
        <v>45</v>
      </c>
      <c r="B30" s="1" t="s">
        <v>114</v>
      </c>
      <c r="C30" s="1" t="s">
        <v>81</v>
      </c>
      <c r="D30" s="5">
        <v>40415</v>
      </c>
      <c r="E30" s="2">
        <v>207900</v>
      </c>
      <c r="F30" s="2">
        <v>207485.03</v>
      </c>
    </row>
    <row r="31" spans="1:6">
      <c r="A31" s="1" t="s">
        <v>46</v>
      </c>
      <c r="B31" s="1" t="s">
        <v>110</v>
      </c>
      <c r="C31" s="1" t="s">
        <v>70</v>
      </c>
      <c r="D31" s="5">
        <v>40430</v>
      </c>
      <c r="E31" s="2">
        <v>26700</v>
      </c>
      <c r="F31" s="2">
        <v>26423.17</v>
      </c>
    </row>
    <row r="32" spans="1:6">
      <c r="A32" s="1" t="s">
        <v>47</v>
      </c>
      <c r="B32" s="1" t="s">
        <v>115</v>
      </c>
      <c r="C32" s="1" t="s">
        <v>82</v>
      </c>
      <c r="D32" s="5">
        <v>40449</v>
      </c>
      <c r="E32" s="2">
        <v>236900</v>
      </c>
      <c r="F32" s="2">
        <v>236154.44</v>
      </c>
    </row>
    <row r="33" spans="1:6">
      <c r="A33" s="1" t="s">
        <v>48</v>
      </c>
      <c r="B33" s="1" t="s">
        <v>116</v>
      </c>
      <c r="C33" s="1" t="s">
        <v>83</v>
      </c>
      <c r="D33" s="5">
        <v>40445</v>
      </c>
      <c r="E33" s="2">
        <v>218300</v>
      </c>
      <c r="F33" s="2">
        <v>217612.96</v>
      </c>
    </row>
    <row r="34" spans="1:6">
      <c r="A34" s="1" t="s">
        <v>49</v>
      </c>
      <c r="B34" s="1" t="s">
        <v>117</v>
      </c>
      <c r="C34" s="1" t="s">
        <v>84</v>
      </c>
      <c r="D34" s="5">
        <v>40451</v>
      </c>
      <c r="E34" s="2">
        <v>245400</v>
      </c>
      <c r="F34" s="2">
        <v>244645.74</v>
      </c>
    </row>
    <row r="35" spans="1:6">
      <c r="A35" s="1" t="s">
        <v>85</v>
      </c>
      <c r="B35" s="1" t="s">
        <v>88</v>
      </c>
      <c r="C35" s="1" t="s">
        <v>89</v>
      </c>
      <c r="D35" s="5">
        <v>40448</v>
      </c>
      <c r="E35" s="2">
        <v>253200</v>
      </c>
      <c r="F35" s="2">
        <v>252403.11</v>
      </c>
    </row>
    <row r="36" spans="1:6">
      <c r="A36" s="1" t="s">
        <v>86</v>
      </c>
      <c r="B36" s="1" t="s">
        <v>91</v>
      </c>
      <c r="C36" s="1" t="s">
        <v>90</v>
      </c>
      <c r="D36" s="5">
        <v>40451</v>
      </c>
      <c r="E36" s="2">
        <v>265400</v>
      </c>
      <c r="F36" s="2">
        <v>264584.26</v>
      </c>
    </row>
    <row r="37" spans="1:6">
      <c r="A37" s="1" t="s">
        <v>87</v>
      </c>
      <c r="B37" s="1" t="s">
        <v>93</v>
      </c>
      <c r="C37" s="1" t="s">
        <v>92</v>
      </c>
      <c r="D37" s="5">
        <v>40465</v>
      </c>
      <c r="E37" s="2">
        <v>263000</v>
      </c>
      <c r="F37" s="2">
        <v>262449.5</v>
      </c>
    </row>
    <row r="38" spans="1:6">
      <c r="A38" s="1" t="s">
        <v>94</v>
      </c>
      <c r="B38" s="1" t="s">
        <v>95</v>
      </c>
      <c r="C38" s="1" t="s">
        <v>96</v>
      </c>
      <c r="D38" s="5">
        <v>40479</v>
      </c>
      <c r="E38" s="2">
        <v>231415</v>
      </c>
      <c r="F38" s="2">
        <v>230930.61</v>
      </c>
    </row>
    <row r="39" spans="1:6">
      <c r="A39" s="1" t="s">
        <v>118</v>
      </c>
      <c r="B39" s="1" t="s">
        <v>119</v>
      </c>
      <c r="C39" s="1" t="s">
        <v>120</v>
      </c>
      <c r="D39" s="5">
        <v>40512</v>
      </c>
      <c r="E39" s="2">
        <v>256800</v>
      </c>
      <c r="F39" s="2">
        <v>256531.88</v>
      </c>
    </row>
    <row r="40" spans="1:6">
      <c r="B40" s="4">
        <f>COUNTA(B3:B39)</f>
        <v>37</v>
      </c>
      <c r="E40" s="3">
        <f>SUM(E3:E39)</f>
        <v>7412303</v>
      </c>
      <c r="F40" s="3">
        <f>SUM(F3:F39)</f>
        <v>7352169.7000000011</v>
      </c>
    </row>
    <row r="42" spans="1:6">
      <c r="E42" s="6">
        <f>+E40/B40</f>
        <v>200332.51351351352</v>
      </c>
    </row>
  </sheetData>
  <sortState ref="A4:F15">
    <sortCondition ref="A4:A15"/>
  </sortState>
  <pageMargins left="0.7" right="0.7" top="0.75" bottom="0.75" header="0.3" footer="0.3"/>
  <pageSetup scale="86" orientation="landscape" r:id="rId1"/>
  <headerFooter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Community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emgautieri</dc:creator>
  <cp:lastModifiedBy>jbrooks</cp:lastModifiedBy>
  <cp:lastPrinted>2011-01-02T14:55:04Z</cp:lastPrinted>
  <dcterms:created xsi:type="dcterms:W3CDTF">2009-10-27T18:13:15Z</dcterms:created>
  <dcterms:modified xsi:type="dcterms:W3CDTF">2011-03-10T20:36:48Z</dcterms:modified>
</cp:coreProperties>
</file>