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coderhouse\pl_pipeline\"/>
    </mc:Choice>
  </mc:AlternateContent>
  <xr:revisionPtr revIDLastSave="0" documentId="13_ncr:1_{2B67B59A-A5AF-4ACF-9FFC-FA5A7F3B1B8C}" xr6:coauthVersionLast="47" xr6:coauthVersionMax="47" xr10:uidLastSave="{00000000-0000-0000-0000-000000000000}"/>
  <bookViews>
    <workbookView xWindow="28680" yWindow="-4800" windowWidth="29040" windowHeight="16440" firstSheet="1" activeTab="13" xr2:uid="{1288B28F-289F-4430-B6DA-7527FF2A020F}"/>
  </bookViews>
  <sheets>
    <sheet name="01.2024" sheetId="1" r:id="rId1"/>
    <sheet name="02.2024" sheetId="3" r:id="rId2"/>
    <sheet name="03.2024" sheetId="4" r:id="rId3"/>
    <sheet name="04.2024" sheetId="5" r:id="rId4"/>
    <sheet name="05.2024" sheetId="6" r:id="rId5"/>
    <sheet name="06.2024" sheetId="7" r:id="rId6"/>
    <sheet name="Hoja1" sheetId="12" state="hidden" r:id="rId7"/>
    <sheet name="07.2024" sheetId="8" r:id="rId8"/>
    <sheet name="08.2024" sheetId="11" r:id="rId9"/>
    <sheet name="09.2024" sheetId="13" r:id="rId10"/>
    <sheet name="10.2024" sheetId="14" r:id="rId11"/>
    <sheet name="10.20241" sheetId="16" state="hidden" r:id="rId12"/>
    <sheet name="11.2024" sheetId="15" r:id="rId13"/>
    <sheet name="12.2024" sheetId="18" r:id="rId14"/>
    <sheet name="12" sheetId="21" r:id="rId15"/>
    <sheet name="11.20241" sheetId="17" state="hidden" r:id="rId16"/>
    <sheet name="Hoja2" sheetId="10" state="hidden" r:id="rId17"/>
  </sheets>
  <definedNames>
    <definedName name="_xlnm._FilterDatabase" localSheetId="0" hidden="1">'01.2024'!$A$1:$J$190</definedName>
    <definedName name="_xlnm._FilterDatabase" localSheetId="1" hidden="1">'02.2024'!$A$1:$J$163</definedName>
    <definedName name="_xlnm._FilterDatabase" localSheetId="2" hidden="1">'03.2024'!$A$1:$J$140</definedName>
    <definedName name="_xlnm._FilterDatabase" localSheetId="3" hidden="1">'04.2024'!$A$1:$J$191</definedName>
    <definedName name="_xlnm._FilterDatabase" localSheetId="4" hidden="1">'05.2024'!$A$1:$J$211</definedName>
    <definedName name="_xlnm._FilterDatabase" localSheetId="5" hidden="1">'06.2024'!$A$1:$L$215</definedName>
    <definedName name="_xlnm._FilterDatabase" localSheetId="7" hidden="1">'07.2024'!$A$1:$M$250</definedName>
    <definedName name="_xlnm._FilterDatabase" localSheetId="8" hidden="1">'08.2024'!$A$1:$J$292</definedName>
    <definedName name="_xlnm._FilterDatabase" localSheetId="9" hidden="1">'09.2024'!$A$1:$K$387</definedName>
    <definedName name="_xlnm._FilterDatabase" localSheetId="10" hidden="1">'10.2024'!$A$1:$K$345</definedName>
    <definedName name="_xlnm._FilterDatabase" localSheetId="11" hidden="1">'10.20241'!$A$1:$I$345</definedName>
    <definedName name="_xlnm._FilterDatabase" localSheetId="12" hidden="1">'11.2024'!$A$1:$K$292</definedName>
    <definedName name="_xlnm._FilterDatabase" localSheetId="15" hidden="1">'11.20241'!$A$1:$I$21</definedName>
    <definedName name="_xlnm._FilterDatabase" localSheetId="13" hidden="1">'12.2024'!$A$1:$K$48</definedName>
    <definedName name="AQP">'12'!$A$1:$B$23</definedName>
    <definedName name="HY">'12'!$D$1:$E$4</definedName>
    <definedName name="IBK">'12'!$G$1:$H$9</definedName>
  </definedNames>
  <calcPr calcId="191029"/>
  <pivotCaches>
    <pivotCache cacheId="0" r:id="rId18"/>
    <pivotCache cacheId="1" r:id="rId19"/>
    <pivotCache cacheId="2" r:id="rId20"/>
    <pivotCache cacheId="3" r:id="rId21"/>
    <pivotCache cacheId="4" r:id="rId22"/>
    <pivotCache cacheId="5" r:id="rId23"/>
    <pivotCache cacheId="6" r:id="rId24"/>
    <pivotCache cacheId="7" r:id="rId2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8" l="1"/>
  <c r="M10" i="18"/>
  <c r="M7" i="18"/>
  <c r="M6" i="18"/>
  <c r="K2" i="18"/>
  <c r="L2" i="18" s="1"/>
  <c r="O2" i="18" s="1"/>
  <c r="K3" i="18"/>
  <c r="L3" i="18" s="1"/>
  <c r="K4" i="18"/>
  <c r="L4" i="18" s="1"/>
  <c r="K5" i="18"/>
  <c r="L5" i="18" s="1"/>
  <c r="K6" i="18"/>
  <c r="L6" i="18" s="1"/>
  <c r="K7" i="18"/>
  <c r="L7" i="18" s="1"/>
  <c r="K8" i="18"/>
  <c r="L8" i="18" s="1"/>
  <c r="M8" i="18" s="1"/>
  <c r="K9" i="18"/>
  <c r="L9" i="18" s="1"/>
  <c r="M9" i="18" s="1"/>
  <c r="K10" i="18"/>
  <c r="L10" i="18" s="1"/>
  <c r="K11" i="18"/>
  <c r="L11" i="18" s="1"/>
  <c r="M11" i="18" s="1"/>
  <c r="K12" i="18"/>
  <c r="L12" i="18" s="1"/>
  <c r="O12" i="18" s="1"/>
  <c r="K13" i="18"/>
  <c r="L13" i="18" s="1"/>
  <c r="O13" i="18" s="1"/>
  <c r="K14" i="18"/>
  <c r="L14" i="18" s="1"/>
  <c r="O14" i="18" s="1"/>
  <c r="K15" i="18"/>
  <c r="L15" i="18" s="1"/>
  <c r="O15" i="18" s="1"/>
  <c r="K16" i="18"/>
  <c r="L16" i="18" s="1"/>
  <c r="K17" i="18"/>
  <c r="L17" i="18" s="1"/>
  <c r="K18" i="18"/>
  <c r="L18" i="18" s="1"/>
  <c r="K19" i="18"/>
  <c r="L19" i="18" s="1"/>
  <c r="N19" i="18" s="1"/>
  <c r="K20" i="18"/>
  <c r="L20" i="18" s="1"/>
  <c r="M20" i="18" s="1"/>
  <c r="K21" i="18"/>
  <c r="L21" i="18" s="1"/>
  <c r="M21" i="18" s="1"/>
  <c r="K22" i="18"/>
  <c r="L22" i="18" s="1"/>
  <c r="M22" i="18" s="1"/>
  <c r="K23" i="18"/>
  <c r="L23" i="18" s="1"/>
  <c r="N23" i="18" s="1"/>
  <c r="K24" i="18"/>
  <c r="L24" i="18" s="1"/>
  <c r="N24" i="18" s="1"/>
  <c r="K25" i="18"/>
  <c r="L25" i="18" s="1"/>
  <c r="O25" i="18" s="1"/>
  <c r="K26" i="18"/>
  <c r="L26" i="18" s="1"/>
  <c r="O26" i="18" s="1"/>
  <c r="K27" i="18"/>
  <c r="L27" i="18" s="1"/>
  <c r="K28" i="18"/>
  <c r="L28" i="18" s="1"/>
  <c r="K29" i="18"/>
  <c r="L29" i="18" s="1"/>
  <c r="N29" i="18" s="1"/>
  <c r="K30" i="18"/>
  <c r="L30" i="18" s="1"/>
  <c r="M30" i="18" s="1"/>
  <c r="K31" i="18"/>
  <c r="L31" i="18" s="1"/>
  <c r="M31" i="18" s="1"/>
  <c r="K32" i="18"/>
  <c r="L32" i="18" s="1"/>
  <c r="M32" i="18" s="1"/>
  <c r="K33" i="18"/>
  <c r="L33" i="18" s="1"/>
  <c r="M33" i="18" s="1"/>
  <c r="K34" i="18"/>
  <c r="L34" i="18" s="1"/>
  <c r="K35" i="18"/>
  <c r="L35" i="18" s="1"/>
  <c r="M35" i="18" s="1"/>
  <c r="K36" i="18"/>
  <c r="L36" i="18" s="1"/>
  <c r="M36" i="18" s="1"/>
  <c r="K37" i="18"/>
  <c r="L37" i="18" s="1"/>
  <c r="O37" i="18" s="1"/>
  <c r="K38" i="18"/>
  <c r="L38" i="18" s="1"/>
  <c r="O38" i="18" s="1"/>
  <c r="K39" i="18"/>
  <c r="L39" i="18" s="1"/>
  <c r="M39" i="18" s="1"/>
  <c r="K40" i="18"/>
  <c r="L40" i="18" s="1"/>
  <c r="M40" i="18" s="1"/>
  <c r="K41" i="18"/>
  <c r="L41" i="18" s="1"/>
  <c r="K42" i="18"/>
  <c r="L42" i="18" s="1"/>
  <c r="N42" i="18" s="1"/>
  <c r="K43" i="18"/>
  <c r="L43" i="18" s="1"/>
  <c r="M43" i="18" s="1"/>
  <c r="K44" i="18"/>
  <c r="L44" i="18" s="1"/>
  <c r="M44" i="18" s="1"/>
  <c r="K45" i="18"/>
  <c r="L45" i="18" s="1"/>
  <c r="M45" i="18" s="1"/>
  <c r="K46" i="18"/>
  <c r="L46" i="18" s="1"/>
  <c r="M46" i="18" s="1"/>
  <c r="K47" i="18"/>
  <c r="L47" i="18" s="1"/>
  <c r="M47" i="18" s="1"/>
  <c r="K48" i="18"/>
  <c r="L48" i="18" s="1"/>
  <c r="M48" i="18" s="1"/>
  <c r="D283" i="15"/>
  <c r="D182" i="8" l="1"/>
  <c r="I257" i="8"/>
  <c r="H259" i="8" l="1"/>
  <c r="G259" i="8"/>
  <c r="I254" i="8"/>
  <c r="I255" i="8"/>
  <c r="I256" i="8"/>
  <c r="H260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tc={53FD3660-310C-4253-858E-90ADC1E36F17}</author>
    <author>tc={6A987A1A-A795-4867-9ED5-85A6C38BD06A}</author>
  </authors>
  <commentList>
    <comment ref="J104" authorId="0" shapeId="0" xr:uid="{53FD3660-310C-4253-858E-90ADC1E36F1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IBK</t>
      </text>
    </comment>
    <comment ref="J292" authorId="1" shapeId="0" xr:uid="{6A987A1A-A795-4867-9ED5-85A6C38BD0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MODIFICAR CMAC 3</t>
      </text>
    </comment>
  </commentList>
</comments>
</file>

<file path=xl/sharedStrings.xml><?xml version="1.0" encoding="utf-8"?>
<sst xmlns="http://schemas.openxmlformats.org/spreadsheetml/2006/main" count="20346" uniqueCount="7663">
  <si>
    <t>FECHA DEPÓSITO</t>
  </si>
  <si>
    <t>CONCEPTO</t>
  </si>
  <si>
    <t>N° OPERACIÓN</t>
  </si>
  <si>
    <t>DEPÓSITO</t>
  </si>
  <si>
    <t>BANCO ABONO</t>
  </si>
  <si>
    <t>N° CUENTA</t>
  </si>
  <si>
    <t>N° CONTRATO PAGO</t>
  </si>
  <si>
    <t>DNI</t>
  </si>
  <si>
    <t>NOMBRE</t>
  </si>
  <si>
    <t>CARTERA</t>
  </si>
  <si>
    <t>DEP. RECAUD.        7690581401</t>
  </si>
  <si>
    <t>CMAC</t>
  </si>
  <si>
    <t>367765313167913</t>
  </si>
  <si>
    <t>0007690581401</t>
  </si>
  <si>
    <t>76905814</t>
  </si>
  <si>
    <t>MAMANI PHACSI MARIA</t>
  </si>
  <si>
    <t>CMAC NPL 2</t>
  </si>
  <si>
    <t>DEP. RECAUD.        52087801</t>
  </si>
  <si>
    <t>99396710867836</t>
  </si>
  <si>
    <t>0000052087801</t>
  </si>
  <si>
    <t>00520878</t>
  </si>
  <si>
    <t>ROJAS PARI MARCOS</t>
  </si>
  <si>
    <t>CMAC NPL 1</t>
  </si>
  <si>
    <t>N/A VARIOS</t>
  </si>
  <si>
    <t>IBK</t>
  </si>
  <si>
    <t>0046963047</t>
  </si>
  <si>
    <t>0007323204401</t>
  </si>
  <si>
    <t>73232044</t>
  </si>
  <si>
    <t>GARAY MALLQUI ALFREDO ALEXANDER</t>
  </si>
  <si>
    <t>IBK NPL 1</t>
  </si>
  <si>
    <t>Efectivo00000950018801</t>
  </si>
  <si>
    <t>8758561</t>
  </si>
  <si>
    <t>BCP</t>
  </si>
  <si>
    <t>0046562059</t>
  </si>
  <si>
    <t>0000950018801</t>
  </si>
  <si>
    <t>09500188</t>
  </si>
  <si>
    <t>RIVAS QUILCA DAVID ALFREDO</t>
  </si>
  <si>
    <t xml:space="preserve">AG. CORRESP. DEP.   </t>
  </si>
  <si>
    <t>44035311936544</t>
  </si>
  <si>
    <t>0004687492702</t>
  </si>
  <si>
    <t>46874927</t>
  </si>
  <si>
    <t>MAMANI CHOQUE YEMIRA</t>
  </si>
  <si>
    <t>DEP. RECAUD.        2973510501</t>
  </si>
  <si>
    <t>10952211993958</t>
  </si>
  <si>
    <t>0002973510502</t>
  </si>
  <si>
    <t>29735105</t>
  </si>
  <si>
    <t>CUEVA SARAVIA MARIANO</t>
  </si>
  <si>
    <t>DEP. RECAUD.        7661591801</t>
  </si>
  <si>
    <t>349773512614740</t>
  </si>
  <si>
    <t>0007661591801</t>
  </si>
  <si>
    <t>76615918</t>
  </si>
  <si>
    <t>LIRA GUERRA ALEJANDRO</t>
  </si>
  <si>
    <t>DEP. RECAUD.        7034256201</t>
  </si>
  <si>
    <t>24906377992908</t>
  </si>
  <si>
    <t>0007034256201</t>
  </si>
  <si>
    <t>70342562</t>
  </si>
  <si>
    <t>TAIPE TUNQUIPA JAVIER</t>
  </si>
  <si>
    <t>DEP. RECAUD.        4566338201</t>
  </si>
  <si>
    <t>361462012785961</t>
  </si>
  <si>
    <t>0004566338201</t>
  </si>
  <si>
    <t>45663382</t>
  </si>
  <si>
    <t>FARFAN CARBAJAL KEILA</t>
  </si>
  <si>
    <t>EFECTIVO00007091041801</t>
  </si>
  <si>
    <t>8880547</t>
  </si>
  <si>
    <t>0046809216</t>
  </si>
  <si>
    <t>0007091041801</t>
  </si>
  <si>
    <t>70910418</t>
  </si>
  <si>
    <t>FONSECA ARTEAGA EMANUEL ANDREE</t>
  </si>
  <si>
    <t>TRAN.CTAS.TERC.BM</t>
  </si>
  <si>
    <t>8399019</t>
  </si>
  <si>
    <t>349829412026042</t>
  </si>
  <si>
    <t>0007518172901</t>
  </si>
  <si>
    <t>75181729</t>
  </si>
  <si>
    <t>LAYME LARA JEAN</t>
  </si>
  <si>
    <t>EFECTIVO00007617925701</t>
  </si>
  <si>
    <t>6838205</t>
  </si>
  <si>
    <t>0047059708</t>
  </si>
  <si>
    <t>0007617925701</t>
  </si>
  <si>
    <t>76179257</t>
  </si>
  <si>
    <t>CONCEPCION CARO ROCIO ESPERANZA</t>
  </si>
  <si>
    <t>DEP.EFECTIVO</t>
  </si>
  <si>
    <t>0047165733</t>
  </si>
  <si>
    <t>0000811375901</t>
  </si>
  <si>
    <t>08113759</t>
  </si>
  <si>
    <t>APARICIO JULCAPARI NANCY</t>
  </si>
  <si>
    <t>DEP. RECAUD.        2960631401</t>
  </si>
  <si>
    <t>32369712809589</t>
  </si>
  <si>
    <t>0002960631401</t>
  </si>
  <si>
    <t>29606314</t>
  </si>
  <si>
    <t>PINARES AQUINO MARCOS</t>
  </si>
  <si>
    <t>0447259</t>
  </si>
  <si>
    <t>0047083232</t>
  </si>
  <si>
    <t>0001665855001</t>
  </si>
  <si>
    <t>16658550</t>
  </si>
  <si>
    <t>ROJAS BECERRA GRICELDA</t>
  </si>
  <si>
    <t>0863206</t>
  </si>
  <si>
    <t>0047112735</t>
  </si>
  <si>
    <t>0004829968101</t>
  </si>
  <si>
    <t>48299681</t>
  </si>
  <si>
    <t>VILCA VASQUEZ MAYRA ALEXANDRA</t>
  </si>
  <si>
    <t xml:space="preserve">DEPOSITO AG. KASNET </t>
  </si>
  <si>
    <t>354318112321121</t>
  </si>
  <si>
    <t>0004651517601</t>
  </si>
  <si>
    <t>46515176</t>
  </si>
  <si>
    <t>TTICA CCOLQUE GAZSE</t>
  </si>
  <si>
    <t>DEP. RECAUD.        7231582801</t>
  </si>
  <si>
    <t>28578278533183</t>
  </si>
  <si>
    <t>0007231582801</t>
  </si>
  <si>
    <t>72315828</t>
  </si>
  <si>
    <t>COLCA MACHACA FLOR</t>
  </si>
  <si>
    <t>DEP. RECAUD.        4829031501</t>
  </si>
  <si>
    <t>42804310514926</t>
  </si>
  <si>
    <t>0004829031501</t>
  </si>
  <si>
    <t>48290315</t>
  </si>
  <si>
    <t>ARREGUI PILLCO MILAGROS</t>
  </si>
  <si>
    <t>DEP. RECAUD.        4094529301</t>
  </si>
  <si>
    <t>25831908328572</t>
  </si>
  <si>
    <t>0004094529301</t>
  </si>
  <si>
    <t>40945293</t>
  </si>
  <si>
    <t>TORRES LEANDRO HERNAN</t>
  </si>
  <si>
    <t>8662920</t>
  </si>
  <si>
    <t>0046957725</t>
  </si>
  <si>
    <t>0004129700902</t>
  </si>
  <si>
    <t>41297009</t>
  </si>
  <si>
    <t>PAREDES MONTES PATTY MAGALY</t>
  </si>
  <si>
    <t>6916454</t>
  </si>
  <si>
    <t>0046941346</t>
  </si>
  <si>
    <t>0004723674201</t>
  </si>
  <si>
    <t>47236742</t>
  </si>
  <si>
    <t>MARQUEZ VELIT SERGIO RENATO</t>
  </si>
  <si>
    <t>0047072993</t>
  </si>
  <si>
    <t>0004050895601</t>
  </si>
  <si>
    <t>40508956</t>
  </si>
  <si>
    <t>MERCADO MUÑOZ KATTY GABRIELA</t>
  </si>
  <si>
    <t>DEP. RECAUD.        4534626601</t>
  </si>
  <si>
    <t>6219257832029</t>
  </si>
  <si>
    <t>0004534626601</t>
  </si>
  <si>
    <t>45346266</t>
  </si>
  <si>
    <t>RAMOS MEDINA BASILIA</t>
  </si>
  <si>
    <t>DEP. RECAUD.        8037481901</t>
  </si>
  <si>
    <t>852647616041</t>
  </si>
  <si>
    <t>0008037481901</t>
  </si>
  <si>
    <t>80374819</t>
  </si>
  <si>
    <t>MAMANI BENIQUE GILBERTO</t>
  </si>
  <si>
    <t>DEP. RECAUD.        2125512701</t>
  </si>
  <si>
    <t>24768178289218</t>
  </si>
  <si>
    <t>0002125512701</t>
  </si>
  <si>
    <t>21255127</t>
  </si>
  <si>
    <t>MORENO JANCACHAGUA NANCY</t>
  </si>
  <si>
    <t>DEP. RECAUD.        4806412901</t>
  </si>
  <si>
    <t>276145210626432</t>
  </si>
  <si>
    <t>0004806412902</t>
  </si>
  <si>
    <t>48064129</t>
  </si>
  <si>
    <t>GONZALES HERRERA ELIZABETH</t>
  </si>
  <si>
    <t>DEP. RECAUD.        4529420701</t>
  </si>
  <si>
    <t>94778111893062</t>
  </si>
  <si>
    <t>0004529420701</t>
  </si>
  <si>
    <t>45294207</t>
  </si>
  <si>
    <t>MEDINA QUISPE ELVIS</t>
  </si>
  <si>
    <t>DEP. RECAUD.        8011501301</t>
  </si>
  <si>
    <t>2117936004824</t>
  </si>
  <si>
    <t>0008011501301</t>
  </si>
  <si>
    <t>80115013</t>
  </si>
  <si>
    <t>ESPEJO ACCARAPI LUCIO</t>
  </si>
  <si>
    <t>DEP. RECAUD.        4469462801</t>
  </si>
  <si>
    <t>273027112446588</t>
  </si>
  <si>
    <t>0004469462801</t>
  </si>
  <si>
    <t>44694628</t>
  </si>
  <si>
    <t>SONCCO MAMANI YOVANNA</t>
  </si>
  <si>
    <t>DEP. RECAUD.        4443117002</t>
  </si>
  <si>
    <t>230682812733899</t>
  </si>
  <si>
    <t>0004443117002</t>
  </si>
  <si>
    <t>44431170</t>
  </si>
  <si>
    <t>OLIVERA GORDILLO JOSEFINA</t>
  </si>
  <si>
    <t>0807003</t>
  </si>
  <si>
    <t>0047055958</t>
  </si>
  <si>
    <t>0000362526901</t>
  </si>
  <si>
    <t>03625269</t>
  </si>
  <si>
    <t>SAAVEDRA MEJIA JOSE MANUEL</t>
  </si>
  <si>
    <t>ABONO TRANSFERENCIA</t>
  </si>
  <si>
    <t>0498392</t>
  </si>
  <si>
    <t>0047139273</t>
  </si>
  <si>
    <t>0007056392401</t>
  </si>
  <si>
    <t>70563924</t>
  </si>
  <si>
    <t>SALAZAR OTOYA ALEXANDER EDUARDO</t>
  </si>
  <si>
    <t>0182974</t>
  </si>
  <si>
    <t>-</t>
  </si>
  <si>
    <t>PAGO NO RECONOCIDO</t>
  </si>
  <si>
    <t>AG. CORRESP. DEP. RE4529420701</t>
  </si>
  <si>
    <t>EFECTIVO00002398148701</t>
  </si>
  <si>
    <t>8163896</t>
  </si>
  <si>
    <t>0047090772</t>
  </si>
  <si>
    <t>0002398148701</t>
  </si>
  <si>
    <t>23981487</t>
  </si>
  <si>
    <t>MONTES ROJAS YANET ELENA</t>
  </si>
  <si>
    <t>6887548</t>
  </si>
  <si>
    <t>342246412197249</t>
  </si>
  <si>
    <t>0004257750801</t>
  </si>
  <si>
    <t>42577508</t>
  </si>
  <si>
    <t>TALLEDO QUICHIZ KAREN</t>
  </si>
  <si>
    <t>0269772</t>
  </si>
  <si>
    <t>0046997559</t>
  </si>
  <si>
    <t>0000464355301</t>
  </si>
  <si>
    <t>04643553</t>
  </si>
  <si>
    <t>COLCA VILCA CELEDONIO ALMANDO</t>
  </si>
  <si>
    <t>DEP. RECAUD.        7707422801</t>
  </si>
  <si>
    <t>293774312595989</t>
  </si>
  <si>
    <t>0007707422801</t>
  </si>
  <si>
    <t>77074228</t>
  </si>
  <si>
    <t>HERRERA MENDOZA DIANA</t>
  </si>
  <si>
    <t>DEP. RECAUD.        2965507402</t>
  </si>
  <si>
    <t>197873013493504</t>
  </si>
  <si>
    <t>0002965507402</t>
  </si>
  <si>
    <t>29655074</t>
  </si>
  <si>
    <t>HUAMANI CALACHUA UBALDINA</t>
  </si>
  <si>
    <t>DEP. RECAUD.        6296027401</t>
  </si>
  <si>
    <t>346745112595127</t>
  </si>
  <si>
    <t>0006296027401</t>
  </si>
  <si>
    <t>62960274</t>
  </si>
  <si>
    <t>RIVERA OVANDO JOSE</t>
  </si>
  <si>
    <t>DEP. RECAUD.        4632884901</t>
  </si>
  <si>
    <t>377995514077061</t>
  </si>
  <si>
    <t>0004632884902</t>
  </si>
  <si>
    <t>46328849</t>
  </si>
  <si>
    <t>BERRU CERA KAROL</t>
  </si>
  <si>
    <t>0436937</t>
  </si>
  <si>
    <t>0046997038</t>
  </si>
  <si>
    <t>0000814699701</t>
  </si>
  <si>
    <t>08146997</t>
  </si>
  <si>
    <t>CERRON VELIZ KARIM ROSARIO</t>
  </si>
  <si>
    <t>2840491</t>
  </si>
  <si>
    <t>0047168037</t>
  </si>
  <si>
    <t>0002399901801</t>
  </si>
  <si>
    <t>23999018</t>
  </si>
  <si>
    <t>AKUTA MERMA MARIBEL ROSARIO</t>
  </si>
  <si>
    <t>2728176</t>
  </si>
  <si>
    <t>0046812359</t>
  </si>
  <si>
    <t>0004316159201</t>
  </si>
  <si>
    <t>43161592</t>
  </si>
  <si>
    <t>BOLAÑOS BAILON KARIN SOLANGE</t>
  </si>
  <si>
    <t>2361861</t>
  </si>
  <si>
    <t>0047002570</t>
  </si>
  <si>
    <t>0007199421901</t>
  </si>
  <si>
    <t>71994219</t>
  </si>
  <si>
    <t>GARATE RIVA ERICK GERMAN</t>
  </si>
  <si>
    <t>2809196</t>
  </si>
  <si>
    <t>0046809963</t>
  </si>
  <si>
    <t>0007767820101</t>
  </si>
  <si>
    <t>77678201</t>
  </si>
  <si>
    <t>CALDERON OLIVARES ABEL EFRAIN</t>
  </si>
  <si>
    <t>2217829</t>
  </si>
  <si>
    <t>0047112198</t>
  </si>
  <si>
    <t>0001047088001</t>
  </si>
  <si>
    <t>10470880</t>
  </si>
  <si>
    <t>TORRES MORENO CARLOS OMAR</t>
  </si>
  <si>
    <t>DEP. RECAUD.        3104362901</t>
  </si>
  <si>
    <t>357261712865578</t>
  </si>
  <si>
    <t>0003104362901</t>
  </si>
  <si>
    <t>31043629</t>
  </si>
  <si>
    <t>CERVANTES VELASQUEZ JORGE</t>
  </si>
  <si>
    <t>DEP. RECAUD.        1051280101</t>
  </si>
  <si>
    <t>1660219378348</t>
  </si>
  <si>
    <t>0001051280101</t>
  </si>
  <si>
    <t>10512801</t>
  </si>
  <si>
    <t>HUACAUSI MALLQUI NICOLAS</t>
  </si>
  <si>
    <t>EFECTIVO00002663575101</t>
  </si>
  <si>
    <t>0939965</t>
  </si>
  <si>
    <t>0046989279</t>
  </si>
  <si>
    <t>0002663575101</t>
  </si>
  <si>
    <t>26635751</t>
  </si>
  <si>
    <t>ALCALDE BRIONES ERCILA MARLENY</t>
  </si>
  <si>
    <t>8221480</t>
  </si>
  <si>
    <t>26692812167686</t>
  </si>
  <si>
    <t>0000048818802</t>
  </si>
  <si>
    <t>00488188</t>
  </si>
  <si>
    <t>LLANO TURPO, MARIA TERESA</t>
  </si>
  <si>
    <t>EFECTIVO00007276829701</t>
  </si>
  <si>
    <t>6424238</t>
  </si>
  <si>
    <t>0047072022</t>
  </si>
  <si>
    <t>0007276829701</t>
  </si>
  <si>
    <t>72768297</t>
  </si>
  <si>
    <t>TITO PORTILLA LUIS ANTONIO</t>
  </si>
  <si>
    <t>EFECTIVO00000032740101</t>
  </si>
  <si>
    <t>0453145</t>
  </si>
  <si>
    <t>0047130428</t>
  </si>
  <si>
    <t>0000032740101</t>
  </si>
  <si>
    <t>00327401</t>
  </si>
  <si>
    <t>LOZADA TRINDADE ALICIA CRISTINA</t>
  </si>
  <si>
    <t>DEP. EFECTIVO</t>
  </si>
  <si>
    <t>0047045448</t>
  </si>
  <si>
    <t>0000744606101</t>
  </si>
  <si>
    <t>07446061</t>
  </si>
  <si>
    <t>RAMOS SANCHO JOSE LUIS</t>
  </si>
  <si>
    <t>DEP. RECAUD.        4475478501</t>
  </si>
  <si>
    <t>362638612844781</t>
  </si>
  <si>
    <t>0004475478501</t>
  </si>
  <si>
    <t>44754785</t>
  </si>
  <si>
    <t>GONZA MANRIQUE PERCY</t>
  </si>
  <si>
    <t>EFECTIVO00007027545001</t>
  </si>
  <si>
    <t>5468666</t>
  </si>
  <si>
    <t>0047057565</t>
  </si>
  <si>
    <t>0007027545001</t>
  </si>
  <si>
    <t>70275450</t>
  </si>
  <si>
    <t>VENTOSILLA FERREYRA SERGIO ISAIAS</t>
  </si>
  <si>
    <t>7553424</t>
  </si>
  <si>
    <t>341152212023182</t>
  </si>
  <si>
    <t>0007138889801</t>
  </si>
  <si>
    <t>71388898</t>
  </si>
  <si>
    <t>HUAMAN HUAMAN MAGALY</t>
  </si>
  <si>
    <t>0446918</t>
  </si>
  <si>
    <t>0047013269</t>
  </si>
  <si>
    <t>0000357712901</t>
  </si>
  <si>
    <t>03577129</t>
  </si>
  <si>
    <t>TAVARA ZEGARRA MERCEDES IMELDA</t>
  </si>
  <si>
    <t>DEP. RECAUD.        4215700801</t>
  </si>
  <si>
    <t>25140099031112</t>
  </si>
  <si>
    <t>0004215700801</t>
  </si>
  <si>
    <t>42157008</t>
  </si>
  <si>
    <t>CCAHUA LEVA LOURDES</t>
  </si>
  <si>
    <t>DEP. RECAUD.        229586401</t>
  </si>
  <si>
    <t>30879778993250</t>
  </si>
  <si>
    <t>0000229586401</t>
  </si>
  <si>
    <t>02295864</t>
  </si>
  <si>
    <t>VILCA SUNI AGUSTINA</t>
  </si>
  <si>
    <t>EFECTIVO00004184413101</t>
  </si>
  <si>
    <t>6118467</t>
  </si>
  <si>
    <t>0047017406</t>
  </si>
  <si>
    <t>0004184413101</t>
  </si>
  <si>
    <t>41844131</t>
  </si>
  <si>
    <t>MARTINEZ RIVERA RICHARD</t>
  </si>
  <si>
    <t>EFECTIVO00002969794501</t>
  </si>
  <si>
    <t>5713879</t>
  </si>
  <si>
    <t>0046796644</t>
  </si>
  <si>
    <t>0002969794501</t>
  </si>
  <si>
    <t>29697945</t>
  </si>
  <si>
    <t>DELGADO CACERES GIULIANO JUAN</t>
  </si>
  <si>
    <t>EFECTIVO00007074993201</t>
  </si>
  <si>
    <t>8247272</t>
  </si>
  <si>
    <t>0047079129</t>
  </si>
  <si>
    <t>0007074993201</t>
  </si>
  <si>
    <t>70749932</t>
  </si>
  <si>
    <t>COCHACHIN CHURANO JARECK TYSON</t>
  </si>
  <si>
    <t>8004901</t>
  </si>
  <si>
    <t>0047132916</t>
  </si>
  <si>
    <t>0007707382501</t>
  </si>
  <si>
    <t>77073825</t>
  </si>
  <si>
    <t>NEYRA TRUJILLO GIANNELA ALEXANDRA</t>
  </si>
  <si>
    <t>0529309</t>
  </si>
  <si>
    <t>0046815685</t>
  </si>
  <si>
    <t>0004033089901</t>
  </si>
  <si>
    <t>40330899</t>
  </si>
  <si>
    <t>DONAIRES SALINAS JESSICA ANDREA</t>
  </si>
  <si>
    <t>0321830</t>
  </si>
  <si>
    <t>0046984953</t>
  </si>
  <si>
    <t>0004054023001</t>
  </si>
  <si>
    <t>40540230</t>
  </si>
  <si>
    <t>LLERENA CALDERON JOSE GERMAN</t>
  </si>
  <si>
    <t>1039267</t>
  </si>
  <si>
    <t>0047053534</t>
  </si>
  <si>
    <t>0004652405401</t>
  </si>
  <si>
    <t>46524054</t>
  </si>
  <si>
    <t>ESPINOZA QUIROZ YENY FLOR</t>
  </si>
  <si>
    <t>0364703</t>
  </si>
  <si>
    <t>0047172476</t>
  </si>
  <si>
    <t>0004551013601</t>
  </si>
  <si>
    <t>45510136</t>
  </si>
  <si>
    <t>BERECHE BUSTILLOS ELEMBER</t>
  </si>
  <si>
    <t>DEP. RECAUD.        4165350501</t>
  </si>
  <si>
    <t>87189811228149</t>
  </si>
  <si>
    <t>0004165350502</t>
  </si>
  <si>
    <t>41653505</t>
  </si>
  <si>
    <t>MAYORGA CHARCA JESUS</t>
  </si>
  <si>
    <t>DEP. RECAUD.        7024415301</t>
  </si>
  <si>
    <t>245728811921428</t>
  </si>
  <si>
    <t>0007024415301</t>
  </si>
  <si>
    <t>70244153</t>
  </si>
  <si>
    <t>PEÑA CHAGUA MARCO</t>
  </si>
  <si>
    <t>DEP. RECAUD.        4344199301</t>
  </si>
  <si>
    <t>164219511342321</t>
  </si>
  <si>
    <t>0004344199302</t>
  </si>
  <si>
    <t>43441993</t>
  </si>
  <si>
    <t>LAQUI CALLALLA QUINTO</t>
  </si>
  <si>
    <t>8259943</t>
  </si>
  <si>
    <t>0046846134</t>
  </si>
  <si>
    <t>0004581495601</t>
  </si>
  <si>
    <t>45814956</t>
  </si>
  <si>
    <t>PINO PALOMINO LUIS HAROLD</t>
  </si>
  <si>
    <t>EFECTIVO00007105805001</t>
  </si>
  <si>
    <t>6914107</t>
  </si>
  <si>
    <t>0046733383</t>
  </si>
  <si>
    <t>0007105805001</t>
  </si>
  <si>
    <t>71058050</t>
  </si>
  <si>
    <t>VALVERDE BONILLA ANDREI CRISTHOFFER</t>
  </si>
  <si>
    <t>0772708</t>
  </si>
  <si>
    <t>0047106191</t>
  </si>
  <si>
    <t>0002498826001</t>
  </si>
  <si>
    <t>24988260</t>
  </si>
  <si>
    <t>QUISPE CCUMO LUCIO CASIANO</t>
  </si>
  <si>
    <t>DEP. RECAUD.        4191791001</t>
  </si>
  <si>
    <t>22249617185807</t>
  </si>
  <si>
    <t>0004191791001</t>
  </si>
  <si>
    <t>41917910</t>
  </si>
  <si>
    <t>RODRIGUEZ REYES ALCIDES</t>
  </si>
  <si>
    <t>DEP. RECAUD.        4660059901</t>
  </si>
  <si>
    <t>317768711437344</t>
  </si>
  <si>
    <t>0004660059901</t>
  </si>
  <si>
    <t>46600599</t>
  </si>
  <si>
    <t>ESTRADA ROCA MARIBEL</t>
  </si>
  <si>
    <t>0266037</t>
  </si>
  <si>
    <t>0046987199</t>
  </si>
  <si>
    <t>0004684064601</t>
  </si>
  <si>
    <t>46840646</t>
  </si>
  <si>
    <t>RODRIGUEZ TOMAS YANINA MILAGROS</t>
  </si>
  <si>
    <t>EFECTIVO00004053601301</t>
  </si>
  <si>
    <t>7791251</t>
  </si>
  <si>
    <t>0046977178</t>
  </si>
  <si>
    <t>0004053601301</t>
  </si>
  <si>
    <t>40536013</t>
  </si>
  <si>
    <t>CORTEZ CASTRO JUAN ALBERTO</t>
  </si>
  <si>
    <t>6254833</t>
  </si>
  <si>
    <t>2441055</t>
  </si>
  <si>
    <t>0047013552</t>
  </si>
  <si>
    <t>0000994840601</t>
  </si>
  <si>
    <t>09948406</t>
  </si>
  <si>
    <t>FLORES YAURIMA EDWARD NORIN</t>
  </si>
  <si>
    <t>2412565</t>
  </si>
  <si>
    <t>0046645952</t>
  </si>
  <si>
    <t>0004527537601</t>
  </si>
  <si>
    <t>45275376</t>
  </si>
  <si>
    <t>PEZO MEY EDUARDO LEONEL</t>
  </si>
  <si>
    <t>2122347</t>
  </si>
  <si>
    <t>0046272104</t>
  </si>
  <si>
    <t>0002382190101</t>
  </si>
  <si>
    <t>23821901</t>
  </si>
  <si>
    <t>DELGADO COSIO CLOTILDE</t>
  </si>
  <si>
    <t>DEP. RECAUD.        7721019601</t>
  </si>
  <si>
    <t>367574513156283</t>
  </si>
  <si>
    <t>0007721019601</t>
  </si>
  <si>
    <t>77210196</t>
  </si>
  <si>
    <t>CHIHUAYRO CHAHUARA FIORELA</t>
  </si>
  <si>
    <t>EFECTIVO00001021719601</t>
  </si>
  <si>
    <t>8562824</t>
  </si>
  <si>
    <t>0047117408</t>
  </si>
  <si>
    <t>0001021719602</t>
  </si>
  <si>
    <t>10217196</t>
  </si>
  <si>
    <t>GRANADOS HILARIO NANCY YOLANDA</t>
  </si>
  <si>
    <t>EFECTIVO00001021719602</t>
  </si>
  <si>
    <t>8580344</t>
  </si>
  <si>
    <t>EFECTIVO00003194776101</t>
  </si>
  <si>
    <t>8674261</t>
  </si>
  <si>
    <t>0047023323</t>
  </si>
  <si>
    <t>0003194776101</t>
  </si>
  <si>
    <t>31947761</t>
  </si>
  <si>
    <t>TAFUR MORENO ROSELIN VICTOR</t>
  </si>
  <si>
    <t>0915504</t>
  </si>
  <si>
    <t>0046801288</t>
  </si>
  <si>
    <t>0000443874901</t>
  </si>
  <si>
    <t>04438749</t>
  </si>
  <si>
    <t>ORTEGA HUANCA ROXANA ALICIA</t>
  </si>
  <si>
    <t>0580357</t>
  </si>
  <si>
    <t>0046974895</t>
  </si>
  <si>
    <t>0004296877001</t>
  </si>
  <si>
    <t>42968770</t>
  </si>
  <si>
    <t>NAVARRO LARA JOHNY ELIAS</t>
  </si>
  <si>
    <t>DEP. RECAUD.        7376796401</t>
  </si>
  <si>
    <t>28401487402054</t>
  </si>
  <si>
    <t>0007376796401</t>
  </si>
  <si>
    <t>73767964</t>
  </si>
  <si>
    <t>QUISPE QUIQUIJANA JHON</t>
  </si>
  <si>
    <t>DEP. RECAUD.        2920527101</t>
  </si>
  <si>
    <t>136003013258852</t>
  </si>
  <si>
    <t>0002920527101</t>
  </si>
  <si>
    <t>29205271</t>
  </si>
  <si>
    <t>TEJADA RIVAS JUAN</t>
  </si>
  <si>
    <t>DEP. RECAUD.        4731035901</t>
  </si>
  <si>
    <t>300245512168392</t>
  </si>
  <si>
    <t>0004731035901</t>
  </si>
  <si>
    <t>47310359</t>
  </si>
  <si>
    <t>ANTAHURCO MAURICIO ENOC</t>
  </si>
  <si>
    <t>0778261</t>
  </si>
  <si>
    <t>0047033197</t>
  </si>
  <si>
    <t>0004062633401</t>
  </si>
  <si>
    <t>40626334</t>
  </si>
  <si>
    <t>CAMPOS MAGUIÑA CHERIL LIULY</t>
  </si>
  <si>
    <t>0631841</t>
  </si>
  <si>
    <t>0047054647</t>
  </si>
  <si>
    <t>0000794504701</t>
  </si>
  <si>
    <t>07945047</t>
  </si>
  <si>
    <t>CHUMBE ALBORNOZ NAPOLEON</t>
  </si>
  <si>
    <t>0841604</t>
  </si>
  <si>
    <t>0046962882</t>
  </si>
  <si>
    <t>0004370616601</t>
  </si>
  <si>
    <t>43706166</t>
  </si>
  <si>
    <t>TORERO GALLARDO KATHERINE GIAMNINA</t>
  </si>
  <si>
    <t>0755424</t>
  </si>
  <si>
    <t>0120054</t>
  </si>
  <si>
    <t>0047173094</t>
  </si>
  <si>
    <t>0004642264501</t>
  </si>
  <si>
    <t>46422645</t>
  </si>
  <si>
    <t>SAAVEDRA RUIZ IRVING DANIEL</t>
  </si>
  <si>
    <t>0358403</t>
  </si>
  <si>
    <t>0046990091</t>
  </si>
  <si>
    <t>0000975636301</t>
  </si>
  <si>
    <t>09756363</t>
  </si>
  <si>
    <t>CHAVEZ HIJAR GLORIA MARIA</t>
  </si>
  <si>
    <t>DEP. RECAUD.        2243137802</t>
  </si>
  <si>
    <t>23880228889909</t>
  </si>
  <si>
    <t>0002243137802</t>
  </si>
  <si>
    <t>22431378</t>
  </si>
  <si>
    <t>LAVADO MALLQUI GETULIO</t>
  </si>
  <si>
    <t>EFECTIVO00004569551601</t>
  </si>
  <si>
    <t>7287330</t>
  </si>
  <si>
    <t>0047086088</t>
  </si>
  <si>
    <t>0004569551602</t>
  </si>
  <si>
    <t>45695516</t>
  </si>
  <si>
    <t>CARDENAS MIERA ANDREA ALEJANDRA</t>
  </si>
  <si>
    <t>EFECTIVO00004569551602</t>
  </si>
  <si>
    <t>7268884</t>
  </si>
  <si>
    <t>0818409</t>
  </si>
  <si>
    <t>0047105746</t>
  </si>
  <si>
    <t>0004793397502</t>
  </si>
  <si>
    <t>47933975</t>
  </si>
  <si>
    <t>VILCHEZ CARHUAZ ROE LECNER</t>
  </si>
  <si>
    <t>DEP. RECAUD.        4135221801</t>
  </si>
  <si>
    <t>321370012149043</t>
  </si>
  <si>
    <t>0004135221801</t>
  </si>
  <si>
    <t>41352218</t>
  </si>
  <si>
    <t>NUÑEZ CAPARACHIN MARGOT</t>
  </si>
  <si>
    <t>DEP. RECAUD.        4451267501</t>
  </si>
  <si>
    <t>155793711172002</t>
  </si>
  <si>
    <t>0004451267501</t>
  </si>
  <si>
    <t>44512675</t>
  </si>
  <si>
    <t>NATEROS PEREZ EDITH</t>
  </si>
  <si>
    <t>DEP. RECAUD.        6135592801</t>
  </si>
  <si>
    <t>360698413149000</t>
  </si>
  <si>
    <t>0006135592801</t>
  </si>
  <si>
    <t>61355928</t>
  </si>
  <si>
    <t>CCASA QQUEHUE CINTHIA</t>
  </si>
  <si>
    <t>ABONO TRANSF.CCE</t>
  </si>
  <si>
    <t>7001775</t>
  </si>
  <si>
    <t>0046865148</t>
  </si>
  <si>
    <t>0004737371501</t>
  </si>
  <si>
    <t>47373715</t>
  </si>
  <si>
    <t>PISCOYA FLORES JACKELINE</t>
  </si>
  <si>
    <t>8248661</t>
  </si>
  <si>
    <t>8234806</t>
  </si>
  <si>
    <t>EFECTIVO00002316773701</t>
  </si>
  <si>
    <t>0694806</t>
  </si>
  <si>
    <t>227592712385193</t>
  </si>
  <si>
    <t>0002316773702</t>
  </si>
  <si>
    <t>23167737</t>
  </si>
  <si>
    <t>ABAD BEDOYA GILVER</t>
  </si>
  <si>
    <t>EFECTIVO00000048818801</t>
  </si>
  <si>
    <t>7055083</t>
  </si>
  <si>
    <t>EFECTIVO00000781383101</t>
  </si>
  <si>
    <t>8915102</t>
  </si>
  <si>
    <t>0047048899</t>
  </si>
  <si>
    <t>0000781383101</t>
  </si>
  <si>
    <t>07813831</t>
  </si>
  <si>
    <t>MUÑOZ REYES FLOR TERESA</t>
  </si>
  <si>
    <t>0756524</t>
  </si>
  <si>
    <t>0047075187</t>
  </si>
  <si>
    <t>0004564730001</t>
  </si>
  <si>
    <t>45647300</t>
  </si>
  <si>
    <t>PILCO CANAVIRE ELVIS</t>
  </si>
  <si>
    <t>0886738</t>
  </si>
  <si>
    <t>0047104340</t>
  </si>
  <si>
    <t>0007109497701</t>
  </si>
  <si>
    <t>71094977</t>
  </si>
  <si>
    <t>CASTILLO RUIZ LUCERO ELIZABETH</t>
  </si>
  <si>
    <t>DEP. RECAUD.        4102440801</t>
  </si>
  <si>
    <t>342515012673085</t>
  </si>
  <si>
    <t>0004102440801</t>
  </si>
  <si>
    <t>41024408</t>
  </si>
  <si>
    <t>VARGAS VILLAR VICTOR</t>
  </si>
  <si>
    <t>DEP. RECAUD.        2326750401</t>
  </si>
  <si>
    <t>337019512164909</t>
  </si>
  <si>
    <t>0002326750401</t>
  </si>
  <si>
    <t>23267504</t>
  </si>
  <si>
    <t>HUAMANI MACHUCA MARGARITA</t>
  </si>
  <si>
    <t>DEP. RECAUD.        2471209801</t>
  </si>
  <si>
    <t>366055513064689</t>
  </si>
  <si>
    <t>0002471209801</t>
  </si>
  <si>
    <t>24712098</t>
  </si>
  <si>
    <t>CHALLCO OCSA LUIS</t>
  </si>
  <si>
    <t>DEP. RECAUD.        4469951201</t>
  </si>
  <si>
    <t>299923513241089</t>
  </si>
  <si>
    <t>0004469951201</t>
  </si>
  <si>
    <t>44699512</t>
  </si>
  <si>
    <t>VALDEZ PASTOR DANNY</t>
  </si>
  <si>
    <t>DEP. RECAUD.        985490201</t>
  </si>
  <si>
    <t>339979211439188</t>
  </si>
  <si>
    <t>0000985490201</t>
  </si>
  <si>
    <t>09854902</t>
  </si>
  <si>
    <t>JULON GUADAÑA FRANDILA</t>
  </si>
  <si>
    <t>DEP. RECAUD.        4521016301</t>
  </si>
  <si>
    <t>376564713710655</t>
  </si>
  <si>
    <t>0004521016301</t>
  </si>
  <si>
    <t>45210163</t>
  </si>
  <si>
    <t>MAQUERHUA HUAYHUA JESUS</t>
  </si>
  <si>
    <t>DEP. RECAUD.        2336206701</t>
  </si>
  <si>
    <t>27620768722882</t>
  </si>
  <si>
    <t>0002336206701</t>
  </si>
  <si>
    <t>23362067</t>
  </si>
  <si>
    <t>VELASQUEZ CABALLERO GLADYS</t>
  </si>
  <si>
    <t>0492182</t>
  </si>
  <si>
    <t>0047101015</t>
  </si>
  <si>
    <t>0007201396001</t>
  </si>
  <si>
    <t>72013960</t>
  </si>
  <si>
    <t>GARCIA MENDOZA CLAUDIA SOFIA</t>
  </si>
  <si>
    <t>0447091</t>
  </si>
  <si>
    <t>0046909297</t>
  </si>
  <si>
    <t>0003298994502</t>
  </si>
  <si>
    <t>32989945</t>
  </si>
  <si>
    <t>ARQUIÑO ROJAS ROBINSON</t>
  </si>
  <si>
    <t>0442453</t>
  </si>
  <si>
    <t>DEP. RECAUD.        4455295901</t>
  </si>
  <si>
    <t>15885218222918</t>
  </si>
  <si>
    <t>0004455295901</t>
  </si>
  <si>
    <t>44552959</t>
  </si>
  <si>
    <t>CUYO VALERO WALTER</t>
  </si>
  <si>
    <t>DEP. RECAUD.        8000480602</t>
  </si>
  <si>
    <t>22557486773681</t>
  </si>
  <si>
    <t>0008000480602</t>
  </si>
  <si>
    <t>80004806</t>
  </si>
  <si>
    <t>DURAN HUAMAN, EUGENIA</t>
  </si>
  <si>
    <t>DEP. RECAUD.        4391034801</t>
  </si>
  <si>
    <t>30604012970905</t>
  </si>
  <si>
    <t>0004391034801</t>
  </si>
  <si>
    <t>43910348</t>
  </si>
  <si>
    <t>CONDORI CHOQUE JAVIER</t>
  </si>
  <si>
    <t>DEP. RECAUD.        4053781501</t>
  </si>
  <si>
    <t>301113312062972</t>
  </si>
  <si>
    <t>0004053781501</t>
  </si>
  <si>
    <t>40537815</t>
  </si>
  <si>
    <t>ESPINOZA ANAMPA JUAN</t>
  </si>
  <si>
    <t>DEP. RECAUD.        243910401</t>
  </si>
  <si>
    <t>183229513661783</t>
  </si>
  <si>
    <t>0000243910401</t>
  </si>
  <si>
    <t>02439104</t>
  </si>
  <si>
    <t>CUTIPA COAQUIRA LIDIA</t>
  </si>
  <si>
    <t>EFECTIVO00004140812401</t>
  </si>
  <si>
    <t>8690874</t>
  </si>
  <si>
    <t>0047133486</t>
  </si>
  <si>
    <t>0004140812401</t>
  </si>
  <si>
    <t>41408124</t>
  </si>
  <si>
    <t>OLIVER CHAVEZ GIANINA</t>
  </si>
  <si>
    <t>EFECTIVO00007513887901</t>
  </si>
  <si>
    <t>6666372</t>
  </si>
  <si>
    <t>0047130817</t>
  </si>
  <si>
    <t>0007513887901</t>
  </si>
  <si>
    <t>75138879</t>
  </si>
  <si>
    <t>DURAND RAMON ANDREE CHRISTIAN</t>
  </si>
  <si>
    <t>EFECTIVO00002898117701</t>
  </si>
  <si>
    <t>6840731</t>
  </si>
  <si>
    <t>344597911725833</t>
  </si>
  <si>
    <t>0002898117701</t>
  </si>
  <si>
    <t>28981177</t>
  </si>
  <si>
    <t>GUTIERREZ GODOY ALONSO</t>
  </si>
  <si>
    <t>EFECTIVO00001806963801</t>
  </si>
  <si>
    <t>5981997</t>
  </si>
  <si>
    <t>0000595823</t>
  </si>
  <si>
    <t>0001806963801</t>
  </si>
  <si>
    <t>18069638</t>
  </si>
  <si>
    <t>FLORIAN MEGO JUAN MANUEL</t>
  </si>
  <si>
    <t>0485593</t>
  </si>
  <si>
    <t>0046895495</t>
  </si>
  <si>
    <t>0003291783301</t>
  </si>
  <si>
    <t>32917833</t>
  </si>
  <si>
    <t>REYES RUBIO LUIS ALBERTO</t>
  </si>
  <si>
    <t>0804288</t>
  </si>
  <si>
    <t>0046995353</t>
  </si>
  <si>
    <t>0004179526801</t>
  </si>
  <si>
    <t>41795268</t>
  </si>
  <si>
    <t>FIGUEROA RAMIREZ DILMER WILFREDO</t>
  </si>
  <si>
    <t>0228759</t>
  </si>
  <si>
    <t>0047114552</t>
  </si>
  <si>
    <t>0000920639201</t>
  </si>
  <si>
    <t>09206392</t>
  </si>
  <si>
    <t>ROMERO CAHUANA MARCIAL</t>
  </si>
  <si>
    <t>0958975</t>
  </si>
  <si>
    <t>0855019</t>
  </si>
  <si>
    <t>0047089939</t>
  </si>
  <si>
    <t>0006205091001</t>
  </si>
  <si>
    <t>62050910</t>
  </si>
  <si>
    <t>RIOS TENA SHEYLA NAYELI</t>
  </si>
  <si>
    <t>0828726</t>
  </si>
  <si>
    <t>0047042249</t>
  </si>
  <si>
    <t>0000277961401</t>
  </si>
  <si>
    <t>02779614</t>
  </si>
  <si>
    <t>SUAREZ SOCOLA FELIPE</t>
  </si>
  <si>
    <t>0317962</t>
  </si>
  <si>
    <t>0047104710</t>
  </si>
  <si>
    <t>0007496764501</t>
  </si>
  <si>
    <t>74967645</t>
  </si>
  <si>
    <t>PEREZ CARDENAS HECTOR ALFREDO</t>
  </si>
  <si>
    <t>DEP. RECAUD.        4409917301</t>
  </si>
  <si>
    <t>30710798870671</t>
  </si>
  <si>
    <t>0004409917301</t>
  </si>
  <si>
    <t>44099173</t>
  </si>
  <si>
    <t>OLAYUNCA SALAS PORFIRIO</t>
  </si>
  <si>
    <t>DEP. RECAUD.        4606936801</t>
  </si>
  <si>
    <t>256531810783596</t>
  </si>
  <si>
    <t>0004606936801</t>
  </si>
  <si>
    <t>46069368</t>
  </si>
  <si>
    <t>APAZA SALLICA WILKER</t>
  </si>
  <si>
    <t>DEP. RECAUD.        4401524401</t>
  </si>
  <si>
    <t>260187011396796</t>
  </si>
  <si>
    <t>0004401524401</t>
  </si>
  <si>
    <t>44015244</t>
  </si>
  <si>
    <t>CHINO CHINO MENESES</t>
  </si>
  <si>
    <t>DEP. RECAUD.        4248066201</t>
  </si>
  <si>
    <t>268268312619434</t>
  </si>
  <si>
    <t>0004248066202</t>
  </si>
  <si>
    <t>42480662</t>
  </si>
  <si>
    <t>MOROCCO QUENTA HUGO</t>
  </si>
  <si>
    <t>DEP. RECAUD.        681885401</t>
  </si>
  <si>
    <t>343953312376521</t>
  </si>
  <si>
    <t>0000681885402</t>
  </si>
  <si>
    <t>06818854</t>
  </si>
  <si>
    <t>ROMERO RODRIGUEZ FELIX</t>
  </si>
  <si>
    <t>DEP. RECAUD.        4073216701</t>
  </si>
  <si>
    <t>285182312812917</t>
  </si>
  <si>
    <t>0004073216701</t>
  </si>
  <si>
    <t>40732167</t>
  </si>
  <si>
    <t>VALDIVIA MELGAREJO YDA</t>
  </si>
  <si>
    <t>DEP. RECAUD.        1065991601</t>
  </si>
  <si>
    <t>14212057677447</t>
  </si>
  <si>
    <t>0001065991601</t>
  </si>
  <si>
    <t>10659916</t>
  </si>
  <si>
    <t>ANDRADE ODAR ROXANA</t>
  </si>
  <si>
    <t>1122800</t>
  </si>
  <si>
    <t>IBK DOLARES</t>
  </si>
  <si>
    <t>0000334827</t>
  </si>
  <si>
    <t>0001585237801</t>
  </si>
  <si>
    <t>15852378</t>
  </si>
  <si>
    <t>MATIENZO REA MILKO CESAR</t>
  </si>
  <si>
    <t>EFECTIVO00004092342301</t>
  </si>
  <si>
    <t>6900264</t>
  </si>
  <si>
    <t>0047143842</t>
  </si>
  <si>
    <t>0004092342301</t>
  </si>
  <si>
    <t>40923423</t>
  </si>
  <si>
    <t>CHURA CCALLA YOIS ASTRIT</t>
  </si>
  <si>
    <t>EFECTIVO00004545670801</t>
  </si>
  <si>
    <t>6960953</t>
  </si>
  <si>
    <t>68239012991130</t>
  </si>
  <si>
    <t>0004545670801</t>
  </si>
  <si>
    <t>45456708</t>
  </si>
  <si>
    <t>NEYRA HUAYANCA SARA</t>
  </si>
  <si>
    <t>EFECTIVO00004358305301</t>
  </si>
  <si>
    <t>8114506</t>
  </si>
  <si>
    <t>0047063601</t>
  </si>
  <si>
    <t>0004358305302</t>
  </si>
  <si>
    <t>43583053</t>
  </si>
  <si>
    <t>GUTIERREZ AURORA CESAR AUGUSTO</t>
  </si>
  <si>
    <t>EFECTIVO00004602209701</t>
  </si>
  <si>
    <t>8350822</t>
  </si>
  <si>
    <t>201466512964964</t>
  </si>
  <si>
    <t>0004602209701</t>
  </si>
  <si>
    <t>46022097</t>
  </si>
  <si>
    <t>ALFARO NAVINTA PEPE</t>
  </si>
  <si>
    <t>8661701</t>
  </si>
  <si>
    <t>EFECTIVO00004358305302</t>
  </si>
  <si>
    <t>8128589</t>
  </si>
  <si>
    <t>EFECTIVO00007056392401</t>
  </si>
  <si>
    <t>9492292</t>
  </si>
  <si>
    <t>EFECTIVO00004687492701</t>
  </si>
  <si>
    <t>0136928</t>
  </si>
  <si>
    <t>0312176</t>
  </si>
  <si>
    <t>0047135770</t>
  </si>
  <si>
    <t>0007291846501</t>
  </si>
  <si>
    <t>72918465</t>
  </si>
  <si>
    <t>YANAGUI SAMILLAN CARLOS SEIJI</t>
  </si>
  <si>
    <t>1229240</t>
  </si>
  <si>
    <t>0658824</t>
  </si>
  <si>
    <t>0893901</t>
  </si>
  <si>
    <t>0618208</t>
  </si>
  <si>
    <t>0046918188</t>
  </si>
  <si>
    <t>0000079106101</t>
  </si>
  <si>
    <t>00791061</t>
  </si>
  <si>
    <t>LOYOLA VELARDE MARY PATRICIA</t>
  </si>
  <si>
    <t>0267119</t>
  </si>
  <si>
    <t>1006482</t>
  </si>
  <si>
    <t>0046103713</t>
  </si>
  <si>
    <t>0004211613101</t>
  </si>
  <si>
    <t>42116131</t>
  </si>
  <si>
    <t>SOTO NEYRA LESLY MARY</t>
  </si>
  <si>
    <t>0190047</t>
  </si>
  <si>
    <t>0000652082</t>
  </si>
  <si>
    <t>0004386707501</t>
  </si>
  <si>
    <t>43867075</t>
  </si>
  <si>
    <t>LOAYZA ACHATA DEIVID EDGAR</t>
  </si>
  <si>
    <t>0715489</t>
  </si>
  <si>
    <t>0046916246</t>
  </si>
  <si>
    <t>0004047949101</t>
  </si>
  <si>
    <t>40479491</t>
  </si>
  <si>
    <t>CONTRERAS BALDEON DANIEL ARTURO</t>
  </si>
  <si>
    <t>0959618</t>
  </si>
  <si>
    <t>0046450916</t>
  </si>
  <si>
    <t>0000284809601</t>
  </si>
  <si>
    <t>02848096</t>
  </si>
  <si>
    <t>ESPINOZA CORREA JHYMMY</t>
  </si>
  <si>
    <t>1042507</t>
  </si>
  <si>
    <t>0047131371</t>
  </si>
  <si>
    <t>0004582999401</t>
  </si>
  <si>
    <t>45829994</t>
  </si>
  <si>
    <t>TORRES RODRIGUEZ LUIS ALBERTO</t>
  </si>
  <si>
    <t>0934943</t>
  </si>
  <si>
    <t>CARTERA NPL CMAC</t>
  </si>
  <si>
    <t>351305513072717</t>
  </si>
  <si>
    <t>0007288933701</t>
  </si>
  <si>
    <t>72889337</t>
  </si>
  <si>
    <t>DELGADO BARRUETO ROMINA</t>
  </si>
  <si>
    <t>DEP. RECAUD.        7734749601</t>
  </si>
  <si>
    <t>343261612183265</t>
  </si>
  <si>
    <t>0007734749601</t>
  </si>
  <si>
    <t>77347496</t>
  </si>
  <si>
    <t>ACERO ACERO JULIA</t>
  </si>
  <si>
    <t>DEP. RECAUD.        7008131601</t>
  </si>
  <si>
    <t>357942812556859</t>
  </si>
  <si>
    <t>0007008131601</t>
  </si>
  <si>
    <t>70081316</t>
  </si>
  <si>
    <t>CORBACHO LOPEZ ZONIA</t>
  </si>
  <si>
    <t>DEP. RECAUD.        4545766201</t>
  </si>
  <si>
    <t>355300412387720</t>
  </si>
  <si>
    <t>0004545766201</t>
  </si>
  <si>
    <t>45457662</t>
  </si>
  <si>
    <t>HIDALGO TUESTA RICHARD</t>
  </si>
  <si>
    <t>DEP. RECAUD.        2381027301</t>
  </si>
  <si>
    <t>25822487852812</t>
  </si>
  <si>
    <t>0002381027302</t>
  </si>
  <si>
    <t>23810273</t>
  </si>
  <si>
    <t>BENAVIDES CARDENAS RONAL</t>
  </si>
  <si>
    <t>DEP. RECAUD.        4415042101</t>
  </si>
  <si>
    <t>17758288191804</t>
  </si>
  <si>
    <t>0004415042101</t>
  </si>
  <si>
    <t>44150421</t>
  </si>
  <si>
    <t>HURTADO VASQUEZ JOSE</t>
  </si>
  <si>
    <t>DEP. RECAUD.        4738583701</t>
  </si>
  <si>
    <t>326206612568597</t>
  </si>
  <si>
    <t>0004738583701</t>
  </si>
  <si>
    <t>47385837</t>
  </si>
  <si>
    <t>PALACIOS PEÑA EFRAIN</t>
  </si>
  <si>
    <t>Etiquetas de fila</t>
  </si>
  <si>
    <t>Total general</t>
  </si>
  <si>
    <t>Suma de DEPÓSITO</t>
  </si>
  <si>
    <t>EFECTIVO00007518172901</t>
  </si>
  <si>
    <t>9243556</t>
  </si>
  <si>
    <t>BCP SOLES - NPL</t>
  </si>
  <si>
    <t>EFECTIVO00004829925101</t>
  </si>
  <si>
    <t>9091333</t>
  </si>
  <si>
    <t>339445611938659</t>
  </si>
  <si>
    <t>0004829925101</t>
  </si>
  <si>
    <t>48299251</t>
  </si>
  <si>
    <t>ISUIZA SALAS ANDY</t>
  </si>
  <si>
    <t>DEP. RECAUD.        8006643701</t>
  </si>
  <si>
    <t>CAJA AREQUIPA NPL</t>
  </si>
  <si>
    <t>11495868075424</t>
  </si>
  <si>
    <t>0008006643701</t>
  </si>
  <si>
    <t>80066437</t>
  </si>
  <si>
    <t>BOZA VILLENA EDELMIRA</t>
  </si>
  <si>
    <t>DEP. RECAUD.        2929466801</t>
  </si>
  <si>
    <t>413808175563</t>
  </si>
  <si>
    <t>0002929466801</t>
  </si>
  <si>
    <t>29294668</t>
  </si>
  <si>
    <t>NEVES PUMA PATRICIA</t>
  </si>
  <si>
    <t>DEP. RECAUD.        4296071601</t>
  </si>
  <si>
    <t>162403811134689</t>
  </si>
  <si>
    <t>0004296071602</t>
  </si>
  <si>
    <t>42960716</t>
  </si>
  <si>
    <t>HUERTAS VICTORIO YESSENIA</t>
  </si>
  <si>
    <t>DEP. RECAUD.        97305801</t>
  </si>
  <si>
    <t>288401912047663</t>
  </si>
  <si>
    <t>0000097305801</t>
  </si>
  <si>
    <t>00973058</t>
  </si>
  <si>
    <t>GONZALES FASANANDO GUIDO</t>
  </si>
  <si>
    <t>DEP. RECAUD.        4539650501</t>
  </si>
  <si>
    <t>22308455439560</t>
  </si>
  <si>
    <t>0004539650501</t>
  </si>
  <si>
    <t>45396505</t>
  </si>
  <si>
    <t>GONZALO GONZALO DIONICIO</t>
  </si>
  <si>
    <t>DEP. RECAUD.        4694603201</t>
  </si>
  <si>
    <t>364749612981468</t>
  </si>
  <si>
    <t>0004694603201</t>
  </si>
  <si>
    <t>46946032</t>
  </si>
  <si>
    <t>FUENTES NAVARRO FREDY</t>
  </si>
  <si>
    <t>1201067</t>
  </si>
  <si>
    <t>IBK NPL SOLES</t>
  </si>
  <si>
    <t>0046824946</t>
  </si>
  <si>
    <t>0004140410101</t>
  </si>
  <si>
    <t>41404101</t>
  </si>
  <si>
    <t>SANGAMA PEZO LUZ CLAVELA</t>
  </si>
  <si>
    <t>1258417</t>
  </si>
  <si>
    <t>EFECTIVO00004723674201</t>
  </si>
  <si>
    <t>6360149</t>
  </si>
  <si>
    <t>1108151</t>
  </si>
  <si>
    <t>0046973943</t>
  </si>
  <si>
    <t>0004358162701</t>
  </si>
  <si>
    <t>43581627</t>
  </si>
  <si>
    <t>BLAS AVALOS NANCY</t>
  </si>
  <si>
    <t>0957776</t>
  </si>
  <si>
    <t>0047079442</t>
  </si>
  <si>
    <t>0004710908301</t>
  </si>
  <si>
    <t>47109083</t>
  </si>
  <si>
    <t>YAURI ALVARADO LUORDES VICTORIA</t>
  </si>
  <si>
    <t>EFECTIVO00004011245301</t>
  </si>
  <si>
    <t>7598249</t>
  </si>
  <si>
    <t>323847513097288</t>
  </si>
  <si>
    <t>0004011245301</t>
  </si>
  <si>
    <t>40112453</t>
  </si>
  <si>
    <t>NINA VELASQUEZ EMILIO</t>
  </si>
  <si>
    <t>EFECTIVO00004892086201</t>
  </si>
  <si>
    <t>6244801</t>
  </si>
  <si>
    <t>326690614386102</t>
  </si>
  <si>
    <t>0004892086201</t>
  </si>
  <si>
    <t>48920862</t>
  </si>
  <si>
    <t>CUTIPA FERNANDEZ EDWIN</t>
  </si>
  <si>
    <t>EFECTIVO00007197836901</t>
  </si>
  <si>
    <t>09242425</t>
  </si>
  <si>
    <t>259616710811244</t>
  </si>
  <si>
    <t>0007197836901</t>
  </si>
  <si>
    <t>71978369</t>
  </si>
  <si>
    <t>CALLATA ARAMBULO ALDAIR</t>
  </si>
  <si>
    <t>DEP. RECAUD.        2394734001</t>
  </si>
  <si>
    <t>24760478243868</t>
  </si>
  <si>
    <t>0002394734001</t>
  </si>
  <si>
    <t>23947340</t>
  </si>
  <si>
    <t>PUMA PILCO WILFREDA</t>
  </si>
  <si>
    <t>DEP. RECAUD.        4181392902</t>
  </si>
  <si>
    <t>74919612876882</t>
  </si>
  <si>
    <t>0004181392902</t>
  </si>
  <si>
    <t>41813929</t>
  </si>
  <si>
    <t>PARISACA PUMA YESSY</t>
  </si>
  <si>
    <t>DEP. RECAUD.        4234723401</t>
  </si>
  <si>
    <t>8031167009635</t>
  </si>
  <si>
    <t>0004234723401</t>
  </si>
  <si>
    <t>42347234</t>
  </si>
  <si>
    <t>QUENTA QUIÑONEZ VERONICA</t>
  </si>
  <si>
    <t>2340715</t>
  </si>
  <si>
    <t>0046890921</t>
  </si>
  <si>
    <t>0002141652601</t>
  </si>
  <si>
    <t>21416526</t>
  </si>
  <si>
    <t>JUAREZ DE AYALA MARIA LUPE</t>
  </si>
  <si>
    <t>3035922</t>
  </si>
  <si>
    <t>0047140068</t>
  </si>
  <si>
    <t>0004854917801</t>
  </si>
  <si>
    <t>48549178</t>
  </si>
  <si>
    <t>CRUZADO CAVERO GABRIELA</t>
  </si>
  <si>
    <t>8634024</t>
  </si>
  <si>
    <t>0324816</t>
  </si>
  <si>
    <t>0047087700</t>
  </si>
  <si>
    <t>0000841834601</t>
  </si>
  <si>
    <t>08418346</t>
  </si>
  <si>
    <t>CAPCHA PADILLA WILLIAM</t>
  </si>
  <si>
    <t>EFECTIVO00004214784101</t>
  </si>
  <si>
    <t>6769158</t>
  </si>
  <si>
    <t>0047083141</t>
  </si>
  <si>
    <t>0004214784101</t>
  </si>
  <si>
    <t>42147841</t>
  </si>
  <si>
    <t>ROSALES CAYCO MARILUZ</t>
  </si>
  <si>
    <t>EFECTIVO00004616676201</t>
  </si>
  <si>
    <t>6720144</t>
  </si>
  <si>
    <t>0047007702</t>
  </si>
  <si>
    <t>0004616676201</t>
  </si>
  <si>
    <t>46166762</t>
  </si>
  <si>
    <t>FERNANDEZ MARINA CAROL TERESA</t>
  </si>
  <si>
    <t>0603560</t>
  </si>
  <si>
    <t>0047085190</t>
  </si>
  <si>
    <t>0004200009101</t>
  </si>
  <si>
    <t>42000091</t>
  </si>
  <si>
    <t>FLORES GARCIA KAREN PAOLY</t>
  </si>
  <si>
    <t>0940559</t>
  </si>
  <si>
    <t>0046977945</t>
  </si>
  <si>
    <t>0001602371301</t>
  </si>
  <si>
    <t>16023713</t>
  </si>
  <si>
    <t>DURAN ROJAS JOSE LUIS</t>
  </si>
  <si>
    <t>EFECTIVO00002820800301</t>
  </si>
  <si>
    <t>5559302</t>
  </si>
  <si>
    <t>0046993832</t>
  </si>
  <si>
    <t>0002820800301</t>
  </si>
  <si>
    <t>28208003</t>
  </si>
  <si>
    <t>POMAHUALLCCA MENDOZA LUCIO ENRIQUE</t>
  </si>
  <si>
    <t>DEP. RECAUD.        7526498801</t>
  </si>
  <si>
    <t>319771312647343</t>
  </si>
  <si>
    <t>0007526498801</t>
  </si>
  <si>
    <t>75264988</t>
  </si>
  <si>
    <t>RAMIREZ MEJIA BRAYAN</t>
  </si>
  <si>
    <t>EFECTIVO00004477389301</t>
  </si>
  <si>
    <t>6626738</t>
  </si>
  <si>
    <t>0046907141</t>
  </si>
  <si>
    <t>0004477389301</t>
  </si>
  <si>
    <t>44773893</t>
  </si>
  <si>
    <t>ROSAS PARI CESAR WILLY</t>
  </si>
  <si>
    <t>0184598</t>
  </si>
  <si>
    <t>0046890978</t>
  </si>
  <si>
    <t>0002908205801</t>
  </si>
  <si>
    <t>29082058</t>
  </si>
  <si>
    <t>HUAMANI AYALA WILMER ARTURO</t>
  </si>
  <si>
    <t>0385686</t>
  </si>
  <si>
    <t>0272537</t>
  </si>
  <si>
    <t>0046776196</t>
  </si>
  <si>
    <t>0004289738301</t>
  </si>
  <si>
    <t>42897383</t>
  </si>
  <si>
    <t>RODRIGUEZ SANGAMA MARCOS RAUL</t>
  </si>
  <si>
    <t>EFECTIVO00004850120901</t>
  </si>
  <si>
    <t>7487652</t>
  </si>
  <si>
    <t>0047091407</t>
  </si>
  <si>
    <t>0004850120901</t>
  </si>
  <si>
    <t>48501209</t>
  </si>
  <si>
    <t>ALVAREZ BETANCURT ARNOLD BRYAN</t>
  </si>
  <si>
    <t>2463032</t>
  </si>
  <si>
    <t>0046981921</t>
  </si>
  <si>
    <t>0004362047901</t>
  </si>
  <si>
    <t>43620479</t>
  </si>
  <si>
    <t>JARA DE LA CRUZ JOSE MODESTO</t>
  </si>
  <si>
    <t>7080916</t>
  </si>
  <si>
    <t>0649371</t>
  </si>
  <si>
    <t>0403885</t>
  </si>
  <si>
    <t>0046910641</t>
  </si>
  <si>
    <t>0002969801101</t>
  </si>
  <si>
    <t>29698011</t>
  </si>
  <si>
    <t>TICONA MAMANI JUAN ALFREDO</t>
  </si>
  <si>
    <t>AG. CORRESP. DEP. RE4272947901</t>
  </si>
  <si>
    <t>28585058850431</t>
  </si>
  <si>
    <t>0004272947901</t>
  </si>
  <si>
    <t>42729479</t>
  </si>
  <si>
    <t>CONDORI PALOMINO DAVID</t>
  </si>
  <si>
    <t>EFECTIVO00007222718101</t>
  </si>
  <si>
    <t>7073345</t>
  </si>
  <si>
    <t>0047129093</t>
  </si>
  <si>
    <t>0007222718101</t>
  </si>
  <si>
    <t>72227181</t>
  </si>
  <si>
    <t>MARTINEZ GIRONDA KATHYBELL GABRIELA</t>
  </si>
  <si>
    <t>7447692</t>
  </si>
  <si>
    <t>0047041492</t>
  </si>
  <si>
    <t>0001665542401</t>
  </si>
  <si>
    <t>16655424</t>
  </si>
  <si>
    <t>ZAMORA CARAMUTTI OLGA CECILIA DEL PILAR</t>
  </si>
  <si>
    <t>0047018942</t>
  </si>
  <si>
    <t>0004168096101</t>
  </si>
  <si>
    <t>41680961</t>
  </si>
  <si>
    <t>BERROCAL AUQUI EDWIN RUBEN</t>
  </si>
  <si>
    <t>0432575</t>
  </si>
  <si>
    <t>0047070062</t>
  </si>
  <si>
    <t>0004436295901</t>
  </si>
  <si>
    <t>44362959</t>
  </si>
  <si>
    <t>ZUÑIGA PILARES HENRY GRAHAN</t>
  </si>
  <si>
    <t>0847315</t>
  </si>
  <si>
    <t>0046906370</t>
  </si>
  <si>
    <t>0001031707701</t>
  </si>
  <si>
    <t>10317077</t>
  </si>
  <si>
    <t>NOVOA VERA KLAUS ANDRES</t>
  </si>
  <si>
    <t>0890380</t>
  </si>
  <si>
    <t>0047104659</t>
  </si>
  <si>
    <t>0000899281401</t>
  </si>
  <si>
    <t>08992814</t>
  </si>
  <si>
    <t>REYNAGA ZEA DE CANALES JUANA</t>
  </si>
  <si>
    <t>0887580</t>
  </si>
  <si>
    <t>EFECTIVO00007138889801</t>
  </si>
  <si>
    <t>DEP. RECAUD.        4425801201</t>
  </si>
  <si>
    <t>5020568025398</t>
  </si>
  <si>
    <t>0004425801201</t>
  </si>
  <si>
    <t>44258012</t>
  </si>
  <si>
    <t>MUÑOZ ZEA JANS</t>
  </si>
  <si>
    <t>DEP. RECAUD.        7027646401</t>
  </si>
  <si>
    <t>289854712677290</t>
  </si>
  <si>
    <t>0007027646401</t>
  </si>
  <si>
    <t>70276464</t>
  </si>
  <si>
    <t>VALERIANO HUAMAN BEATRIZ</t>
  </si>
  <si>
    <t>EFECTIVO00000938123001</t>
  </si>
  <si>
    <t>5736766</t>
  </si>
  <si>
    <t>0046989946</t>
  </si>
  <si>
    <t>0000938123001</t>
  </si>
  <si>
    <t>09381230</t>
  </si>
  <si>
    <t>HUAYTA SOCANTAYPE NELVA VIRGINIA</t>
  </si>
  <si>
    <t>2352325</t>
  </si>
  <si>
    <t>0047072951</t>
  </si>
  <si>
    <t>0000474200901</t>
  </si>
  <si>
    <t>04742009</t>
  </si>
  <si>
    <t>CHAVEZ OJEDA SANDRA MIRIAM</t>
  </si>
  <si>
    <t>2333538</t>
  </si>
  <si>
    <t>0047154776</t>
  </si>
  <si>
    <t>0004120852401</t>
  </si>
  <si>
    <t>41208524</t>
  </si>
  <si>
    <t>NOA ESPINOZA LILIANA</t>
  </si>
  <si>
    <t>1731723</t>
  </si>
  <si>
    <t>0047019851</t>
  </si>
  <si>
    <t>0000081801901</t>
  </si>
  <si>
    <t>00818019</t>
  </si>
  <si>
    <t>MARIN ISUIZA ALIDA</t>
  </si>
  <si>
    <t>Efectivo00007148888601</t>
  </si>
  <si>
    <t>1970752</t>
  </si>
  <si>
    <t>0047126822</t>
  </si>
  <si>
    <t>0007148888601</t>
  </si>
  <si>
    <t>71488886</t>
  </si>
  <si>
    <t>PAREDES LESCANO DIANA ESTHER</t>
  </si>
  <si>
    <t>Efectivo00007338144602</t>
  </si>
  <si>
    <t>1422935</t>
  </si>
  <si>
    <t>0047175038</t>
  </si>
  <si>
    <t>0007338144602</t>
  </si>
  <si>
    <t>73381446</t>
  </si>
  <si>
    <t>ROMAN ROJAS OSWALDO</t>
  </si>
  <si>
    <t>Efectivo00007338144601</t>
  </si>
  <si>
    <t>1395441</t>
  </si>
  <si>
    <t>0576012</t>
  </si>
  <si>
    <t>0047111085</t>
  </si>
  <si>
    <t>0004660166902</t>
  </si>
  <si>
    <t>46601669</t>
  </si>
  <si>
    <t>TUEROS QUISPE JILDO</t>
  </si>
  <si>
    <t>0578206</t>
  </si>
  <si>
    <t>1126616</t>
  </si>
  <si>
    <t>0047146779</t>
  </si>
  <si>
    <t>0007138074401</t>
  </si>
  <si>
    <t>71380744</t>
  </si>
  <si>
    <t>GARCIA PAREDES MAYRA</t>
  </si>
  <si>
    <t>DEP. RECAUD.        2964419101</t>
  </si>
  <si>
    <t>15673048521702</t>
  </si>
  <si>
    <t>0002964419101</t>
  </si>
  <si>
    <t>29644191</t>
  </si>
  <si>
    <t>TITE VILCA MIGUEL</t>
  </si>
  <si>
    <t>EFECTIVO00007572402401</t>
  </si>
  <si>
    <t>2204481</t>
  </si>
  <si>
    <t>0047152700</t>
  </si>
  <si>
    <t>0007572402401</t>
  </si>
  <si>
    <t>75724024</t>
  </si>
  <si>
    <t>BENAVIDES DAVILA SHIRLEY SOLANGE</t>
  </si>
  <si>
    <t>0865935</t>
  </si>
  <si>
    <t>0046977782</t>
  </si>
  <si>
    <t>0004633885901</t>
  </si>
  <si>
    <t>46338859</t>
  </si>
  <si>
    <t>PALACIOS LAPA EDWIN</t>
  </si>
  <si>
    <t>0318837</t>
  </si>
  <si>
    <t>0000330810</t>
  </si>
  <si>
    <t>0000782218701</t>
  </si>
  <si>
    <t>07822187</t>
  </si>
  <si>
    <t>ROJAS SANCHEZ MILAGROS ELENA</t>
  </si>
  <si>
    <t>0381730</t>
  </si>
  <si>
    <t>DEP. RECAUD.        4696935301</t>
  </si>
  <si>
    <t>40577112508505</t>
  </si>
  <si>
    <t>0004696935301</t>
  </si>
  <si>
    <t>46969353</t>
  </si>
  <si>
    <t>LUQUE MENDOZA, JOEL ALONSO</t>
  </si>
  <si>
    <t>DEP. RECAUD.        8017507403</t>
  </si>
  <si>
    <t>307403112144617</t>
  </si>
  <si>
    <t>0008017507402</t>
  </si>
  <si>
    <t>80175074</t>
  </si>
  <si>
    <t>LIMA CUEVAS ANAIS</t>
  </si>
  <si>
    <t>EFECTIVO00001058532501</t>
  </si>
  <si>
    <t>2086365</t>
  </si>
  <si>
    <t>0047075267</t>
  </si>
  <si>
    <t>0001058532501</t>
  </si>
  <si>
    <t>10585325</t>
  </si>
  <si>
    <t>MORENO LAVADO MARCO ANTONIO</t>
  </si>
  <si>
    <t>0644580</t>
  </si>
  <si>
    <t>0046831202</t>
  </si>
  <si>
    <t>0007013667501</t>
  </si>
  <si>
    <t>70136675</t>
  </si>
  <si>
    <t>LAFORA SARRIN FATIMA DUBBERLY CAROLINA</t>
  </si>
  <si>
    <t>0705267</t>
  </si>
  <si>
    <t>0046654594</t>
  </si>
  <si>
    <t>0000025572801</t>
  </si>
  <si>
    <t>00255728</t>
  </si>
  <si>
    <t>YACILA CHORE KARLA DOROTHY</t>
  </si>
  <si>
    <t>0898227</t>
  </si>
  <si>
    <t>0047116612</t>
  </si>
  <si>
    <t>0004345693901</t>
  </si>
  <si>
    <t>43456939</t>
  </si>
  <si>
    <t>LOVO VILLODAS ANGELICA PILAR</t>
  </si>
  <si>
    <t>EFECTIVO00000963902101</t>
  </si>
  <si>
    <t>0453238</t>
  </si>
  <si>
    <t>0047151362</t>
  </si>
  <si>
    <t>0000963902101</t>
  </si>
  <si>
    <t>09639021</t>
  </si>
  <si>
    <t>SANCHEZ MENDOZA ALCIRA MERCEDES</t>
  </si>
  <si>
    <t>0901992</t>
  </si>
  <si>
    <t>0047017310</t>
  </si>
  <si>
    <t>0002576493401</t>
  </si>
  <si>
    <t>25764934</t>
  </si>
  <si>
    <t>GARCIA CALDERON FLORENCIO</t>
  </si>
  <si>
    <t>EFECTIVO00007477342101</t>
  </si>
  <si>
    <t>1629444</t>
  </si>
  <si>
    <t>0046918750</t>
  </si>
  <si>
    <t>0007477342101</t>
  </si>
  <si>
    <t>74773421</t>
  </si>
  <si>
    <t>RAMOS FERNANDEZ CHRISTEL MELISSA</t>
  </si>
  <si>
    <t>0838017</t>
  </si>
  <si>
    <t>DEP. RECAUD.        4611988701</t>
  </si>
  <si>
    <t>229546212321405</t>
  </si>
  <si>
    <t>0004611988701</t>
  </si>
  <si>
    <t>46119887</t>
  </si>
  <si>
    <t>CCOLLANA CAMANI SARA</t>
  </si>
  <si>
    <t>2336621</t>
  </si>
  <si>
    <t>0257370</t>
  </si>
  <si>
    <t>2309036</t>
  </si>
  <si>
    <t>0047167943</t>
  </si>
  <si>
    <t>0004664967301</t>
  </si>
  <si>
    <t>46649673</t>
  </si>
  <si>
    <t>GONZALES ESPINOZA MILUSKA YUSARA</t>
  </si>
  <si>
    <t>1999755</t>
  </si>
  <si>
    <t>0046845470</t>
  </si>
  <si>
    <t>0004035233202</t>
  </si>
  <si>
    <t>40352332</t>
  </si>
  <si>
    <t>AVILA DIOSES MARIA LUISA</t>
  </si>
  <si>
    <t>2547703</t>
  </si>
  <si>
    <t>0047009756</t>
  </si>
  <si>
    <t>0004159423101</t>
  </si>
  <si>
    <t>41594231</t>
  </si>
  <si>
    <t>BUSTAMANTE CABRERA DIADIRA</t>
  </si>
  <si>
    <t>2090698</t>
  </si>
  <si>
    <t>0046946479</t>
  </si>
  <si>
    <t>0001807373601</t>
  </si>
  <si>
    <t>18073736</t>
  </si>
  <si>
    <t>ANGULO TORDOYA PEGGY ELVIRA</t>
  </si>
  <si>
    <t>2013054</t>
  </si>
  <si>
    <t>2423967</t>
  </si>
  <si>
    <t>0046935753</t>
  </si>
  <si>
    <t>0004175440101</t>
  </si>
  <si>
    <t>41754401</t>
  </si>
  <si>
    <t>SANDOVAL VASQUEZ JOSE CARLOS</t>
  </si>
  <si>
    <t>2439704</t>
  </si>
  <si>
    <t>0047039774</t>
  </si>
  <si>
    <t>0004006903001</t>
  </si>
  <si>
    <t>40069030</t>
  </si>
  <si>
    <t>TELLO CHU DINA PAMELA</t>
  </si>
  <si>
    <t>DEP. RECAUD.        2942395701</t>
  </si>
  <si>
    <t>1142958509217</t>
  </si>
  <si>
    <t>0002942395702</t>
  </si>
  <si>
    <t>29423957</t>
  </si>
  <si>
    <t>GALLEGOS BEDREGAL LUCY</t>
  </si>
  <si>
    <t>DEP. RECAUD.        2942395702</t>
  </si>
  <si>
    <t>DEP. RECAUD.        4751681501</t>
  </si>
  <si>
    <t>322489610591226</t>
  </si>
  <si>
    <t>0004751681501</t>
  </si>
  <si>
    <t>47516815</t>
  </si>
  <si>
    <t>MARCOS VILLALOBOS LIZ</t>
  </si>
  <si>
    <t>0892871</t>
  </si>
  <si>
    <t>0711352</t>
  </si>
  <si>
    <t>EFECTIVO00004201688901</t>
  </si>
  <si>
    <t>1931994</t>
  </si>
  <si>
    <t>0047079633</t>
  </si>
  <si>
    <t>0004201688901</t>
  </si>
  <si>
    <t>42016889</t>
  </si>
  <si>
    <t>CHACON ALVARADO IDA INES</t>
  </si>
  <si>
    <t>EFECTIVO00007345784301</t>
  </si>
  <si>
    <t>2875221</t>
  </si>
  <si>
    <t>0047121053</t>
  </si>
  <si>
    <t>0007345784301</t>
  </si>
  <si>
    <t>73457843</t>
  </si>
  <si>
    <t>TUCTO LIMACO ISIS YHELSY</t>
  </si>
  <si>
    <t>EFECTIVO00004663732901</t>
  </si>
  <si>
    <t>1893701</t>
  </si>
  <si>
    <t>0047147679</t>
  </si>
  <si>
    <t>0004663732901</t>
  </si>
  <si>
    <t>46637329</t>
  </si>
  <si>
    <t>CARRANZA VIGO ANDREA DEL PILAR</t>
  </si>
  <si>
    <t>0398931</t>
  </si>
  <si>
    <t>0047105284</t>
  </si>
  <si>
    <t>0004771874701</t>
  </si>
  <si>
    <t>47718747</t>
  </si>
  <si>
    <t>PEREZ MALLMA GABY NAYHUA</t>
  </si>
  <si>
    <t>0817619</t>
  </si>
  <si>
    <t>0046742837</t>
  </si>
  <si>
    <t>0000831654101</t>
  </si>
  <si>
    <t>08316541</t>
  </si>
  <si>
    <t>DIAZ PRADO FILAMER</t>
  </si>
  <si>
    <t>0601601</t>
  </si>
  <si>
    <t>0402909</t>
  </si>
  <si>
    <t>DEP. RECAUD.        8060986101</t>
  </si>
  <si>
    <t>275006013169764</t>
  </si>
  <si>
    <t>0008060986101</t>
  </si>
  <si>
    <t>80609861</t>
  </si>
  <si>
    <t>CASTRO CHEVARRIA KAREN</t>
  </si>
  <si>
    <t>EFECTIVO00007338144601</t>
  </si>
  <si>
    <t>0797245</t>
  </si>
  <si>
    <t>EFECTIVO00001665542401</t>
  </si>
  <si>
    <t>0376102</t>
  </si>
  <si>
    <t>EFECTIVO00007338144602</t>
  </si>
  <si>
    <t>0791787</t>
  </si>
  <si>
    <t>2899606</t>
  </si>
  <si>
    <t>26692811676602</t>
  </si>
  <si>
    <t>0000048818801</t>
  </si>
  <si>
    <t>0453489</t>
  </si>
  <si>
    <t>0944667</t>
  </si>
  <si>
    <t>0257659</t>
  </si>
  <si>
    <t>0046851884</t>
  </si>
  <si>
    <t>0004671557501</t>
  </si>
  <si>
    <t>46715575</t>
  </si>
  <si>
    <t>ROBLES NEYRA PABLO ERNESTO</t>
  </si>
  <si>
    <t>0939095</t>
  </si>
  <si>
    <t>0046841383</t>
  </si>
  <si>
    <t>0004266998801</t>
  </si>
  <si>
    <t>42669988</t>
  </si>
  <si>
    <t>PIZARRO REYES JHON JAVIER</t>
  </si>
  <si>
    <t>0362926</t>
  </si>
  <si>
    <t>DEP. RECAUD.        1996976901</t>
  </si>
  <si>
    <t>251646710817106</t>
  </si>
  <si>
    <t>0001996976901</t>
  </si>
  <si>
    <t>19969769</t>
  </si>
  <si>
    <t>RIOS VILCAPOMA ADAN</t>
  </si>
  <si>
    <t>DEP. RECAUD.        687788601</t>
  </si>
  <si>
    <t>9762497484527</t>
  </si>
  <si>
    <t>0000687788601</t>
  </si>
  <si>
    <t>06877886</t>
  </si>
  <si>
    <t>TITO ARRATEA PABLO</t>
  </si>
  <si>
    <t>3058566</t>
  </si>
  <si>
    <t>4125941</t>
  </si>
  <si>
    <t>2426422</t>
  </si>
  <si>
    <t>0702013</t>
  </si>
  <si>
    <t>2818602</t>
  </si>
  <si>
    <t>0498405</t>
  </si>
  <si>
    <t>0047003424</t>
  </si>
  <si>
    <t>0000829305801</t>
  </si>
  <si>
    <t>08293058</t>
  </si>
  <si>
    <t>MEZA DUEÑAS MILAGRO CAROLINA</t>
  </si>
  <si>
    <t>1142608</t>
  </si>
  <si>
    <t>0582508</t>
  </si>
  <si>
    <t>0046911695</t>
  </si>
  <si>
    <t>0004234031101</t>
  </si>
  <si>
    <t>42340311</t>
  </si>
  <si>
    <t>FUENTES SALAZAR MAYRA ANDREA</t>
  </si>
  <si>
    <t>1246130</t>
  </si>
  <si>
    <t>0431056</t>
  </si>
  <si>
    <t>0046964488</t>
  </si>
  <si>
    <t>0004525142601</t>
  </si>
  <si>
    <t>45251426</t>
  </si>
  <si>
    <t>FELIX GACIOT JUANA ASUNCION</t>
  </si>
  <si>
    <t>0365134</t>
  </si>
  <si>
    <t>0839692</t>
  </si>
  <si>
    <t>0950912</t>
  </si>
  <si>
    <t>0767796</t>
  </si>
  <si>
    <t>IBK NPL DOLARES</t>
  </si>
  <si>
    <t>DEP. RECAUD.        133148301</t>
  </si>
  <si>
    <t>186832912481064</t>
  </si>
  <si>
    <t>0000133148302</t>
  </si>
  <si>
    <t>01331483</t>
  </si>
  <si>
    <t>MAQUERA ARO WILBERT</t>
  </si>
  <si>
    <t>DEP. RECAUD.        4578280803</t>
  </si>
  <si>
    <t>26791929212735</t>
  </si>
  <si>
    <t>0004578280802</t>
  </si>
  <si>
    <t>45782808</t>
  </si>
  <si>
    <t>CARTAGENA HUAMANÑAHUI ROJER</t>
  </si>
  <si>
    <t>DEP. RECAUD.        4600699201</t>
  </si>
  <si>
    <t>297594611020626</t>
  </si>
  <si>
    <t>0004600699201</t>
  </si>
  <si>
    <t>46006992</t>
  </si>
  <si>
    <t>APAZA MAMANI MARIBEL</t>
  </si>
  <si>
    <t>AG. CORRESP. DEP. RE4344199301</t>
  </si>
  <si>
    <t>DEP. RECAUD.        2941427701</t>
  </si>
  <si>
    <t>250539229447</t>
  </si>
  <si>
    <t>0002941427701</t>
  </si>
  <si>
    <t>29414277</t>
  </si>
  <si>
    <t>RIVERA CHAVEZ CARLOS</t>
  </si>
  <si>
    <t>DEP. RECAUD.        4379731901</t>
  </si>
  <si>
    <t>338613912282919</t>
  </si>
  <si>
    <t>0004379731902</t>
  </si>
  <si>
    <t>43797319</t>
  </si>
  <si>
    <t>CENTENO ROJAS JUANA</t>
  </si>
  <si>
    <t>DEP. RECAUD.        623233501</t>
  </si>
  <si>
    <t>360789312731946</t>
  </si>
  <si>
    <t>0000623233501</t>
  </si>
  <si>
    <t>06232335</t>
  </si>
  <si>
    <t>GARCIA CORREA ENRIQUE</t>
  </si>
  <si>
    <t>1871416</t>
  </si>
  <si>
    <t>DEP. RECAUD.        4075644001</t>
  </si>
  <si>
    <t>213855513151728</t>
  </si>
  <si>
    <t>0004075644001</t>
  </si>
  <si>
    <t>40756440</t>
  </si>
  <si>
    <t>CHAMAYA BENAVIDES TANIA</t>
  </si>
  <si>
    <t>Efectivo00007518172901</t>
  </si>
  <si>
    <t>0506351</t>
  </si>
  <si>
    <t>3107543</t>
  </si>
  <si>
    <t>0047045458</t>
  </si>
  <si>
    <t>0004510947401</t>
  </si>
  <si>
    <t>45109474</t>
  </si>
  <si>
    <t>ORDOÑEZ VILCHEZ JHONATAN</t>
  </si>
  <si>
    <t>2674983</t>
  </si>
  <si>
    <t>DEP. RECAUD.        4800886001</t>
  </si>
  <si>
    <t>366911313124563</t>
  </si>
  <si>
    <t>0004800886001</t>
  </si>
  <si>
    <t>48008860</t>
  </si>
  <si>
    <t>POMA CUTIMBO HERNAN</t>
  </si>
  <si>
    <t>DEP. RECAUD.        4145511501</t>
  </si>
  <si>
    <t>23201311186858</t>
  </si>
  <si>
    <t>0004145511501</t>
  </si>
  <si>
    <t>41455115</t>
  </si>
  <si>
    <t>CALLOAPAZA QUISPE ANTONIO</t>
  </si>
  <si>
    <t>DEP. RECAUD.        4520413601</t>
  </si>
  <si>
    <t>281186412326569</t>
  </si>
  <si>
    <t>0004520413601</t>
  </si>
  <si>
    <t>45204136</t>
  </si>
  <si>
    <t>ANTONIO PARIONA DENIA</t>
  </si>
  <si>
    <t>347694911918340</t>
  </si>
  <si>
    <t>0004513458901</t>
  </si>
  <si>
    <t>45134589</t>
  </si>
  <si>
    <t>MAMANI MAMANI NOEMI</t>
  </si>
  <si>
    <t>0164595</t>
  </si>
  <si>
    <t>0047065202</t>
  </si>
  <si>
    <t>0004619086301</t>
  </si>
  <si>
    <t>46190863</t>
  </si>
  <si>
    <t>GOMEZ ESPINOZA JUAN AUGUSTO HERMEL</t>
  </si>
  <si>
    <t>0467599</t>
  </si>
  <si>
    <t>0047135371</t>
  </si>
  <si>
    <t>0007147717101</t>
  </si>
  <si>
    <t>71477171</t>
  </si>
  <si>
    <t>BARRIOS TAPIA FLAVIO CESAR</t>
  </si>
  <si>
    <t>Efectivo00004723674201</t>
  </si>
  <si>
    <t>3434097</t>
  </si>
  <si>
    <t>0907815</t>
  </si>
  <si>
    <t>0047077993</t>
  </si>
  <si>
    <t>0008002015301</t>
  </si>
  <si>
    <t>80020153</t>
  </si>
  <si>
    <t>RAMOS BRAVO MARCOS NILTON</t>
  </si>
  <si>
    <t>0047016558</t>
  </si>
  <si>
    <t>0004188023301</t>
  </si>
  <si>
    <t>41880233</t>
  </si>
  <si>
    <t>AMASIFUEN BALBIN ELVER</t>
  </si>
  <si>
    <t>EFECTIVO00004793397501</t>
  </si>
  <si>
    <t>2345046</t>
  </si>
  <si>
    <t>EFECTIVO00004355324601</t>
  </si>
  <si>
    <t>1290325</t>
  </si>
  <si>
    <t>0047147432</t>
  </si>
  <si>
    <t>0004355324601</t>
  </si>
  <si>
    <t>43553246</t>
  </si>
  <si>
    <t>ROMAN GOMEZ SANCHEZ CLAUDIA CAROLINA</t>
  </si>
  <si>
    <t>DEP. RECAUD.        4747218701</t>
  </si>
  <si>
    <t>360419612719143</t>
  </si>
  <si>
    <t>0004747218701</t>
  </si>
  <si>
    <t>47472187</t>
  </si>
  <si>
    <t>CAPCHA CHUQUIN HILDA</t>
  </si>
  <si>
    <t>2560009</t>
  </si>
  <si>
    <t>0046988227</t>
  </si>
  <si>
    <t>0000051839801</t>
  </si>
  <si>
    <t>00518398</t>
  </si>
  <si>
    <t>MACHACA RODRIGUEZ ROXANA KARINA</t>
  </si>
  <si>
    <t>2489365</t>
  </si>
  <si>
    <t>0000620203</t>
  </si>
  <si>
    <t>0004203263601</t>
  </si>
  <si>
    <t>42032636</t>
  </si>
  <si>
    <t>ROMERO OROZCO LUIS ALBERTO</t>
  </si>
  <si>
    <t>DEP. RECAUD.        7243858801</t>
  </si>
  <si>
    <t>319417812319924</t>
  </si>
  <si>
    <t>0007243858801</t>
  </si>
  <si>
    <t>72438588</t>
  </si>
  <si>
    <t>FALCON VASQUEZ LUIS</t>
  </si>
  <si>
    <t>0519994</t>
  </si>
  <si>
    <t>0047032979</t>
  </si>
  <si>
    <t>0003332778001</t>
  </si>
  <si>
    <t>33327780</t>
  </si>
  <si>
    <t>SATURNO FLORES LUCAS DOMINGO</t>
  </si>
  <si>
    <t>DEP. RECAUD.        7460477801</t>
  </si>
  <si>
    <t>325897810868427</t>
  </si>
  <si>
    <t>0007460477801</t>
  </si>
  <si>
    <t>74604778</t>
  </si>
  <si>
    <t>CORNELIO LAZARO HILDEBRAND</t>
  </si>
  <si>
    <t>0743795</t>
  </si>
  <si>
    <t>0046627528</t>
  </si>
  <si>
    <t>0004377051101</t>
  </si>
  <si>
    <t>43770511</t>
  </si>
  <si>
    <t>ARANZABAL CHALCO AMILCAR</t>
  </si>
  <si>
    <t>0375788</t>
  </si>
  <si>
    <t>0047111644</t>
  </si>
  <si>
    <t>0007399339801</t>
  </si>
  <si>
    <t>73993398</t>
  </si>
  <si>
    <t>LOPEZ ORTECHO DENNIS EMERSON</t>
  </si>
  <si>
    <t>0846975</t>
  </si>
  <si>
    <t>0000707640</t>
  </si>
  <si>
    <t>0001086657901</t>
  </si>
  <si>
    <t>10866579</t>
  </si>
  <si>
    <t>GALLO LOPEZ FRANCISCO JOSE</t>
  </si>
  <si>
    <t>DEP. RECAUD.        4732945501</t>
  </si>
  <si>
    <t>372004013430586</t>
  </si>
  <si>
    <t>0004732945501</t>
  </si>
  <si>
    <t>47329455</t>
  </si>
  <si>
    <t>PARANO MELENDEZ JORGE</t>
  </si>
  <si>
    <t>DEP. RECAUD.        4079605701</t>
  </si>
  <si>
    <t>30215398584526</t>
  </si>
  <si>
    <t>0004079605701</t>
  </si>
  <si>
    <t>40796057</t>
  </si>
  <si>
    <t>QUISPE ESCOBAR SATURNINA</t>
  </si>
  <si>
    <t>0667469</t>
  </si>
  <si>
    <t>0046642467</t>
  </si>
  <si>
    <t>0001079831401</t>
  </si>
  <si>
    <t>10798314</t>
  </si>
  <si>
    <t>MORAN YACILA SARA ALLLAMNE</t>
  </si>
  <si>
    <t>0333020</t>
  </si>
  <si>
    <t>0047114645</t>
  </si>
  <si>
    <t>0001599851901</t>
  </si>
  <si>
    <t>15998519</t>
  </si>
  <si>
    <t>CORNEJO RUIZ FELIPE FERNANDO</t>
  </si>
  <si>
    <t>DEP. RECAUD.        4789278701</t>
  </si>
  <si>
    <t>358480212583891</t>
  </si>
  <si>
    <t>0004789278701</t>
  </si>
  <si>
    <t>47892787</t>
  </si>
  <si>
    <t>HUAMANI CARPIO ROSA</t>
  </si>
  <si>
    <t>DEP. RECAUD.        51341901</t>
  </si>
  <si>
    <t>31815012618567</t>
  </si>
  <si>
    <t>0000051341901</t>
  </si>
  <si>
    <t>00513419</t>
  </si>
  <si>
    <t>MAQUERA ARO PERCY</t>
  </si>
  <si>
    <t>DEP. RECAUD.        4483291601</t>
  </si>
  <si>
    <t>21095659124814</t>
  </si>
  <si>
    <t>0004483291601</t>
  </si>
  <si>
    <t>44832916</t>
  </si>
  <si>
    <t>TICONA MACHACA JUANA</t>
  </si>
  <si>
    <t>EFECTIVO00001069115001</t>
  </si>
  <si>
    <t>2665930</t>
  </si>
  <si>
    <t>0047143970</t>
  </si>
  <si>
    <t>0001069115002</t>
  </si>
  <si>
    <t>10691150</t>
  </si>
  <si>
    <t>LLATAS RODRIGUEZ ELDER</t>
  </si>
  <si>
    <t>EFECTIVO00004540380001</t>
  </si>
  <si>
    <t>1917384</t>
  </si>
  <si>
    <t>0047018019</t>
  </si>
  <si>
    <t>0004540380001</t>
  </si>
  <si>
    <t>45403800</t>
  </si>
  <si>
    <t>CABRERA ESCOBEDO DAN JONATHAN</t>
  </si>
  <si>
    <t>EFECTIVO00001069115002</t>
  </si>
  <si>
    <t>2693199</t>
  </si>
  <si>
    <t>0438386</t>
  </si>
  <si>
    <t>0047086994</t>
  </si>
  <si>
    <t>0007325063402</t>
  </si>
  <si>
    <t>73250634</t>
  </si>
  <si>
    <t>CALDERON CONDOR OMAR RONALD</t>
  </si>
  <si>
    <t>1052428</t>
  </si>
  <si>
    <t>0654650</t>
  </si>
  <si>
    <t>0047039295</t>
  </si>
  <si>
    <t>0007459733901</t>
  </si>
  <si>
    <t>74597339</t>
  </si>
  <si>
    <t>GUZMAN FLORES SEBASTIAN ALONSO</t>
  </si>
  <si>
    <t>0661170</t>
  </si>
  <si>
    <t>EFECTIVO00004529420701</t>
  </si>
  <si>
    <t>0008519</t>
  </si>
  <si>
    <t>0190987</t>
  </si>
  <si>
    <t>2561120</t>
  </si>
  <si>
    <t>0047121479</t>
  </si>
  <si>
    <t>0001072530501</t>
  </si>
  <si>
    <t>10725305</t>
  </si>
  <si>
    <t>CHAVEZ BOYER DARLIN MIGUEL</t>
  </si>
  <si>
    <t>2918295</t>
  </si>
  <si>
    <t>0000536450</t>
  </si>
  <si>
    <t>0004371531701</t>
  </si>
  <si>
    <t>43715317</t>
  </si>
  <si>
    <t>CHERO HUARCAYA MARIA DEL CARMEN</t>
  </si>
  <si>
    <t>1839852</t>
  </si>
  <si>
    <t>EFECTIVO00002670624701</t>
  </si>
  <si>
    <t>1131353</t>
  </si>
  <si>
    <t>0046816388</t>
  </si>
  <si>
    <t>0002670624701</t>
  </si>
  <si>
    <t>26706247</t>
  </si>
  <si>
    <t>ALVARADO CHAVARRI ELMER MISAEL</t>
  </si>
  <si>
    <t>DEP. RECAUD.        2400358001</t>
  </si>
  <si>
    <t>21453010547403</t>
  </si>
  <si>
    <t>0002400358001</t>
  </si>
  <si>
    <t>24003580</t>
  </si>
  <si>
    <t>FLORES CALCINA, SABINO</t>
  </si>
  <si>
    <t>0054550</t>
  </si>
  <si>
    <t>0246755</t>
  </si>
  <si>
    <t>0047050503</t>
  </si>
  <si>
    <t>0004294926501</t>
  </si>
  <si>
    <t>42949265</t>
  </si>
  <si>
    <t>PEREZ-ROJAS BASURTO NICOLAS ANDRES</t>
  </si>
  <si>
    <t>EFECTIVO00000984504201</t>
  </si>
  <si>
    <t>6055711</t>
  </si>
  <si>
    <t>0046928807</t>
  </si>
  <si>
    <t>0000984504201</t>
  </si>
  <si>
    <t>09845042</t>
  </si>
  <si>
    <t>HUANCAHUARI CARREON LEONCIO</t>
  </si>
  <si>
    <t>2000602</t>
  </si>
  <si>
    <t>DEP. RECAUD.        4024713901</t>
  </si>
  <si>
    <t>217000111313599</t>
  </si>
  <si>
    <t>0004024713902</t>
  </si>
  <si>
    <t>40247139</t>
  </si>
  <si>
    <t>SANTIAGO ALVARADO LUZ</t>
  </si>
  <si>
    <t>DEP. RECAUD.        4024713902</t>
  </si>
  <si>
    <t>EFECTIVO00001033906301</t>
  </si>
  <si>
    <t>2412970</t>
  </si>
  <si>
    <t>0046989212</t>
  </si>
  <si>
    <t>0001033906301</t>
  </si>
  <si>
    <t>10339063</t>
  </si>
  <si>
    <t>DAVALOS CARPIO CARLA ROSA</t>
  </si>
  <si>
    <t>1817732</t>
  </si>
  <si>
    <t>CARTERA NPL IBK</t>
  </si>
  <si>
    <t>0707652</t>
  </si>
  <si>
    <t>TRANSF.BCO.INTERBANK</t>
  </si>
  <si>
    <t>2344590</t>
  </si>
  <si>
    <t>365746713043989</t>
  </si>
  <si>
    <t>0004720171301</t>
  </si>
  <si>
    <t>47201713</t>
  </si>
  <si>
    <t>AGREDA MINCHOLA PATRICK</t>
  </si>
  <si>
    <t>0287280</t>
  </si>
  <si>
    <t>0046790492</t>
  </si>
  <si>
    <t>0004148247001</t>
  </si>
  <si>
    <t>41482470</t>
  </si>
  <si>
    <t>CULQUICONDOR ABAD HECTOR</t>
  </si>
  <si>
    <t>0254978</t>
  </si>
  <si>
    <t>0047087621</t>
  </si>
  <si>
    <t>0004489403401</t>
  </si>
  <si>
    <t>44894034</t>
  </si>
  <si>
    <t>CORDOVA AGUILAR EDGAR DAVID</t>
  </si>
  <si>
    <t>0207685</t>
  </si>
  <si>
    <t>0150346</t>
  </si>
  <si>
    <t>DEP. RECAUD.        4102175901</t>
  </si>
  <si>
    <t>333939311284364</t>
  </si>
  <si>
    <t>0004102175902</t>
  </si>
  <si>
    <t>41021759</t>
  </si>
  <si>
    <t>CCAHUANA CONDORI CELESTINO</t>
  </si>
  <si>
    <t>1916502</t>
  </si>
  <si>
    <t>2689140</t>
  </si>
  <si>
    <t>0046951093</t>
  </si>
  <si>
    <t>0004843577801</t>
  </si>
  <si>
    <t>48435778</t>
  </si>
  <si>
    <t>CARITAINE ENRIQUEZ IDELIA MARITZA</t>
  </si>
  <si>
    <t>2624049</t>
  </si>
  <si>
    <t>0046848136</t>
  </si>
  <si>
    <t>0007006224801</t>
  </si>
  <si>
    <t>70062248</t>
  </si>
  <si>
    <t>MARTINEZ ALBERCA ANA CECILIA</t>
  </si>
  <si>
    <t>2503169</t>
  </si>
  <si>
    <t>0047116705</t>
  </si>
  <si>
    <t>0007125545101</t>
  </si>
  <si>
    <t>71255451</t>
  </si>
  <si>
    <t>ESQUIVEL BARRIGA JORDAN LENNAR</t>
  </si>
  <si>
    <t>Efectivo00007523238701</t>
  </si>
  <si>
    <t>0238658</t>
  </si>
  <si>
    <t>368826713243239</t>
  </si>
  <si>
    <t>0007523238701</t>
  </si>
  <si>
    <t>75232387</t>
  </si>
  <si>
    <t>PEREZ CABRAL NICOLL</t>
  </si>
  <si>
    <t>EFECTIVO00008017789401</t>
  </si>
  <si>
    <t>2076596</t>
  </si>
  <si>
    <t>0046485167</t>
  </si>
  <si>
    <t>0008017789401</t>
  </si>
  <si>
    <t>80177894</t>
  </si>
  <si>
    <t>TORREJON VENTURA JENNER BENJAMIN</t>
  </si>
  <si>
    <t>EFECTIVO00001883646801</t>
  </si>
  <si>
    <t>5392035</t>
  </si>
  <si>
    <t>0047111933</t>
  </si>
  <si>
    <t>0001883646801</t>
  </si>
  <si>
    <t>18836468</t>
  </si>
  <si>
    <t>MOYA CABANILLAS FERNANDO ARTURO</t>
  </si>
  <si>
    <t>EFECTIVO00004549925001</t>
  </si>
  <si>
    <t>5379330</t>
  </si>
  <si>
    <t>0046986036</t>
  </si>
  <si>
    <t>0004549925001</t>
  </si>
  <si>
    <t>45499250</t>
  </si>
  <si>
    <t>SEDANO RAMOS ANGELA BEATRIZ</t>
  </si>
  <si>
    <t>EFECTIVO00004509227301</t>
  </si>
  <si>
    <t>0680984</t>
  </si>
  <si>
    <t>0047122769</t>
  </si>
  <si>
    <t>0004509227301</t>
  </si>
  <si>
    <t>45092273</t>
  </si>
  <si>
    <t>MORALES MERE ZOILA GABRIELA</t>
  </si>
  <si>
    <t>2717297</t>
  </si>
  <si>
    <t>0220263</t>
  </si>
  <si>
    <t>0046984826</t>
  </si>
  <si>
    <t>0001060929901</t>
  </si>
  <si>
    <t>10609299</t>
  </si>
  <si>
    <t>GONZALEZ AGUAYO EDUARDO JORGE</t>
  </si>
  <si>
    <t>0491938</t>
  </si>
  <si>
    <t>0046961243</t>
  </si>
  <si>
    <t>0002398531801</t>
  </si>
  <si>
    <t>23985318</t>
  </si>
  <si>
    <t>ARRISUEÑO CARCAGNO ALVARO</t>
  </si>
  <si>
    <t>0692473</t>
  </si>
  <si>
    <t>0046805841</t>
  </si>
  <si>
    <t>0004001196301</t>
  </si>
  <si>
    <t>40011963</t>
  </si>
  <si>
    <t>CASANA OSORIO RICARDO ALONSO</t>
  </si>
  <si>
    <t>0767493</t>
  </si>
  <si>
    <t>0047087489</t>
  </si>
  <si>
    <t>0000964088801</t>
  </si>
  <si>
    <t>09640888</t>
  </si>
  <si>
    <t>PEREZ FLORES TANIA SOLEDAD</t>
  </si>
  <si>
    <t>1210015</t>
  </si>
  <si>
    <t>0000407290</t>
  </si>
  <si>
    <t>0004059832301</t>
  </si>
  <si>
    <t>40598323</t>
  </si>
  <si>
    <t>HUARINGA RADA DAVIS AMADO</t>
  </si>
  <si>
    <t>DEP. RECAUD.        4674653101</t>
  </si>
  <si>
    <t>363514012901911</t>
  </si>
  <si>
    <t>0004674653101</t>
  </si>
  <si>
    <t>46746531</t>
  </si>
  <si>
    <t>MONTALVO NAVARRO ROSA</t>
  </si>
  <si>
    <t>DEP. RECAUD.        7285561301</t>
  </si>
  <si>
    <t>345786712251840</t>
  </si>
  <si>
    <t>0007285561301</t>
  </si>
  <si>
    <t>72855613</t>
  </si>
  <si>
    <t>VALDIVIA GUZMAN RYDUAN</t>
  </si>
  <si>
    <t>0480876</t>
  </si>
  <si>
    <t>EFECTIVO00001071391801</t>
  </si>
  <si>
    <t>3142138</t>
  </si>
  <si>
    <t>0046430341</t>
  </si>
  <si>
    <t>0001071391801</t>
  </si>
  <si>
    <t>10713918</t>
  </si>
  <si>
    <t>CORDOVA ALEJO MONICA ANGELA</t>
  </si>
  <si>
    <t>1947743</t>
  </si>
  <si>
    <t>EFECTIVO00007781299201</t>
  </si>
  <si>
    <t>1519840</t>
  </si>
  <si>
    <t>0046944635</t>
  </si>
  <si>
    <t>0007781299201</t>
  </si>
  <si>
    <t>77812992</t>
  </si>
  <si>
    <t>PACO HERNANDEZ JORGE LUIS</t>
  </si>
  <si>
    <t>3102227</t>
  </si>
  <si>
    <t>1968968</t>
  </si>
  <si>
    <t>2310812</t>
  </si>
  <si>
    <t>0047156967</t>
  </si>
  <si>
    <t>0004069985601</t>
  </si>
  <si>
    <t>40699856</t>
  </si>
  <si>
    <t>TORRES SANJINEZ DINO</t>
  </si>
  <si>
    <t>1078187</t>
  </si>
  <si>
    <t>0046952421</t>
  </si>
  <si>
    <t>0001080700701</t>
  </si>
  <si>
    <t>10807007</t>
  </si>
  <si>
    <t>SIFUENTES AMAYA MIREILLY DEL PILAR</t>
  </si>
  <si>
    <t>0977197</t>
  </si>
  <si>
    <t>0047147118</t>
  </si>
  <si>
    <t>0000012346601</t>
  </si>
  <si>
    <t>00123466</t>
  </si>
  <si>
    <t>CHOTA PEZO LOYDA ELIZABETH</t>
  </si>
  <si>
    <t>1289337</t>
  </si>
  <si>
    <t>0047148363</t>
  </si>
  <si>
    <t>0004237818501</t>
  </si>
  <si>
    <t>42378185</t>
  </si>
  <si>
    <t>HUMPIRI CONDORI AUGUSTO DAVID</t>
  </si>
  <si>
    <t>0976806</t>
  </si>
  <si>
    <t>0459571</t>
  </si>
  <si>
    <t>0805265</t>
  </si>
  <si>
    <t>0046933298</t>
  </si>
  <si>
    <t>0004799950701</t>
  </si>
  <si>
    <t>47999507</t>
  </si>
  <si>
    <t>TUANAMA FLORES ERICK MIGUEL</t>
  </si>
  <si>
    <t>0813868</t>
  </si>
  <si>
    <t>0046994245</t>
  </si>
  <si>
    <t>0007537693801</t>
  </si>
  <si>
    <t>75376938</t>
  </si>
  <si>
    <t>MOLLO BALDEON JOSEPH ALEXANDER</t>
  </si>
  <si>
    <t>1036144</t>
  </si>
  <si>
    <t>0046657588</t>
  </si>
  <si>
    <t>0004762265701</t>
  </si>
  <si>
    <t>47622657</t>
  </si>
  <si>
    <t>SAMPEN CAZORLA ANTHONY MARIO</t>
  </si>
  <si>
    <t>0535768</t>
  </si>
  <si>
    <t>0002007364</t>
  </si>
  <si>
    <t>0000763965501</t>
  </si>
  <si>
    <t>07639655</t>
  </si>
  <si>
    <t>CESPEDES REYES JULIO</t>
  </si>
  <si>
    <t>DEP. RECAUD.        4360305901</t>
  </si>
  <si>
    <t>360982112743972</t>
  </si>
  <si>
    <t>0004360305901</t>
  </si>
  <si>
    <t>43603059</t>
  </si>
  <si>
    <t>MEDINA HUAMAN LIZBETH</t>
  </si>
  <si>
    <t>DEP. RECAUD.        4730163001</t>
  </si>
  <si>
    <t>80699410777502</t>
  </si>
  <si>
    <t>0004730163001</t>
  </si>
  <si>
    <t>47301630</t>
  </si>
  <si>
    <t>VILCA VARGAS, RAQUEL LUCERO</t>
  </si>
  <si>
    <t>DEP. RECAUD.        4507640201</t>
  </si>
  <si>
    <t>25605645716560</t>
  </si>
  <si>
    <t>0004507640201</t>
  </si>
  <si>
    <t>45076402</t>
  </si>
  <si>
    <t>MARCELO AGUILAR HOMER</t>
  </si>
  <si>
    <t>DEP. RECAUD.        7537595901</t>
  </si>
  <si>
    <t>265163112080810</t>
  </si>
  <si>
    <t>0007537595901</t>
  </si>
  <si>
    <t>75375959</t>
  </si>
  <si>
    <t>ESPINOZA CUPITAY ALEXANDER</t>
  </si>
  <si>
    <t>DEP. RECAUD.        2055356501</t>
  </si>
  <si>
    <t>337309913181724</t>
  </si>
  <si>
    <t>0002055356501</t>
  </si>
  <si>
    <t>20553565</t>
  </si>
  <si>
    <t>CUÑIVO GUEVARA JUANA</t>
  </si>
  <si>
    <t>EFECTIVO00007037399801</t>
  </si>
  <si>
    <t>0808834</t>
  </si>
  <si>
    <t>0047017769</t>
  </si>
  <si>
    <t>0007037399801</t>
  </si>
  <si>
    <t>70373998</t>
  </si>
  <si>
    <t>BLAS RIOS JADE SELENE</t>
  </si>
  <si>
    <t>2105907</t>
  </si>
  <si>
    <t>0515602</t>
  </si>
  <si>
    <t>1970317</t>
  </si>
  <si>
    <t>0047108815</t>
  </si>
  <si>
    <t>0004284263501</t>
  </si>
  <si>
    <t>42842635</t>
  </si>
  <si>
    <t>QUISPE MENDOZA GABRIEL</t>
  </si>
  <si>
    <t>DEP. RECAUD.        4405336701</t>
  </si>
  <si>
    <t>146555812996329</t>
  </si>
  <si>
    <t>0004405336701</t>
  </si>
  <si>
    <t>44053367</t>
  </si>
  <si>
    <t>QUISPE MARTINEZ PAMELA</t>
  </si>
  <si>
    <t>EFECTIVO00007330560801</t>
  </si>
  <si>
    <t>3987627</t>
  </si>
  <si>
    <t>BCP NPL</t>
  </si>
  <si>
    <t>0047100463</t>
  </si>
  <si>
    <t>0007330560801</t>
  </si>
  <si>
    <t>73305608</t>
  </si>
  <si>
    <t>CANO LOPEZ EVELIN MARILYN</t>
  </si>
  <si>
    <t>1968471</t>
  </si>
  <si>
    <t>4101050</t>
  </si>
  <si>
    <t>IBK NPL</t>
  </si>
  <si>
    <t>0047138692</t>
  </si>
  <si>
    <t>0000443805501</t>
  </si>
  <si>
    <t>04438055</t>
  </si>
  <si>
    <t>SALCEDO RODRIGUEZ JIM MARLON</t>
  </si>
  <si>
    <t>CAJA NPL</t>
  </si>
  <si>
    <t>0047153567</t>
  </si>
  <si>
    <t>0004127582002</t>
  </si>
  <si>
    <t>41275820</t>
  </si>
  <si>
    <t>LIMA SINACAYSIVA MINERVA</t>
  </si>
  <si>
    <t>EFECTIVO00004551121001</t>
  </si>
  <si>
    <t>2351853</t>
  </si>
  <si>
    <t>0047145241</t>
  </si>
  <si>
    <t>0004551121001</t>
  </si>
  <si>
    <t>45511210</t>
  </si>
  <si>
    <t>ANDRADE MUNIVES MELISSA SAYUMI</t>
  </si>
  <si>
    <t>0592918</t>
  </si>
  <si>
    <t>0046873158</t>
  </si>
  <si>
    <t>0004228262601</t>
  </si>
  <si>
    <t>42282626</t>
  </si>
  <si>
    <t>RUIZ GRANDEZ LUZ ESTHER</t>
  </si>
  <si>
    <t>0584836</t>
  </si>
  <si>
    <t>0047048658</t>
  </si>
  <si>
    <t>0004655719901</t>
  </si>
  <si>
    <t>46557199</t>
  </si>
  <si>
    <t>QUEVEDO SEMINARIO ALEXANDER</t>
  </si>
  <si>
    <t>0994877</t>
  </si>
  <si>
    <t>0046869984</t>
  </si>
  <si>
    <t>0004207553901</t>
  </si>
  <si>
    <t>42075539</t>
  </si>
  <si>
    <t>GALLEGOS ROBLES JULIO</t>
  </si>
  <si>
    <t>0203433</t>
  </si>
  <si>
    <t>0047029065</t>
  </si>
  <si>
    <t>0007305584501</t>
  </si>
  <si>
    <t>73055845</t>
  </si>
  <si>
    <t>YAULI MISCO PAUL DENNIS</t>
  </si>
  <si>
    <t>DEP. RECAUD.        4707440101</t>
  </si>
  <si>
    <t>18809277667217</t>
  </si>
  <si>
    <t>0004707440101</t>
  </si>
  <si>
    <t>47074401</t>
  </si>
  <si>
    <t>HUAYTA HUILLCA SERGIO</t>
  </si>
  <si>
    <t>2592416</t>
  </si>
  <si>
    <t>0886964</t>
  </si>
  <si>
    <t>0047019622</t>
  </si>
  <si>
    <t>0004011476201</t>
  </si>
  <si>
    <t>40114762</t>
  </si>
  <si>
    <t>HIDALGO JIMENEZ GLADYS PAOLA</t>
  </si>
  <si>
    <t>0484740</t>
  </si>
  <si>
    <t>0047173206</t>
  </si>
  <si>
    <t>0007335493601</t>
  </si>
  <si>
    <t>73354936</t>
  </si>
  <si>
    <t>MALDONADO JIMENEZ JUAN MIGUEL JESUS</t>
  </si>
  <si>
    <t>0263513</t>
  </si>
  <si>
    <t>0047172222</t>
  </si>
  <si>
    <t>0002296421101</t>
  </si>
  <si>
    <t>22964211</t>
  </si>
  <si>
    <t>CHUQUISTA BARDALES ERROL</t>
  </si>
  <si>
    <t>0405655</t>
  </si>
  <si>
    <t>0046991637</t>
  </si>
  <si>
    <t>0004272503301</t>
  </si>
  <si>
    <t>42725033</t>
  </si>
  <si>
    <t>SAAVEDRA VILCHEZ JOSE ANDRES</t>
  </si>
  <si>
    <t>0266897</t>
  </si>
  <si>
    <t>0222541</t>
  </si>
  <si>
    <t>0047102066</t>
  </si>
  <si>
    <t>0004447436901</t>
  </si>
  <si>
    <t>44474369</t>
  </si>
  <si>
    <t>PRIETO COAQUIRA BORLLY JAVIER</t>
  </si>
  <si>
    <t>DEP. RECAUD.        2957215201</t>
  </si>
  <si>
    <t>337383512913970</t>
  </si>
  <si>
    <t>0002957215201</t>
  </si>
  <si>
    <t>29572152</t>
  </si>
  <si>
    <t>SOTO ARAPA WALTER</t>
  </si>
  <si>
    <t>EFECTIVO00004129700902</t>
  </si>
  <si>
    <t>2384774</t>
  </si>
  <si>
    <t>EFECTIVO00001061182101</t>
  </si>
  <si>
    <t>2082023</t>
  </si>
  <si>
    <t>0046968265</t>
  </si>
  <si>
    <t>0001061182101</t>
  </si>
  <si>
    <t>10611821</t>
  </si>
  <si>
    <t>MORAN COMITRE MARIA CAROLINA MARTHA</t>
  </si>
  <si>
    <t>DEP. RECAUD.        7424188501</t>
  </si>
  <si>
    <t>336007812246052</t>
  </si>
  <si>
    <t>0007424188501</t>
  </si>
  <si>
    <t>74241885</t>
  </si>
  <si>
    <t>URUETA YACOLCA MIGUEL</t>
  </si>
  <si>
    <t>EFECTIVO00007124467901</t>
  </si>
  <si>
    <t>2207793</t>
  </si>
  <si>
    <t>0047161339</t>
  </si>
  <si>
    <t>0007124467901</t>
  </si>
  <si>
    <t>71244679</t>
  </si>
  <si>
    <t>VALDEZ SANCHEZ ALEXANDRA DIAIAN</t>
  </si>
  <si>
    <t>EFECTIVO00004158361701</t>
  </si>
  <si>
    <t>2527311</t>
  </si>
  <si>
    <t>0046962003</t>
  </si>
  <si>
    <t>0004158361701</t>
  </si>
  <si>
    <t>41583617</t>
  </si>
  <si>
    <t>RENGIFO AGUINAGA PEDRO</t>
  </si>
  <si>
    <t>EFECTIVO00004630449301</t>
  </si>
  <si>
    <t>1780252</t>
  </si>
  <si>
    <t>0046660740</t>
  </si>
  <si>
    <t>0004630449301</t>
  </si>
  <si>
    <t>46304493</t>
  </si>
  <si>
    <t>CHUQUICUSMA ACOSTA SANDY IRIS</t>
  </si>
  <si>
    <t>2168648</t>
  </si>
  <si>
    <t>0047049599</t>
  </si>
  <si>
    <t>0000666831701</t>
  </si>
  <si>
    <t>06668317</t>
  </si>
  <si>
    <t>ROOSE HAMANN SEBASTIAN</t>
  </si>
  <si>
    <t>2705613</t>
  </si>
  <si>
    <t>0046931510</t>
  </si>
  <si>
    <t>0004064645501</t>
  </si>
  <si>
    <t>40646455</t>
  </si>
  <si>
    <t>ACHAMIZO ROMERO CRISTIAM LUIS</t>
  </si>
  <si>
    <t>0490572</t>
  </si>
  <si>
    <t>EFECTIVO00002396317601</t>
  </si>
  <si>
    <t>0975708</t>
  </si>
  <si>
    <t>0046973796</t>
  </si>
  <si>
    <t>0002396317601</t>
  </si>
  <si>
    <t>23963176</t>
  </si>
  <si>
    <t>DELGADO VALENCIA ELIZABET</t>
  </si>
  <si>
    <t>0611907</t>
  </si>
  <si>
    <t>0047065201</t>
  </si>
  <si>
    <t>0007246648601</t>
  </si>
  <si>
    <t>72466486</t>
  </si>
  <si>
    <t>PILCO SURI SARITA CRISLY</t>
  </si>
  <si>
    <t>0811999</t>
  </si>
  <si>
    <t>0046947493</t>
  </si>
  <si>
    <t>0002811222801</t>
  </si>
  <si>
    <t>28112228</t>
  </si>
  <si>
    <t>DIAZ CRUZ LUIS ALBERTO</t>
  </si>
  <si>
    <t>6092175</t>
  </si>
  <si>
    <t>0047013143</t>
  </si>
  <si>
    <t>0007737841201</t>
  </si>
  <si>
    <t>77378412</t>
  </si>
  <si>
    <t>SANTILLAN PARVINA MARJORIE</t>
  </si>
  <si>
    <t>0046967713</t>
  </si>
  <si>
    <t>0004370368801</t>
  </si>
  <si>
    <t>43703688</t>
  </si>
  <si>
    <t>SANDOVAL RAMIREZ MIRIAMS GLADYS</t>
  </si>
  <si>
    <t>EFECTIVO00007240752701</t>
  </si>
  <si>
    <t>2127271</t>
  </si>
  <si>
    <t>0047131282</t>
  </si>
  <si>
    <t>0007240752701</t>
  </si>
  <si>
    <t>72407527</t>
  </si>
  <si>
    <t>MIGUEL ORMEÑO ARIANA KIMBERLY</t>
  </si>
  <si>
    <t>0047125883</t>
  </si>
  <si>
    <t>0000679746101</t>
  </si>
  <si>
    <t>06797461</t>
  </si>
  <si>
    <t>AGUIRRE CACERES JORGE</t>
  </si>
  <si>
    <t>0689472</t>
  </si>
  <si>
    <t>0184691</t>
  </si>
  <si>
    <t>0047131429</t>
  </si>
  <si>
    <t>0007179071801</t>
  </si>
  <si>
    <t>71790718</t>
  </si>
  <si>
    <t>DURAN URCIA LUIS ANTHONY</t>
  </si>
  <si>
    <t>DEP. RECAUD.        49726101</t>
  </si>
  <si>
    <t>23166098651842</t>
  </si>
  <si>
    <t>0000049726102</t>
  </si>
  <si>
    <t>00497261</t>
  </si>
  <si>
    <t>TORRES CASTILLO SANDRA</t>
  </si>
  <si>
    <t>DEP. RECAUD.        7748848401</t>
  </si>
  <si>
    <t>30527108765884</t>
  </si>
  <si>
    <t>0007748848401</t>
  </si>
  <si>
    <t>77488484</t>
  </si>
  <si>
    <t>LLANOS RAMIREZ LINDOMERA</t>
  </si>
  <si>
    <t>DEP. RECAUD.        2953060101</t>
  </si>
  <si>
    <t>351637912153227</t>
  </si>
  <si>
    <t>0002953060101</t>
  </si>
  <si>
    <t>29530601</t>
  </si>
  <si>
    <t>FUENTES BERNEDO JUAN</t>
  </si>
  <si>
    <t>0928776</t>
  </si>
  <si>
    <t>0047013812</t>
  </si>
  <si>
    <t>0004019567802</t>
  </si>
  <si>
    <t>40195678</t>
  </si>
  <si>
    <t>PRETELL CASHU CAROLINA ESTHER</t>
  </si>
  <si>
    <t>1107181</t>
  </si>
  <si>
    <t>0930310</t>
  </si>
  <si>
    <t>EFECTIVO00000441744701</t>
  </si>
  <si>
    <t>0610170</t>
  </si>
  <si>
    <t>0046845392</t>
  </si>
  <si>
    <t>0000441744701</t>
  </si>
  <si>
    <t>04417447</t>
  </si>
  <si>
    <t>ALVAREZ ALARCON CARMEN DELIA</t>
  </si>
  <si>
    <t>0345980</t>
  </si>
  <si>
    <t>0047019654</t>
  </si>
  <si>
    <t>0007007376101</t>
  </si>
  <si>
    <t>70073761</t>
  </si>
  <si>
    <t>DELGADO PAIS SHEYLA PILAR</t>
  </si>
  <si>
    <t>0156451</t>
  </si>
  <si>
    <t>0047133309</t>
  </si>
  <si>
    <t>0007066573601</t>
  </si>
  <si>
    <t>70665736</t>
  </si>
  <si>
    <t>RODRIGUEZ BALTAZAR JHAIRO ALDAIR</t>
  </si>
  <si>
    <t>1588141</t>
  </si>
  <si>
    <t>EFECTIVO00000242590801</t>
  </si>
  <si>
    <t>0046901268</t>
  </si>
  <si>
    <t>0000242590801</t>
  </si>
  <si>
    <t>02425908</t>
  </si>
  <si>
    <t>EDUARDO EDUARDO PIER EDMUNDO</t>
  </si>
  <si>
    <t>DEP. RECAUD.        184819002</t>
  </si>
  <si>
    <t>160420511177221</t>
  </si>
  <si>
    <t>0000184819002</t>
  </si>
  <si>
    <t>01848190</t>
  </si>
  <si>
    <t>MAMANI MAQUERA VALERIANA</t>
  </si>
  <si>
    <t>DEP. RECAUD.        7381637501</t>
  </si>
  <si>
    <t>28517847498880</t>
  </si>
  <si>
    <t>0007381637501</t>
  </si>
  <si>
    <t>73816375</t>
  </si>
  <si>
    <t>CHOQUEHUANCA PFUTURI GUIDO</t>
  </si>
  <si>
    <t>DEP. RECAUD.        4319067901</t>
  </si>
  <si>
    <t>294740910716332</t>
  </si>
  <si>
    <t>0004319067901</t>
  </si>
  <si>
    <t>43190679</t>
  </si>
  <si>
    <t>CAHUA ROJAS MERY</t>
  </si>
  <si>
    <t>0969828</t>
  </si>
  <si>
    <t>0047077061</t>
  </si>
  <si>
    <t>0004525682001</t>
  </si>
  <si>
    <t>45256820</t>
  </si>
  <si>
    <t>NUÑEZ CASTAÑEDA MANUEL ALEJANDRO</t>
  </si>
  <si>
    <t>DEP. RECAUD.         7381637501</t>
  </si>
  <si>
    <t>7381637501</t>
  </si>
  <si>
    <t>DEP. RECAUD.         7565481501</t>
  </si>
  <si>
    <t>7565481501</t>
  </si>
  <si>
    <t>276450711838629</t>
  </si>
  <si>
    <t>0007565481501</t>
  </si>
  <si>
    <t>75654815</t>
  </si>
  <si>
    <t>PEÑA ESPINO JUAN</t>
  </si>
  <si>
    <t>DEP. RECAUD.         4517600901</t>
  </si>
  <si>
    <t>4517600901</t>
  </si>
  <si>
    <t>22140488911141</t>
  </si>
  <si>
    <t>0004517600901</t>
  </si>
  <si>
    <t>45176009</t>
  </si>
  <si>
    <t>SAICO CONDEÑA BEATRIZ</t>
  </si>
  <si>
    <t>DEP. RECAUD.         124159801</t>
  </si>
  <si>
    <t>124159801</t>
  </si>
  <si>
    <t>72868110451478</t>
  </si>
  <si>
    <t>0000124159802</t>
  </si>
  <si>
    <t>01241598</t>
  </si>
  <si>
    <t>ARISACA RAMOS LORENZO</t>
  </si>
  <si>
    <t>2402632</t>
  </si>
  <si>
    <t>EFECTIVO00007381637501</t>
  </si>
  <si>
    <t>6050013</t>
  </si>
  <si>
    <t>4455295901</t>
  </si>
  <si>
    <t>2953060101</t>
  </si>
  <si>
    <t>EFECTIVO00004190996701</t>
  </si>
  <si>
    <t>2624581</t>
  </si>
  <si>
    <t>0047124937</t>
  </si>
  <si>
    <t>0004190996701</t>
  </si>
  <si>
    <t>41909967</t>
  </si>
  <si>
    <t>PAITAN MARQUEZ AZUCENA ESPERANZA</t>
  </si>
  <si>
    <t>0798321</t>
  </si>
  <si>
    <t>0528968</t>
  </si>
  <si>
    <t>0152928</t>
  </si>
  <si>
    <t>1004514</t>
  </si>
  <si>
    <t>0047097687</t>
  </si>
  <si>
    <t>0004346029401</t>
  </si>
  <si>
    <t>43460294</t>
  </si>
  <si>
    <t>PAIRAZAMAN MESONES ARTURO ALFONSO</t>
  </si>
  <si>
    <t>DEP. RECAUD.        187461801</t>
  </si>
  <si>
    <t>8277037735664</t>
  </si>
  <si>
    <t>0000187461801</t>
  </si>
  <si>
    <t>01874618</t>
  </si>
  <si>
    <t>FLORES LIMA, SERGIO LEONOR</t>
  </si>
  <si>
    <t>DEP. RECAUD.        2386187103</t>
  </si>
  <si>
    <t>11944627723334</t>
  </si>
  <si>
    <t>0002386187102</t>
  </si>
  <si>
    <t>23861871</t>
  </si>
  <si>
    <t>HUAMANQUISPE CHOQUE ELIT</t>
  </si>
  <si>
    <t>DEP. RECAUD.        7332626901</t>
  </si>
  <si>
    <t>280520711497112</t>
  </si>
  <si>
    <t>0007332626901</t>
  </si>
  <si>
    <t>73326269</t>
  </si>
  <si>
    <t>GOMEZ MAMANI YUNIOR</t>
  </si>
  <si>
    <t>2248301</t>
  </si>
  <si>
    <t>1188193</t>
  </si>
  <si>
    <t>0047157366</t>
  </si>
  <si>
    <t>0007190120201</t>
  </si>
  <si>
    <t>71901202</t>
  </si>
  <si>
    <t>VALQUI VIVAS MARCO ANTONIO</t>
  </si>
  <si>
    <t>0385168</t>
  </si>
  <si>
    <t>0047013833</t>
  </si>
  <si>
    <t>0001033231801</t>
  </si>
  <si>
    <t>10332318</t>
  </si>
  <si>
    <t>BANCES CHAPILLIQUEN ANTONIO SEGUNDO</t>
  </si>
  <si>
    <t>0676844</t>
  </si>
  <si>
    <t>0047146147</t>
  </si>
  <si>
    <t>0007004322601</t>
  </si>
  <si>
    <t>70043226</t>
  </si>
  <si>
    <t>CACHIQUE CACHIQUE NEY FROLLAN</t>
  </si>
  <si>
    <t>0426787</t>
  </si>
  <si>
    <t>0046839566</t>
  </si>
  <si>
    <t>0004647464601</t>
  </si>
  <si>
    <t>46474646</t>
  </si>
  <si>
    <t>CANGANA YUCRA KANE MAURICIO</t>
  </si>
  <si>
    <t>0442174</t>
  </si>
  <si>
    <t>1227412</t>
  </si>
  <si>
    <t>0588591</t>
  </si>
  <si>
    <t>0047132319</t>
  </si>
  <si>
    <t>0007582276001</t>
  </si>
  <si>
    <t>75822760</t>
  </si>
  <si>
    <t>JARA REATEGUI RAY OSCAR</t>
  </si>
  <si>
    <t>0973794</t>
  </si>
  <si>
    <t>0908820</t>
  </si>
  <si>
    <t>0046916906</t>
  </si>
  <si>
    <t>0004773722401</t>
  </si>
  <si>
    <t>47737224</t>
  </si>
  <si>
    <t>RIVERA LEON JEFFERSON PEDRO</t>
  </si>
  <si>
    <t>0469101</t>
  </si>
  <si>
    <t>0047160570</t>
  </si>
  <si>
    <t>0007676612001</t>
  </si>
  <si>
    <t>76766120</t>
  </si>
  <si>
    <t>MONTOYA MENDIVIL BRANDO WILLIAM</t>
  </si>
  <si>
    <t>0413080</t>
  </si>
  <si>
    <t>0046896217</t>
  </si>
  <si>
    <t>0004353211901</t>
  </si>
  <si>
    <t>43532119</t>
  </si>
  <si>
    <t>CHURA ZAPANA CINTYA</t>
  </si>
  <si>
    <t>2855448</t>
  </si>
  <si>
    <t>2658990</t>
  </si>
  <si>
    <t>0047005736</t>
  </si>
  <si>
    <t>0001585377402</t>
  </si>
  <si>
    <t>15853774</t>
  </si>
  <si>
    <t>PONCE BORJA LOURDES GIOVANNA</t>
  </si>
  <si>
    <t>2149506</t>
  </si>
  <si>
    <t>0046878494</t>
  </si>
  <si>
    <t>0004251584601</t>
  </si>
  <si>
    <t>42515846</t>
  </si>
  <si>
    <t>QUEREVALU QUEREVALU CESAR ENRIQUE</t>
  </si>
  <si>
    <t>2485655</t>
  </si>
  <si>
    <t>DEP. RECAUD.         4181392901</t>
  </si>
  <si>
    <t>DEP. RECAUD.         2920527101</t>
  </si>
  <si>
    <t>EFECTIVO00001053575101</t>
  </si>
  <si>
    <t>2611740</t>
  </si>
  <si>
    <t>0047003546</t>
  </si>
  <si>
    <t>0001053575102</t>
  </si>
  <si>
    <t>10535751</t>
  </si>
  <si>
    <t>DUEÑAS CAMACHO ALEJANDRO RAMIRO</t>
  </si>
  <si>
    <t>EFECTIVO00001053575102</t>
  </si>
  <si>
    <t>2612378</t>
  </si>
  <si>
    <t>0224061</t>
  </si>
  <si>
    <t>0046485350</t>
  </si>
  <si>
    <t>0004052361101</t>
  </si>
  <si>
    <t>40523611</t>
  </si>
  <si>
    <t>PEREZ SALAZAR PATRICIA</t>
  </si>
  <si>
    <t>1086109</t>
  </si>
  <si>
    <t>0047126826</t>
  </si>
  <si>
    <t>0003166992601</t>
  </si>
  <si>
    <t>31669926</t>
  </si>
  <si>
    <t>ABAD MOLINA ANGEL SATURNINO</t>
  </si>
  <si>
    <t>0886665</t>
  </si>
  <si>
    <t>0046876579</t>
  </si>
  <si>
    <t>0000051533801</t>
  </si>
  <si>
    <t>00515338</t>
  </si>
  <si>
    <t>NINA ALE PAOLA EDITH</t>
  </si>
  <si>
    <t>1006929</t>
  </si>
  <si>
    <t>0047005252</t>
  </si>
  <si>
    <t>0001064149201</t>
  </si>
  <si>
    <t>10641492</t>
  </si>
  <si>
    <t>MENDEZ MONGE JIMMER ALBERTO</t>
  </si>
  <si>
    <t>0631056</t>
  </si>
  <si>
    <t>0047022171</t>
  </si>
  <si>
    <t>0004058240301</t>
  </si>
  <si>
    <t>40582403</t>
  </si>
  <si>
    <t>HUAMAN GUEVARA CLAUDIA LIZBETH</t>
  </si>
  <si>
    <t>DEP. RECAUD.         4632884901</t>
  </si>
  <si>
    <t>EFECTIVO00004692502501</t>
  </si>
  <si>
    <t>1302148</t>
  </si>
  <si>
    <t>0047050892</t>
  </si>
  <si>
    <t>0004692502501</t>
  </si>
  <si>
    <t>46925025</t>
  </si>
  <si>
    <t>GIRALDO COLCAS PAUL BRAYAN</t>
  </si>
  <si>
    <t>EFECTIVO00003083273501</t>
  </si>
  <si>
    <t>0094315</t>
  </si>
  <si>
    <t>0047033588</t>
  </si>
  <si>
    <t>0003083273501</t>
  </si>
  <si>
    <t>30832735</t>
  </si>
  <si>
    <t>AIZCORBE SUMARIA MARIA ROSA</t>
  </si>
  <si>
    <t>0046990276</t>
  </si>
  <si>
    <t>0004430690601</t>
  </si>
  <si>
    <t>44306906</t>
  </si>
  <si>
    <t>ZEGARRA SANCHEZ GRACE ISABEL</t>
  </si>
  <si>
    <t>0047146766</t>
  </si>
  <si>
    <t>0004388956202</t>
  </si>
  <si>
    <t>43889562</t>
  </si>
  <si>
    <t>MENESES PENA CATHERINE CAROL</t>
  </si>
  <si>
    <t>DEP. RECAUD.         963068901</t>
  </si>
  <si>
    <t>302557611352480</t>
  </si>
  <si>
    <t>0000963068901</t>
  </si>
  <si>
    <t>09630689</t>
  </si>
  <si>
    <t>TORRES BUSTAMANTE GIOVANA</t>
  </si>
  <si>
    <t>EFECTIVO00004373886301</t>
  </si>
  <si>
    <t>1428623</t>
  </si>
  <si>
    <t>0046933055</t>
  </si>
  <si>
    <t>0004373886301</t>
  </si>
  <si>
    <t>43738863</t>
  </si>
  <si>
    <t>VERGARA VASQUEZ MARIA YSABEL</t>
  </si>
  <si>
    <t>EFECTIVO00004215311501</t>
  </si>
  <si>
    <t>6089040</t>
  </si>
  <si>
    <t>0047039979</t>
  </si>
  <si>
    <t>0004215311501</t>
  </si>
  <si>
    <t>42153115</t>
  </si>
  <si>
    <t>PEÑA CASO RAUL DANTE</t>
  </si>
  <si>
    <t>EFECTIVO00004124068401</t>
  </si>
  <si>
    <t>2717847</t>
  </si>
  <si>
    <t>336900013146858</t>
  </si>
  <si>
    <t>0004124068401</t>
  </si>
  <si>
    <t>41240684</t>
  </si>
  <si>
    <t>ROSALES VELIZ JOHN</t>
  </si>
  <si>
    <t>0972270</t>
  </si>
  <si>
    <t>0047159682</t>
  </si>
  <si>
    <t>0004786429801</t>
  </si>
  <si>
    <t>47864298</t>
  </si>
  <si>
    <t>MILLONES NECIOSUP JHON RUDY</t>
  </si>
  <si>
    <t>0279277</t>
  </si>
  <si>
    <t>0046990874</t>
  </si>
  <si>
    <t>0004806854501</t>
  </si>
  <si>
    <t>48068545</t>
  </si>
  <si>
    <t>HERNANDEZ GAMARRA WALTER</t>
  </si>
  <si>
    <t>0330498</t>
  </si>
  <si>
    <t>0046982211</t>
  </si>
  <si>
    <t>0004306353801</t>
  </si>
  <si>
    <t>43063538</t>
  </si>
  <si>
    <t>GOMEZ CELIS ROBERTO CARLOS</t>
  </si>
  <si>
    <t>0451924</t>
  </si>
  <si>
    <t>0046884864</t>
  </si>
  <si>
    <t>0004085004901</t>
  </si>
  <si>
    <t>40850049</t>
  </si>
  <si>
    <t>ESTRELLA QUIROZ EDGAR NEHEMIAS</t>
  </si>
  <si>
    <t>0957994</t>
  </si>
  <si>
    <t>0000486330</t>
  </si>
  <si>
    <t>0004017853601</t>
  </si>
  <si>
    <t>40178536</t>
  </si>
  <si>
    <t>BARZOLA MADUEÑO JENNY SARITA</t>
  </si>
  <si>
    <t>0903482</t>
  </si>
  <si>
    <t>0046999510</t>
  </si>
  <si>
    <t>0004765345302</t>
  </si>
  <si>
    <t>47653453</t>
  </si>
  <si>
    <t>MAMANI MAMANI DAVID</t>
  </si>
  <si>
    <t>0901927</t>
  </si>
  <si>
    <t>DEP. RECAUD.        4578280802</t>
  </si>
  <si>
    <t>EFECTIVO00004680007001</t>
  </si>
  <si>
    <t>2539056</t>
  </si>
  <si>
    <t>0047159359</t>
  </si>
  <si>
    <t>0004680007002</t>
  </si>
  <si>
    <t>46800070</t>
  </si>
  <si>
    <t>VELASQUEZ AQUIÑO GIAN MARCO</t>
  </si>
  <si>
    <t>0631992</t>
  </si>
  <si>
    <t>0046817819</t>
  </si>
  <si>
    <t>0004211954001</t>
  </si>
  <si>
    <t>42119540</t>
  </si>
  <si>
    <t>CONISLLA GARCIA EMERSON</t>
  </si>
  <si>
    <t>0744775</t>
  </si>
  <si>
    <t>0748020</t>
  </si>
  <si>
    <t>0335054</t>
  </si>
  <si>
    <t>0046962551</t>
  </si>
  <si>
    <t>0004480806501</t>
  </si>
  <si>
    <t>44808065</t>
  </si>
  <si>
    <t>MINA PEREZ NANCY</t>
  </si>
  <si>
    <t>1018752</t>
  </si>
  <si>
    <t>0000359982</t>
  </si>
  <si>
    <t>0001027509801</t>
  </si>
  <si>
    <t>10275098</t>
  </si>
  <si>
    <t>TRUJILLO RUIZ MARTHA PATRICIA</t>
  </si>
  <si>
    <t>1015230</t>
  </si>
  <si>
    <t>0611570</t>
  </si>
  <si>
    <t>0047020630</t>
  </si>
  <si>
    <t>0001020924101</t>
  </si>
  <si>
    <t>10209241</t>
  </si>
  <si>
    <t>DELGADO VALDIVIA EDUARDO JAIME</t>
  </si>
  <si>
    <t>0982008</t>
  </si>
  <si>
    <t>0046881812</t>
  </si>
  <si>
    <t>0001021393801</t>
  </si>
  <si>
    <t>10213938</t>
  </si>
  <si>
    <t>CORNEJO RIVERA ALFREDO TEODORO</t>
  </si>
  <si>
    <t>1020825</t>
  </si>
  <si>
    <t>0978444</t>
  </si>
  <si>
    <t>0047042510</t>
  </si>
  <si>
    <t>0007645057702</t>
  </si>
  <si>
    <t>76450577</t>
  </si>
  <si>
    <t>LIÑAN ARRIAGA JESUS SLEYTER</t>
  </si>
  <si>
    <t>0400471</t>
  </si>
  <si>
    <t>0046919218</t>
  </si>
  <si>
    <t>0001021229301</t>
  </si>
  <si>
    <t>10212293</t>
  </si>
  <si>
    <t>ESPINOZA MATOS MARIA JESUS</t>
  </si>
  <si>
    <t>0390049</t>
  </si>
  <si>
    <t>0403008</t>
  </si>
  <si>
    <t>0276147</t>
  </si>
  <si>
    <t>0047056226</t>
  </si>
  <si>
    <t>0004541527101</t>
  </si>
  <si>
    <t>45415271</t>
  </si>
  <si>
    <t>SANCHEZ LINARES NELSON IVAN</t>
  </si>
  <si>
    <t>DEP. RECAUD.        434219501</t>
  </si>
  <si>
    <t>357018412754566</t>
  </si>
  <si>
    <t>0000434219501</t>
  </si>
  <si>
    <t>04342195</t>
  </si>
  <si>
    <t>SOTO ESPIRITU YUDI</t>
  </si>
  <si>
    <t>DEP. RECAUD.        4449400101</t>
  </si>
  <si>
    <t>354688912349003</t>
  </si>
  <si>
    <t>0004449400101</t>
  </si>
  <si>
    <t>44494001</t>
  </si>
  <si>
    <t>MARQUINA VARGAS JOSE</t>
  </si>
  <si>
    <t>2070852</t>
  </si>
  <si>
    <t>2965083</t>
  </si>
  <si>
    <t>0047156327</t>
  </si>
  <si>
    <t>0004568875201</t>
  </si>
  <si>
    <t>45688752</t>
  </si>
  <si>
    <t>RODRIGUEZ FLORIANO SANTOS CLORINDA</t>
  </si>
  <si>
    <t>2111617</t>
  </si>
  <si>
    <t>0047131071</t>
  </si>
  <si>
    <t>0004159539801</t>
  </si>
  <si>
    <t>41595398</t>
  </si>
  <si>
    <t>LOAYZA ESPINO JESUS DANIEL</t>
  </si>
  <si>
    <t>1966599</t>
  </si>
  <si>
    <t>1995202</t>
  </si>
  <si>
    <t>DEP. RECAUD.         8160093601</t>
  </si>
  <si>
    <t>336239212224057</t>
  </si>
  <si>
    <t>0008160093601</t>
  </si>
  <si>
    <t>81600936</t>
  </si>
  <si>
    <t>TICSE PUCURIMAY WILMER</t>
  </si>
  <si>
    <t>DEP. RECAUD.         8000480602</t>
  </si>
  <si>
    <t>DEP. RECAUD.         7141991301</t>
  </si>
  <si>
    <t>366237513075765</t>
  </si>
  <si>
    <t>0007141991301</t>
  </si>
  <si>
    <t>71419913</t>
  </si>
  <si>
    <t>CHARAJA RUIZ JUDITH</t>
  </si>
  <si>
    <t>DEP. RECAUD.         4475478501</t>
  </si>
  <si>
    <t>EFECTIVO00004839088301</t>
  </si>
  <si>
    <t>3522620</t>
  </si>
  <si>
    <t>0046924804</t>
  </si>
  <si>
    <t>0004839088301</t>
  </si>
  <si>
    <t>48390883</t>
  </si>
  <si>
    <t>MARTINEZ DE LA CRUZ JOSE LUIS</t>
  </si>
  <si>
    <t>EFECTIVO00007496764501</t>
  </si>
  <si>
    <t>0663581</t>
  </si>
  <si>
    <t>3035469</t>
  </si>
  <si>
    <t>3907203</t>
  </si>
  <si>
    <t>0283599</t>
  </si>
  <si>
    <t>1279584</t>
  </si>
  <si>
    <t>1201857</t>
  </si>
  <si>
    <t>0047050883</t>
  </si>
  <si>
    <t>0004429374501</t>
  </si>
  <si>
    <t>44293745</t>
  </si>
  <si>
    <t>SEDANO LOPEZ ROY DENNIS</t>
  </si>
  <si>
    <t>0894912</t>
  </si>
  <si>
    <t>0047105344</t>
  </si>
  <si>
    <t>0000261438101</t>
  </si>
  <si>
    <t>02614381</t>
  </si>
  <si>
    <t>CALLE AMBULAY OCTACIANO</t>
  </si>
  <si>
    <t>0344107</t>
  </si>
  <si>
    <t>0047034569</t>
  </si>
  <si>
    <t>0007313632001</t>
  </si>
  <si>
    <t>73136320</t>
  </si>
  <si>
    <t>VILCHEZ VASQUEZ DANIEL ABDON</t>
  </si>
  <si>
    <t>1292119</t>
  </si>
  <si>
    <t>0047067665</t>
  </si>
  <si>
    <t>0001001670301</t>
  </si>
  <si>
    <t>10016703</t>
  </si>
  <si>
    <t>MEGO LOPEZ CAROL ANANI</t>
  </si>
  <si>
    <t>1561440</t>
  </si>
  <si>
    <t>0046824713</t>
  </si>
  <si>
    <t>0004221930301</t>
  </si>
  <si>
    <t>42219303</t>
  </si>
  <si>
    <t>LUCAS GUERRA JANO ABRAHAM</t>
  </si>
  <si>
    <t>1368346</t>
  </si>
  <si>
    <t>0047098911</t>
  </si>
  <si>
    <t>0004132954001</t>
  </si>
  <si>
    <t>41329540</t>
  </si>
  <si>
    <t>TERRY LEON JOSE IGNACIO</t>
  </si>
  <si>
    <t>1593441</t>
  </si>
  <si>
    <t>0972293</t>
  </si>
  <si>
    <t>0360738</t>
  </si>
  <si>
    <t>DEP. RECAUD.        4118881401</t>
  </si>
  <si>
    <t>255557511020189</t>
  </si>
  <si>
    <t>0004118881401</t>
  </si>
  <si>
    <t>41188814</t>
  </si>
  <si>
    <t>CAMPOS ALVAREZ JHON</t>
  </si>
  <si>
    <t>DEP. RECAUD.        79559101</t>
  </si>
  <si>
    <t>25585510345700</t>
  </si>
  <si>
    <t>0000079559101</t>
  </si>
  <si>
    <t>00795591</t>
  </si>
  <si>
    <t>ESPINOZA CAÑARI MIRTHA</t>
  </si>
  <si>
    <t>DEP. RECAUD.        4229429301</t>
  </si>
  <si>
    <t>9281328857280</t>
  </si>
  <si>
    <t>0004229429301</t>
  </si>
  <si>
    <t>42294293</t>
  </si>
  <si>
    <t>EDUARDO GONZALES GUILLERMO</t>
  </si>
  <si>
    <t>DEP. RECAUD.        6214677601</t>
  </si>
  <si>
    <t>322052812783481</t>
  </si>
  <si>
    <t>0006214677601</t>
  </si>
  <si>
    <t>62146776</t>
  </si>
  <si>
    <t>QUISPE QUISPE, FERNANDO JOSE</t>
  </si>
  <si>
    <t>0015142</t>
  </si>
  <si>
    <t>EFECTIVO00000762951201</t>
  </si>
  <si>
    <t>2914114</t>
  </si>
  <si>
    <t>0046794562</t>
  </si>
  <si>
    <t>0000762951201</t>
  </si>
  <si>
    <t>07629512</t>
  </si>
  <si>
    <t>GALVEZ VEGA EDICO HUMBERTO</t>
  </si>
  <si>
    <t>EFECTIVO00004556037601</t>
  </si>
  <si>
    <t>1408607</t>
  </si>
  <si>
    <t>0047123927</t>
  </si>
  <si>
    <t>0004556037601</t>
  </si>
  <si>
    <t>45560376</t>
  </si>
  <si>
    <t>BONTEMPS TIRADO JUAN CARLOS</t>
  </si>
  <si>
    <t>EFECTIVO00007367840401</t>
  </si>
  <si>
    <t>3318675</t>
  </si>
  <si>
    <t>0047138743</t>
  </si>
  <si>
    <t>0007367840401</t>
  </si>
  <si>
    <t>73678404</t>
  </si>
  <si>
    <t>TOLENTINO GONZALES ERICKSON JOSE</t>
  </si>
  <si>
    <t>DEP. RECAUD.        7736799201</t>
  </si>
  <si>
    <t>263750911905422</t>
  </si>
  <si>
    <t>0007736799201</t>
  </si>
  <si>
    <t>77367992</t>
  </si>
  <si>
    <t>BARRIAL CASTILLON JORGE</t>
  </si>
  <si>
    <t>DEP. RECAUD.        7023569001</t>
  </si>
  <si>
    <t>372499113459154</t>
  </si>
  <si>
    <t>0007023569001</t>
  </si>
  <si>
    <t>70235690</t>
  </si>
  <si>
    <t>APAZA MACHACA ROGER</t>
  </si>
  <si>
    <t>EFECTIVO00004508382201</t>
  </si>
  <si>
    <t>3083110</t>
  </si>
  <si>
    <t>0046782721</t>
  </si>
  <si>
    <t>0004508382201</t>
  </si>
  <si>
    <t>45083822</t>
  </si>
  <si>
    <t>QUIROGA TALLEDO ROBERTO CARLOS</t>
  </si>
  <si>
    <t>DEP. RECAUD.        2249360201</t>
  </si>
  <si>
    <t>17785611910753</t>
  </si>
  <si>
    <t>0002249360201</t>
  </si>
  <si>
    <t>22493602</t>
  </si>
  <si>
    <t>RODRIGUEZ PENADILLO, PABLO</t>
  </si>
  <si>
    <t>0551325</t>
  </si>
  <si>
    <t>3615653</t>
  </si>
  <si>
    <t>EFECTIVO00004793951201</t>
  </si>
  <si>
    <t>3303695</t>
  </si>
  <si>
    <t>0047064553</t>
  </si>
  <si>
    <t>0004793951201</t>
  </si>
  <si>
    <t>47939512</t>
  </si>
  <si>
    <t>CABRERA GARCIA LESSY THALIA</t>
  </si>
  <si>
    <t>2920206</t>
  </si>
  <si>
    <t>2537672</t>
  </si>
  <si>
    <t>0046952496</t>
  </si>
  <si>
    <t>0004468191801</t>
  </si>
  <si>
    <t>44681918</t>
  </si>
  <si>
    <t>MORENO CORTEZ JONATHAN SALVADOR</t>
  </si>
  <si>
    <t>2544782</t>
  </si>
  <si>
    <t>2958315</t>
  </si>
  <si>
    <t>0047064597</t>
  </si>
  <si>
    <t>0007105042401</t>
  </si>
  <si>
    <t>71050424</t>
  </si>
  <si>
    <t>CABAÑAS YARLAQUE ADRIAN JAMIL</t>
  </si>
  <si>
    <t>EFECTIVO00004778999301</t>
  </si>
  <si>
    <t>3696857</t>
  </si>
  <si>
    <t>0047037426</t>
  </si>
  <si>
    <t>0004778999301</t>
  </si>
  <si>
    <t>47789993</t>
  </si>
  <si>
    <t>ORTIZ GUTIERREZ GINO RAYNEIRO</t>
  </si>
  <si>
    <t>EFECTIVO00004082824401</t>
  </si>
  <si>
    <t>5454529</t>
  </si>
  <si>
    <t>0047056764</t>
  </si>
  <si>
    <t>0004082824401</t>
  </si>
  <si>
    <t>40828244</t>
  </si>
  <si>
    <t>CORONADO SILVA YENNER EDUARDO</t>
  </si>
  <si>
    <t>1253038</t>
  </si>
  <si>
    <t>EFECTIVO00004113248101</t>
  </si>
  <si>
    <t>1393142</t>
  </si>
  <si>
    <t>0046639358</t>
  </si>
  <si>
    <t>0004113248101</t>
  </si>
  <si>
    <t>41132481</t>
  </si>
  <si>
    <t>CANCINO LORETO EDWIN FRANCISCO</t>
  </si>
  <si>
    <t>EFECTIVO00004609350901</t>
  </si>
  <si>
    <t>1325828</t>
  </si>
  <si>
    <t>0047128629</t>
  </si>
  <si>
    <t>0004609350901</t>
  </si>
  <si>
    <t>46093509</t>
  </si>
  <si>
    <t>CANCHANYA LEON KARINA LIZETTE</t>
  </si>
  <si>
    <t>0423848</t>
  </si>
  <si>
    <t>0938012</t>
  </si>
  <si>
    <t>0791194</t>
  </si>
  <si>
    <t>0047168703</t>
  </si>
  <si>
    <t>0004255365301</t>
  </si>
  <si>
    <t>42553653</t>
  </si>
  <si>
    <t>VILCHEZ QUINTEROS PERCY DALTON</t>
  </si>
  <si>
    <t>0975523</t>
  </si>
  <si>
    <t>0046865803</t>
  </si>
  <si>
    <t>0000861111801</t>
  </si>
  <si>
    <t>08611118</t>
  </si>
  <si>
    <t>CANCHUMANTA SOTO EUGENIO ALBERTO</t>
  </si>
  <si>
    <t>0119630</t>
  </si>
  <si>
    <t>0046823101</t>
  </si>
  <si>
    <t>0004619209601</t>
  </si>
  <si>
    <t>46192096</t>
  </si>
  <si>
    <t>CASTRO VALVERDE CHARLIE BRIAN</t>
  </si>
  <si>
    <t>0046881837</t>
  </si>
  <si>
    <t>0000954176401</t>
  </si>
  <si>
    <t>09541764</t>
  </si>
  <si>
    <t>SAAVEDRA BUSTAMANTE FABIOLA MILAGROS</t>
  </si>
  <si>
    <t>EFECTIVO00007147517301</t>
  </si>
  <si>
    <t>0503660</t>
  </si>
  <si>
    <t>0047157780</t>
  </si>
  <si>
    <t>0007147517301</t>
  </si>
  <si>
    <t>71475173</t>
  </si>
  <si>
    <t>MARCA JIMENEZ DIANA ELIZABETH</t>
  </si>
  <si>
    <t>EFECTIVO00004389200801</t>
  </si>
  <si>
    <t>2427106</t>
  </si>
  <si>
    <t>0046973690</t>
  </si>
  <si>
    <t>0004389200801</t>
  </si>
  <si>
    <t>43892008</t>
  </si>
  <si>
    <t>VILLAR ACUÑA MARIA SARITA</t>
  </si>
  <si>
    <t>EFECTIVO00007501069801</t>
  </si>
  <si>
    <t>1689716</t>
  </si>
  <si>
    <t>0046975785</t>
  </si>
  <si>
    <t>0007501069801</t>
  </si>
  <si>
    <t>75010698</t>
  </si>
  <si>
    <t>JOÑOROCO QUISPE DANIEL ISAAC</t>
  </si>
  <si>
    <t>0840577</t>
  </si>
  <si>
    <t>0046901813</t>
  </si>
  <si>
    <t>0004017460801</t>
  </si>
  <si>
    <t>40174608</t>
  </si>
  <si>
    <t>MAGUIÑA MACHUCA SISVEL COLEN</t>
  </si>
  <si>
    <t>0976060</t>
  </si>
  <si>
    <t>0046875457</t>
  </si>
  <si>
    <t>0004302797001</t>
  </si>
  <si>
    <t>43027970</t>
  </si>
  <si>
    <t>REYES RAMIREZ MARCIAL</t>
  </si>
  <si>
    <t>0977344</t>
  </si>
  <si>
    <t>0758862</t>
  </si>
  <si>
    <t>0047121273</t>
  </si>
  <si>
    <t>0004178095401</t>
  </si>
  <si>
    <t>41780954</t>
  </si>
  <si>
    <t>ALIAGA MARIN SANTOS FLORENTINO</t>
  </si>
  <si>
    <t>0857346</t>
  </si>
  <si>
    <t>0000793595</t>
  </si>
  <si>
    <t>0002071594901</t>
  </si>
  <si>
    <t>20715949</t>
  </si>
  <si>
    <t>ROMERO AYLAS ELVIS JULIO</t>
  </si>
  <si>
    <t>0781985</t>
  </si>
  <si>
    <t>0047065184</t>
  </si>
  <si>
    <t>0004006940301</t>
  </si>
  <si>
    <t>40069403</t>
  </si>
  <si>
    <t>MORI SEGURA MARTHA YNES</t>
  </si>
  <si>
    <t>0969892</t>
  </si>
  <si>
    <t>0046830915</t>
  </si>
  <si>
    <t>0004690249201</t>
  </si>
  <si>
    <t>46902492</t>
  </si>
  <si>
    <t>ZAPATA LOVERA LOURDES LISBETH</t>
  </si>
  <si>
    <t>0738406</t>
  </si>
  <si>
    <t>EFECTIVO00004616903001</t>
  </si>
  <si>
    <t>2430060</t>
  </si>
  <si>
    <t>0047012325</t>
  </si>
  <si>
    <t>0004616903001</t>
  </si>
  <si>
    <t>46169030</t>
  </si>
  <si>
    <t>VILLACORTA DIAZ ELSA HEISER</t>
  </si>
  <si>
    <t>0654896</t>
  </si>
  <si>
    <t>0860776</t>
  </si>
  <si>
    <t>2384168</t>
  </si>
  <si>
    <t>DEP. RECAUD.        443938101</t>
  </si>
  <si>
    <t>341099413250348</t>
  </si>
  <si>
    <t>0000443938101</t>
  </si>
  <si>
    <t>004439381</t>
  </si>
  <si>
    <t>HERNANDEZ DAZA MARLIORY</t>
  </si>
  <si>
    <t>EFECTIVO00004316947801</t>
  </si>
  <si>
    <t>0995541</t>
  </si>
  <si>
    <t>0047041932</t>
  </si>
  <si>
    <t>0004316947801</t>
  </si>
  <si>
    <t>43169478</t>
  </si>
  <si>
    <t>HUAMAN GUTIERREZ PABLO</t>
  </si>
  <si>
    <t>EFECTIVO00007359940201</t>
  </si>
  <si>
    <t>2635250</t>
  </si>
  <si>
    <t>0046987239</t>
  </si>
  <si>
    <t>0007359940201</t>
  </si>
  <si>
    <t>73599402</t>
  </si>
  <si>
    <t>PEDEMONTE PAREDES ANGELICA VERONIKA</t>
  </si>
  <si>
    <t>EFECTIVO00007053908401</t>
  </si>
  <si>
    <t>0181878</t>
  </si>
  <si>
    <t>0047066440</t>
  </si>
  <si>
    <t>0007053908401</t>
  </si>
  <si>
    <t>70539084</t>
  </si>
  <si>
    <t>YAGUA FLORES YANIRA KATHERINE</t>
  </si>
  <si>
    <t>0904670</t>
  </si>
  <si>
    <t>0046991903</t>
  </si>
  <si>
    <t>0003326508801</t>
  </si>
  <si>
    <t>33265088</t>
  </si>
  <si>
    <t>ALCANTARA HUERTAS AMELIA BETTY</t>
  </si>
  <si>
    <t>0812616</t>
  </si>
  <si>
    <t>0046840477</t>
  </si>
  <si>
    <t>0004076160701</t>
  </si>
  <si>
    <t>40761607</t>
  </si>
  <si>
    <t>SOLSOL FONSECA NADIA KEREKA</t>
  </si>
  <si>
    <t>0216530</t>
  </si>
  <si>
    <t>1151065</t>
  </si>
  <si>
    <t>0047144644</t>
  </si>
  <si>
    <t>0000803440901</t>
  </si>
  <si>
    <t>08034409</t>
  </si>
  <si>
    <t>SANCHEZ TORRES PATRICIA YSABEL</t>
  </si>
  <si>
    <t>0330648</t>
  </si>
  <si>
    <t>0046885073</t>
  </si>
  <si>
    <t>0004483502401</t>
  </si>
  <si>
    <t>44835024</t>
  </si>
  <si>
    <t>ROMERO RIOS CESAR LUIS</t>
  </si>
  <si>
    <t>DEP. RECAUD.        1063623301</t>
  </si>
  <si>
    <t>25127085379595</t>
  </si>
  <si>
    <t>0001063623301</t>
  </si>
  <si>
    <t>10636233</t>
  </si>
  <si>
    <t>CUYA CUYA ROSSANA</t>
  </si>
  <si>
    <t>EFECTIVO00004722385201</t>
  </si>
  <si>
    <t>2913665</t>
  </si>
  <si>
    <t>0047077071</t>
  </si>
  <si>
    <t>0004722385201</t>
  </si>
  <si>
    <t>47223852</t>
  </si>
  <si>
    <t>GARCIA AMES CINTHYA AMANDA</t>
  </si>
  <si>
    <t>EFECTIVO00000831654101</t>
  </si>
  <si>
    <t>2452655</t>
  </si>
  <si>
    <t>0766877</t>
  </si>
  <si>
    <t>0771526</t>
  </si>
  <si>
    <t>0729108</t>
  </si>
  <si>
    <t>0047159892</t>
  </si>
  <si>
    <t>0001021500601</t>
  </si>
  <si>
    <t>10215006</t>
  </si>
  <si>
    <t>REYNA HERRERA ETHEL PATRICIA</t>
  </si>
  <si>
    <t>0822912</t>
  </si>
  <si>
    <t>0047130627</t>
  </si>
  <si>
    <t>0004080530401</t>
  </si>
  <si>
    <t>40805304</t>
  </si>
  <si>
    <t>HUANCAHUARI SULCARAY EDUARDO</t>
  </si>
  <si>
    <t>0622852</t>
  </si>
  <si>
    <t>0404774</t>
  </si>
  <si>
    <t>0047042004</t>
  </si>
  <si>
    <t>0002569349901</t>
  </si>
  <si>
    <t>25693499</t>
  </si>
  <si>
    <t>ROLANDO DAVELOUIS BORIS FERNANDO</t>
  </si>
  <si>
    <t>0626026</t>
  </si>
  <si>
    <t>0768531</t>
  </si>
  <si>
    <t>0047035998</t>
  </si>
  <si>
    <t>0000996074201</t>
  </si>
  <si>
    <t>09960742</t>
  </si>
  <si>
    <t>QUISPE LOPEZ MARTIN AUGUSTO</t>
  </si>
  <si>
    <t>0890919</t>
  </si>
  <si>
    <t>0509986</t>
  </si>
  <si>
    <t>0046943148</t>
  </si>
  <si>
    <t>0004170697001</t>
  </si>
  <si>
    <t>41706970</t>
  </si>
  <si>
    <t>ESPINOZA QUISPE MARCO POLO</t>
  </si>
  <si>
    <t>DEP. RECAUD.        7639754101</t>
  </si>
  <si>
    <t>30318668625067</t>
  </si>
  <si>
    <t>0007639754101</t>
  </si>
  <si>
    <t>76397541</t>
  </si>
  <si>
    <t>MENDOZA ATOCHE ALICIA</t>
  </si>
  <si>
    <t>EFECTIVO00007130829101</t>
  </si>
  <si>
    <t>1853018</t>
  </si>
  <si>
    <t>0047077550</t>
  </si>
  <si>
    <t>0007130829101</t>
  </si>
  <si>
    <t>71308291</t>
  </si>
  <si>
    <t>GARCIA ESTRADA ALVARO RICARDO</t>
  </si>
  <si>
    <t>EFECTIVO00004660091101</t>
  </si>
  <si>
    <t>2648901</t>
  </si>
  <si>
    <t>0047056079</t>
  </si>
  <si>
    <t>0004660091101</t>
  </si>
  <si>
    <t>46600911</t>
  </si>
  <si>
    <t>GOMEZ FLORES EMMA ROSAURA</t>
  </si>
  <si>
    <t>EFECTIVO00004078698702</t>
  </si>
  <si>
    <t>0067723</t>
  </si>
  <si>
    <t>0047085814</t>
  </si>
  <si>
    <t>0004078698702</t>
  </si>
  <si>
    <t>40786987</t>
  </si>
  <si>
    <t>ALVAREZ BETANCOURT ERIKA EMMA</t>
  </si>
  <si>
    <t>EFECTIVO00004679986601</t>
  </si>
  <si>
    <t>1134565</t>
  </si>
  <si>
    <t>0046873176</t>
  </si>
  <si>
    <t>0004679986601</t>
  </si>
  <si>
    <t>46799866</t>
  </si>
  <si>
    <t>CHOQUE HUARACHI VIVIAN KIMBERLYN</t>
  </si>
  <si>
    <t>0826200</t>
  </si>
  <si>
    <t>0047040478</t>
  </si>
  <si>
    <t>0004017810301</t>
  </si>
  <si>
    <t>40178103</t>
  </si>
  <si>
    <t>CASTRO GUTIERREZ CONNIE JUDITH</t>
  </si>
  <si>
    <t>0565737</t>
  </si>
  <si>
    <t>0626774</t>
  </si>
  <si>
    <t>0046656085</t>
  </si>
  <si>
    <t>0004378473301</t>
  </si>
  <si>
    <t>43784733</t>
  </si>
  <si>
    <t>MONTALVO VEGA JUAN CARLOS</t>
  </si>
  <si>
    <t>DEP. RECAUD.        7687074701</t>
  </si>
  <si>
    <t>358342212575111</t>
  </si>
  <si>
    <t>0007687074701</t>
  </si>
  <si>
    <t>76870747</t>
  </si>
  <si>
    <t>VASQUEZ MAMANI CARLA</t>
  </si>
  <si>
    <t>DEP. RECAUD.        6058680301</t>
  </si>
  <si>
    <t>298858810958102</t>
  </si>
  <si>
    <t>0006058680302</t>
  </si>
  <si>
    <t>60586803</t>
  </si>
  <si>
    <t>URBINA SINTI KATHERINE</t>
  </si>
  <si>
    <t>DEP. RECAUD.        8014547601</t>
  </si>
  <si>
    <t>102067612281505</t>
  </si>
  <si>
    <t>0008014547602</t>
  </si>
  <si>
    <t>80145476</t>
  </si>
  <si>
    <t>CHUFANDAMA BAO OLGA</t>
  </si>
  <si>
    <t>6079869</t>
  </si>
  <si>
    <t>EFECTIVO00007559130401</t>
  </si>
  <si>
    <t>2201639</t>
  </si>
  <si>
    <t>0047160050</t>
  </si>
  <si>
    <t>0007559130401</t>
  </si>
  <si>
    <t>75591304</t>
  </si>
  <si>
    <t>ESCRIBA MENDOZA CARLOS</t>
  </si>
  <si>
    <t>0312216</t>
  </si>
  <si>
    <t>0046804790</t>
  </si>
  <si>
    <t>0000130499501</t>
  </si>
  <si>
    <t>01304995</t>
  </si>
  <si>
    <t>OLA PILCO JULIANA</t>
  </si>
  <si>
    <t>0557621</t>
  </si>
  <si>
    <t>0047153562</t>
  </si>
  <si>
    <t>0002042885701</t>
  </si>
  <si>
    <t>20428857</t>
  </si>
  <si>
    <t>APOLINARIO ALCOCER FREDY LUIS</t>
  </si>
  <si>
    <t>0240975</t>
  </si>
  <si>
    <t>0046867914</t>
  </si>
  <si>
    <t>0000929824701</t>
  </si>
  <si>
    <t>09298247</t>
  </si>
  <si>
    <t>SOSA RAMOS JOSE GREGORIO</t>
  </si>
  <si>
    <t>DEP. RECAUD.        7455061901</t>
  </si>
  <si>
    <t>342171312415260</t>
  </si>
  <si>
    <t>0007455061901</t>
  </si>
  <si>
    <t>74550619</t>
  </si>
  <si>
    <t>CURIPACO PRUDENCIO GIUSSEPPE</t>
  </si>
  <si>
    <t>EFECTIVO00001585722601</t>
  </si>
  <si>
    <t>1166936</t>
  </si>
  <si>
    <t>0046920807</t>
  </si>
  <si>
    <t>0001585722601</t>
  </si>
  <si>
    <t>15857226</t>
  </si>
  <si>
    <t>GUTIERREZ REYES DE TAMARA LILIANA YOLANDA</t>
  </si>
  <si>
    <t>0878766</t>
  </si>
  <si>
    <t>0046852807</t>
  </si>
  <si>
    <t>0000114678201</t>
  </si>
  <si>
    <t>01146782</t>
  </si>
  <si>
    <t>GARCIA PINEDO MARIA DEL PILAR</t>
  </si>
  <si>
    <t>0536902</t>
  </si>
  <si>
    <t>0046571323</t>
  </si>
  <si>
    <t>0004045686901</t>
  </si>
  <si>
    <t>40456869</t>
  </si>
  <si>
    <t>TACO BALBOA YULY BRIGIDA</t>
  </si>
  <si>
    <t>0350674</t>
  </si>
  <si>
    <t>0046903046</t>
  </si>
  <si>
    <t>0004490100701</t>
  </si>
  <si>
    <t>44901007</t>
  </si>
  <si>
    <t>COTACHE ROQUE EDITH CELIA</t>
  </si>
  <si>
    <t>0329313</t>
  </si>
  <si>
    <t>0047115717</t>
  </si>
  <si>
    <t>0004062938201</t>
  </si>
  <si>
    <t>40629382</t>
  </si>
  <si>
    <t>WINKELRIED SANTA CRUZ JOSE JAVIER</t>
  </si>
  <si>
    <t>EFECTIVO00000606048901</t>
  </si>
  <si>
    <t>0000332724</t>
  </si>
  <si>
    <t>0000606048901</t>
  </si>
  <si>
    <t>06060489</t>
  </si>
  <si>
    <t>GARCIA DARQUEA ROSA LILY</t>
  </si>
  <si>
    <t>2505933</t>
  </si>
  <si>
    <t>0046960332</t>
  </si>
  <si>
    <t>0004589707801</t>
  </si>
  <si>
    <t>45897078</t>
  </si>
  <si>
    <t>MORENO GRANDA DIANA ANDREA</t>
  </si>
  <si>
    <t>2560184</t>
  </si>
  <si>
    <t>0047130094</t>
  </si>
  <si>
    <t>0000595548001</t>
  </si>
  <si>
    <t>05955480</t>
  </si>
  <si>
    <t>RIOS SANTILLAN ABNER</t>
  </si>
  <si>
    <t>2573609</t>
  </si>
  <si>
    <t>0046968595</t>
  </si>
  <si>
    <t>0004266595301</t>
  </si>
  <si>
    <t>42665953</t>
  </si>
  <si>
    <t>IZAGUIRRE MALDONADO LUIS ANGEL</t>
  </si>
  <si>
    <t>2021224</t>
  </si>
  <si>
    <t>7326470</t>
  </si>
  <si>
    <t>0047168487</t>
  </si>
  <si>
    <t>0007306680601</t>
  </si>
  <si>
    <t>73066806</t>
  </si>
  <si>
    <t>GRIMALDO VILLAVISENCIO NASHUA</t>
  </si>
  <si>
    <t>EFECTIVO00003296748501</t>
  </si>
  <si>
    <t>2239128</t>
  </si>
  <si>
    <t>0047115782</t>
  </si>
  <si>
    <t>0003296748501</t>
  </si>
  <si>
    <t>32967485</t>
  </si>
  <si>
    <t>LOPEZ VARGAS DEMETRIO EDINSON</t>
  </si>
  <si>
    <t>EFECTIVO00004624859301</t>
  </si>
  <si>
    <t>2580956</t>
  </si>
  <si>
    <t>0047105821</t>
  </si>
  <si>
    <t>0004624859301</t>
  </si>
  <si>
    <t>46248593</t>
  </si>
  <si>
    <t>RIEGA ALARCON GRECIA KAROL</t>
  </si>
  <si>
    <t>EFECTIVO00000534291001</t>
  </si>
  <si>
    <t>2427087</t>
  </si>
  <si>
    <t>0047153909</t>
  </si>
  <si>
    <t>0000534291001</t>
  </si>
  <si>
    <t>05342910</t>
  </si>
  <si>
    <t>LUÑO MOZOMBITE NILDA</t>
  </si>
  <si>
    <t>0047035258</t>
  </si>
  <si>
    <t>0007170605901</t>
  </si>
  <si>
    <t>71706059</t>
  </si>
  <si>
    <t>PRIETO ARONES ANDREA</t>
  </si>
  <si>
    <t>0046910462</t>
  </si>
  <si>
    <t>0004142667601</t>
  </si>
  <si>
    <t>41426676</t>
  </si>
  <si>
    <t>FERNANDEZ PEREZ JUSTINO ESMILBER</t>
  </si>
  <si>
    <t>0046947423</t>
  </si>
  <si>
    <t>0002666081201</t>
  </si>
  <si>
    <t>26660812</t>
  </si>
  <si>
    <t>CHUNQUI BUENO JUAN MANUEL</t>
  </si>
  <si>
    <t>DEP. RECAUD.        4392720401</t>
  </si>
  <si>
    <t>105713012897490</t>
  </si>
  <si>
    <t>0004392720401</t>
  </si>
  <si>
    <t>43927204</t>
  </si>
  <si>
    <t>CHITE ESPINOZA CHRISTIAN</t>
  </si>
  <si>
    <t>EFECTIVO00007499100901</t>
  </si>
  <si>
    <t>2412145</t>
  </si>
  <si>
    <t>0047158485</t>
  </si>
  <si>
    <t>0007499100901</t>
  </si>
  <si>
    <t>74991009</t>
  </si>
  <si>
    <t>MATIENZO DELGADO NAYSHA ALEXANDRA</t>
  </si>
  <si>
    <t>0337169</t>
  </si>
  <si>
    <t>0047175469</t>
  </si>
  <si>
    <t>0004755508801</t>
  </si>
  <si>
    <t>47555088</t>
  </si>
  <si>
    <t>SANCHEZ ESPINOZA WILSON NEMIAS</t>
  </si>
  <si>
    <t>0432369</t>
  </si>
  <si>
    <t>0975964</t>
  </si>
  <si>
    <t>0047076088</t>
  </si>
  <si>
    <t>0004073052601</t>
  </si>
  <si>
    <t>40730526</t>
  </si>
  <si>
    <t>RIVEROS QUISPE TEOFILA</t>
  </si>
  <si>
    <t>0189383</t>
  </si>
  <si>
    <t>0047064031</t>
  </si>
  <si>
    <t>0004251176701</t>
  </si>
  <si>
    <t>42511767</t>
  </si>
  <si>
    <t>HUERTA ESPINOZA KELLY SABRINA</t>
  </si>
  <si>
    <t>EFECTIVO00001743871401</t>
  </si>
  <si>
    <t>0047126282</t>
  </si>
  <si>
    <t>0001743871401</t>
  </si>
  <si>
    <t>17438714</t>
  </si>
  <si>
    <t>DE LA CRUZ CHANAME LUIS ARMANDO</t>
  </si>
  <si>
    <t>0586769</t>
  </si>
  <si>
    <t>0047063676</t>
  </si>
  <si>
    <t>0004768849301</t>
  </si>
  <si>
    <t>47688493</t>
  </si>
  <si>
    <t>CAMPOS FLORES YOSELIN MILUSCA</t>
  </si>
  <si>
    <t>0743089</t>
  </si>
  <si>
    <t>0047066373</t>
  </si>
  <si>
    <t>0000781190601</t>
  </si>
  <si>
    <t>07811906</t>
  </si>
  <si>
    <t>SORIANO ARENAS RAMON ANTONIO</t>
  </si>
  <si>
    <t>0713573</t>
  </si>
  <si>
    <t>0305429</t>
  </si>
  <si>
    <t>0046846470</t>
  </si>
  <si>
    <t>0004706235801</t>
  </si>
  <si>
    <t>47062358</t>
  </si>
  <si>
    <t>FERNANDEZ PINTO JOSE EDUARDO</t>
  </si>
  <si>
    <t>0467510</t>
  </si>
  <si>
    <t>0047132775</t>
  </si>
  <si>
    <t>0007415490301</t>
  </si>
  <si>
    <t>74154903</t>
  </si>
  <si>
    <t>ROBLES DIAZ LEANDRO MANUEL</t>
  </si>
  <si>
    <t>0708424</t>
  </si>
  <si>
    <t>0047049554</t>
  </si>
  <si>
    <t>0002940942801</t>
  </si>
  <si>
    <t>29409428</t>
  </si>
  <si>
    <t>ZEGARRA CARDENAS NORMA NANCY</t>
  </si>
  <si>
    <t>EFECTIVO00004361791301</t>
  </si>
  <si>
    <t>2087069</t>
  </si>
  <si>
    <t>0047099119</t>
  </si>
  <si>
    <t>0004361791301</t>
  </si>
  <si>
    <t>43617913</t>
  </si>
  <si>
    <t>MORILLO SILVERA JOSE FRANCISCO</t>
  </si>
  <si>
    <t>EFECTIVO00004255365301</t>
  </si>
  <si>
    <t>2763787</t>
  </si>
  <si>
    <t>1903321</t>
  </si>
  <si>
    <t>EFECTIVO00004388956201</t>
  </si>
  <si>
    <t>0419436</t>
  </si>
  <si>
    <t>EFECTIVO00007627984301</t>
  </si>
  <si>
    <t>1879604</t>
  </si>
  <si>
    <t>0047056384</t>
  </si>
  <si>
    <t>0007627984301</t>
  </si>
  <si>
    <t>76279843</t>
  </si>
  <si>
    <t>AGUILAR SALAZAR ASTRID PAOLA</t>
  </si>
  <si>
    <t>EFECTIVO00004707412201</t>
  </si>
  <si>
    <t>2604203</t>
  </si>
  <si>
    <t>0047011876</t>
  </si>
  <si>
    <t>0004707412201</t>
  </si>
  <si>
    <t>47074122</t>
  </si>
  <si>
    <t>RODRIGUEZ TRAVERSO JUAN RAFAEL</t>
  </si>
  <si>
    <t>1119786</t>
  </si>
  <si>
    <t>0967858</t>
  </si>
  <si>
    <t>0047008515</t>
  </si>
  <si>
    <t>0001022324901</t>
  </si>
  <si>
    <t>10223249</t>
  </si>
  <si>
    <t>NUÑEZ RODRIGUEZ JOSE ANTONIO</t>
  </si>
  <si>
    <t>0860147</t>
  </si>
  <si>
    <t>0047016989</t>
  </si>
  <si>
    <t>0001794235901</t>
  </si>
  <si>
    <t>17942359</t>
  </si>
  <si>
    <t>ORELLANO PASTOR GUILLERMINA BERNARDITA</t>
  </si>
  <si>
    <t>0954793</t>
  </si>
  <si>
    <t>0423551</t>
  </si>
  <si>
    <t>0047153180</t>
  </si>
  <si>
    <t>0000723291001</t>
  </si>
  <si>
    <t>07232910</t>
  </si>
  <si>
    <t>RUBIO ABANTO NATIVIDAD ISOLINA</t>
  </si>
  <si>
    <t>0179181</t>
  </si>
  <si>
    <t>1093774</t>
  </si>
  <si>
    <t>0047086802</t>
  </si>
  <si>
    <t>0007311901101</t>
  </si>
  <si>
    <t>73119011</t>
  </si>
  <si>
    <t>CENZANO BOYASBECK JULIET WENDOLYN</t>
  </si>
  <si>
    <t>0426788</t>
  </si>
  <si>
    <t>0046785214</t>
  </si>
  <si>
    <t>0002574798301</t>
  </si>
  <si>
    <t>25747983</t>
  </si>
  <si>
    <t>ISHIKI YAGUI LILIANA ROSA</t>
  </si>
  <si>
    <t>0403169</t>
  </si>
  <si>
    <t>1417725</t>
  </si>
  <si>
    <t>2626764</t>
  </si>
  <si>
    <t>0046819031</t>
  </si>
  <si>
    <t>0000199036501</t>
  </si>
  <si>
    <t>01990365</t>
  </si>
  <si>
    <t>OBREGON ARHUIRE PONCEANO EDGAR</t>
  </si>
  <si>
    <t>1966748</t>
  </si>
  <si>
    <t>2688120</t>
  </si>
  <si>
    <t>0047034856</t>
  </si>
  <si>
    <t>0004043447101</t>
  </si>
  <si>
    <t>40434471</t>
  </si>
  <si>
    <t>VILELA TRIGOZO KAREN LINDSAY</t>
  </si>
  <si>
    <t>2274653</t>
  </si>
  <si>
    <t>0046773782</t>
  </si>
  <si>
    <t>0004646621201</t>
  </si>
  <si>
    <t>46466212</t>
  </si>
  <si>
    <t>LUNA CABRERA JOSE LENIN</t>
  </si>
  <si>
    <t>2100228</t>
  </si>
  <si>
    <t>EFECTIVO00004800682502</t>
  </si>
  <si>
    <t>1908909</t>
  </si>
  <si>
    <t>0046955177</t>
  </si>
  <si>
    <t>0004800682502</t>
  </si>
  <si>
    <t>48006825</t>
  </si>
  <si>
    <t>MAMANI OCHOA LETICIA MONICA</t>
  </si>
  <si>
    <t>0887464</t>
  </si>
  <si>
    <t>0350414</t>
  </si>
  <si>
    <t>0662592</t>
  </si>
  <si>
    <t>0815697</t>
  </si>
  <si>
    <t>1083654</t>
  </si>
  <si>
    <t>0047115483</t>
  </si>
  <si>
    <t>0004267985001</t>
  </si>
  <si>
    <t>42679850</t>
  </si>
  <si>
    <t>AYESTA MEZA KLAS DANTE</t>
  </si>
  <si>
    <t>0459550</t>
  </si>
  <si>
    <t>0046937560</t>
  </si>
  <si>
    <t>0004229400301</t>
  </si>
  <si>
    <t>42294003</t>
  </si>
  <si>
    <t>VILLACORTA SOLSOL JAMES</t>
  </si>
  <si>
    <t>1433414</t>
  </si>
  <si>
    <t>DEP. RECAUD.        286536901</t>
  </si>
  <si>
    <t>366939613119213</t>
  </si>
  <si>
    <t>0000286536901</t>
  </si>
  <si>
    <t>02865369</t>
  </si>
  <si>
    <t>HURTADO CASTILLO JUAN</t>
  </si>
  <si>
    <t>EFECTIVO00007289687301</t>
  </si>
  <si>
    <t>0337244</t>
  </si>
  <si>
    <t>0047026645</t>
  </si>
  <si>
    <t>0007289687301</t>
  </si>
  <si>
    <t>72896873</t>
  </si>
  <si>
    <t>VILLAVICENCIO SUAREZ ALEXA ALEJANDRINA</t>
  </si>
  <si>
    <t>EFECTIVO00007631063501</t>
  </si>
  <si>
    <t>0047114350</t>
  </si>
  <si>
    <t>0007631063501</t>
  </si>
  <si>
    <t>76310635</t>
  </si>
  <si>
    <t>RONDAN TOVAS ZARELY KATIUSKA</t>
  </si>
  <si>
    <t>EFECTIVO00007057284001</t>
  </si>
  <si>
    <t>0046962629</t>
  </si>
  <si>
    <t>0007057284001</t>
  </si>
  <si>
    <t>70572840</t>
  </si>
  <si>
    <t>MENDOZA FARFAN CRISTIAN GIANCARLO</t>
  </si>
  <si>
    <t>0047033755</t>
  </si>
  <si>
    <t>0002392371701</t>
  </si>
  <si>
    <t>23923717</t>
  </si>
  <si>
    <t>CARBAJAL KALINOWSKI CARLOS EDUARDO</t>
  </si>
  <si>
    <t>DEP. RECAUD.        7141991301</t>
  </si>
  <si>
    <t>EFECTIVO00004560437201</t>
  </si>
  <si>
    <t>0047020281</t>
  </si>
  <si>
    <t>0004560437201</t>
  </si>
  <si>
    <t>45604372</t>
  </si>
  <si>
    <t>SANTA MARIA ASCA JORGE ANDRE</t>
  </si>
  <si>
    <t>EFECTIVO00004771504201</t>
  </si>
  <si>
    <t>2726365</t>
  </si>
  <si>
    <t>0047128684</t>
  </si>
  <si>
    <t>0004771504201</t>
  </si>
  <si>
    <t>47715042</t>
  </si>
  <si>
    <t>GRETA QUISPE CRISTOPHER JUAN</t>
  </si>
  <si>
    <t>3769912</t>
  </si>
  <si>
    <t>EFECTIVO00004623061101</t>
  </si>
  <si>
    <t>3196977</t>
  </si>
  <si>
    <t>0046816084</t>
  </si>
  <si>
    <t>0004623061101</t>
  </si>
  <si>
    <t>46230611</t>
  </si>
  <si>
    <t>JARA VALENZUELA URIEL HERBERT</t>
  </si>
  <si>
    <t>EFECTIVO00001001670301</t>
  </si>
  <si>
    <t>2564024</t>
  </si>
  <si>
    <t>EFECTIVO00004804209001</t>
  </si>
  <si>
    <t>2462830</t>
  </si>
  <si>
    <t>0046972278</t>
  </si>
  <si>
    <t>0004804209001</t>
  </si>
  <si>
    <t>48042090</t>
  </si>
  <si>
    <t>PALACIOS CASTRO ANA ESTHER</t>
  </si>
  <si>
    <t>1457660</t>
  </si>
  <si>
    <t>0683574</t>
  </si>
  <si>
    <t>0908534</t>
  </si>
  <si>
    <t>1072200</t>
  </si>
  <si>
    <t>0047039539</t>
  </si>
  <si>
    <t>0000289835201</t>
  </si>
  <si>
    <t>02898352</t>
  </si>
  <si>
    <t>MONTENEGRO GALLO IVAN CARLOS</t>
  </si>
  <si>
    <t>0856435</t>
  </si>
  <si>
    <t>0047156986</t>
  </si>
  <si>
    <t>0007445768501</t>
  </si>
  <si>
    <t>74457685</t>
  </si>
  <si>
    <t>GONZALES CUYA ANDREA</t>
  </si>
  <si>
    <t>DEP. RECAUD.        2209984802</t>
  </si>
  <si>
    <t>317507112540537</t>
  </si>
  <si>
    <t>0002209984802</t>
  </si>
  <si>
    <t>22099848</t>
  </si>
  <si>
    <t>CAMARGO ESCALANTE JORGE</t>
  </si>
  <si>
    <t>EFECTIVO00004593961701</t>
  </si>
  <si>
    <t>2335937</t>
  </si>
  <si>
    <t>0047044012</t>
  </si>
  <si>
    <t>0004593961701</t>
  </si>
  <si>
    <t>45939617</t>
  </si>
  <si>
    <t>VILLARRUEL VELASQUEZ TERESA MARYLIN</t>
  </si>
  <si>
    <t>0932315</t>
  </si>
  <si>
    <t>EFECTIVO00007089903401</t>
  </si>
  <si>
    <t>2840180</t>
  </si>
  <si>
    <t>0047142588</t>
  </si>
  <si>
    <t>0007089903401</t>
  </si>
  <si>
    <t>70899034</t>
  </si>
  <si>
    <t>CUBA SILVA CLAUDIA FIORELLA</t>
  </si>
  <si>
    <t>3014920</t>
  </si>
  <si>
    <t>2468671</t>
  </si>
  <si>
    <t>0999818</t>
  </si>
  <si>
    <t>EFECTIVO00004858297401</t>
  </si>
  <si>
    <t>0104601</t>
  </si>
  <si>
    <t>0047170655</t>
  </si>
  <si>
    <t>0004858297401</t>
  </si>
  <si>
    <t>48582974</t>
  </si>
  <si>
    <t>CARRION ZETA EDER DIONEL</t>
  </si>
  <si>
    <t>0836061</t>
  </si>
  <si>
    <t>EFECTIVO00007750494801</t>
  </si>
  <si>
    <t>0721235</t>
  </si>
  <si>
    <t>0047056550</t>
  </si>
  <si>
    <t>0007750494801</t>
  </si>
  <si>
    <t>77504948</t>
  </si>
  <si>
    <t>CHUZON CASTRO PIERRE BRIAN JESUS</t>
  </si>
  <si>
    <t>1229834</t>
  </si>
  <si>
    <t>3249954</t>
  </si>
  <si>
    <t>1121389</t>
  </si>
  <si>
    <t>0547523</t>
  </si>
  <si>
    <t>0047106985</t>
  </si>
  <si>
    <t>0004797816102</t>
  </si>
  <si>
    <t>47978161</t>
  </si>
  <si>
    <t>AYALA TANTALLA MARILUZ LIZETH</t>
  </si>
  <si>
    <t>0521758</t>
  </si>
  <si>
    <t>1092736</t>
  </si>
  <si>
    <t>1137913</t>
  </si>
  <si>
    <t>0047087361</t>
  </si>
  <si>
    <t>0004693215301</t>
  </si>
  <si>
    <t>46932153</t>
  </si>
  <si>
    <t>DEL AGUILA RODRIGUEZ YADIRA TATIANA</t>
  </si>
  <si>
    <t>1255650</t>
  </si>
  <si>
    <t>0047050007</t>
  </si>
  <si>
    <t>0004062604401</t>
  </si>
  <si>
    <t>40626044</t>
  </si>
  <si>
    <t>FLORES MURO BLANCA ROXMARY</t>
  </si>
  <si>
    <t>1127483</t>
  </si>
  <si>
    <t>0047100241</t>
  </si>
  <si>
    <t>0004874380801</t>
  </si>
  <si>
    <t>48743808</t>
  </si>
  <si>
    <t>ROBLES MUNAYLLA YAHELIN</t>
  </si>
  <si>
    <t>0386028</t>
  </si>
  <si>
    <t>0543873</t>
  </si>
  <si>
    <t>0631559</t>
  </si>
  <si>
    <t>DEP. RECAUD.        41073401</t>
  </si>
  <si>
    <t>29916618361325</t>
  </si>
  <si>
    <t>0000041073401</t>
  </si>
  <si>
    <t>00410734</t>
  </si>
  <si>
    <t>ABAD VALLE SEGUNDO</t>
  </si>
  <si>
    <t>0608340</t>
  </si>
  <si>
    <t>0047125582</t>
  </si>
  <si>
    <t>0002252094201</t>
  </si>
  <si>
    <t>22520942</t>
  </si>
  <si>
    <t>SARMIENTO BERROSPI LUZ YENY</t>
  </si>
  <si>
    <t>´000000</t>
  </si>
  <si>
    <t>EFECTIVO00004120068201</t>
  </si>
  <si>
    <t>2378074</t>
  </si>
  <si>
    <t>0047157415</t>
  </si>
  <si>
    <t>0004120068201</t>
  </si>
  <si>
    <t>41200682</t>
  </si>
  <si>
    <t>VALLADOLID ARUSTE VICTOR MANUEL</t>
  </si>
  <si>
    <t>2571438</t>
  </si>
  <si>
    <t>EFECTIVO00001801920701</t>
  </si>
  <si>
    <t>0677826</t>
  </si>
  <si>
    <t>0046986734</t>
  </si>
  <si>
    <t>0001801920701</t>
  </si>
  <si>
    <t>18019207</t>
  </si>
  <si>
    <t>FLORES ATOCHE MAGGALY DEL CARMEN</t>
  </si>
  <si>
    <t>EFECTIVO00002074098301</t>
  </si>
  <si>
    <t>2411728</t>
  </si>
  <si>
    <t>0046939971</t>
  </si>
  <si>
    <t>0002074098301</t>
  </si>
  <si>
    <t>20740983</t>
  </si>
  <si>
    <t>VERDE CASTILLO NORMA SALOME</t>
  </si>
  <si>
    <t>EFECTIVO00004220281801</t>
  </si>
  <si>
    <t>0394728</t>
  </si>
  <si>
    <t>0046829276</t>
  </si>
  <si>
    <t>0004220281801</t>
  </si>
  <si>
    <t>42202818</t>
  </si>
  <si>
    <t>PALOMINO LLAMOSA JHONY IVAN</t>
  </si>
  <si>
    <t>0734074</t>
  </si>
  <si>
    <t>0428301</t>
  </si>
  <si>
    <t>0046979082</t>
  </si>
  <si>
    <t>0000718473001</t>
  </si>
  <si>
    <t>07184730</t>
  </si>
  <si>
    <t>VALLE SEGOVIA MARGARITA JUSTINA ROSA</t>
  </si>
  <si>
    <t>0806391</t>
  </si>
  <si>
    <t>1114587</t>
  </si>
  <si>
    <t>1089594</t>
  </si>
  <si>
    <t>0431103</t>
  </si>
  <si>
    <t>0046768959</t>
  </si>
  <si>
    <t>0004020399001</t>
  </si>
  <si>
    <t>40203990</t>
  </si>
  <si>
    <t>LETONA GONZALES JESUS</t>
  </si>
  <si>
    <t>0905171</t>
  </si>
  <si>
    <t>0047145306</t>
  </si>
  <si>
    <t>0007439134301</t>
  </si>
  <si>
    <t>74391343</t>
  </si>
  <si>
    <t>TORRES LEIVA SILVIA CAROLINA</t>
  </si>
  <si>
    <t>0495579</t>
  </si>
  <si>
    <t>0046927666</t>
  </si>
  <si>
    <t>0004191298101</t>
  </si>
  <si>
    <t>41912981</t>
  </si>
  <si>
    <t>MORI TELLO ROSIO DEL PILAR</t>
  </si>
  <si>
    <t>EFECTIVO00007087852901</t>
  </si>
  <si>
    <t>2936830</t>
  </si>
  <si>
    <t>0046733937</t>
  </si>
  <si>
    <t>0007087852901</t>
  </si>
  <si>
    <t>70878529</t>
  </si>
  <si>
    <t>YACTAYO GRANADOS VANESSA MERCEDES</t>
  </si>
  <si>
    <t>0272828</t>
  </si>
  <si>
    <t>EFECTIVO00004038898401</t>
  </si>
  <si>
    <t>0047057855</t>
  </si>
  <si>
    <t>0004038898401</t>
  </si>
  <si>
    <t>40388984</t>
  </si>
  <si>
    <t>GONZALES PRADO JORGE JEISSON</t>
  </si>
  <si>
    <t>0047134061</t>
  </si>
  <si>
    <t>0002154108102</t>
  </si>
  <si>
    <t>21541081</t>
  </si>
  <si>
    <t>CHACALIAZA ANCHANTE CIRLI YSABEL</t>
  </si>
  <si>
    <t>EFECTIVO00004152104901</t>
  </si>
  <si>
    <t>0047140939</t>
  </si>
  <si>
    <t>0004152104901</t>
  </si>
  <si>
    <t>41521049</t>
  </si>
  <si>
    <t>ZUÑIGA CANALES LUIS ENRIQUE</t>
  </si>
  <si>
    <t>EFECTIVO00004680007002</t>
  </si>
  <si>
    <t>0047171355</t>
  </si>
  <si>
    <t>0004812340701</t>
  </si>
  <si>
    <t>48123407</t>
  </si>
  <si>
    <t>ECHEVARRIA GUIBOVICH MAGUI</t>
  </si>
  <si>
    <t>0047076402</t>
  </si>
  <si>
    <t>0004764494902</t>
  </si>
  <si>
    <t>47644949</t>
  </si>
  <si>
    <t>LLAQUE QUISPE JULIO FORTUNATO</t>
  </si>
  <si>
    <t>0047064385</t>
  </si>
  <si>
    <t>0007367132201</t>
  </si>
  <si>
    <t>73671322</t>
  </si>
  <si>
    <t>ZUÑIGA ROBLES MARIA FERNANDA</t>
  </si>
  <si>
    <t>0047129304</t>
  </si>
  <si>
    <t>0004619431301</t>
  </si>
  <si>
    <t>46194313</t>
  </si>
  <si>
    <t>LEVANO PARIONA ROSARIO PATRICIA</t>
  </si>
  <si>
    <t>DEP. RECAUD.        4119848901</t>
  </si>
  <si>
    <t>933458104393</t>
  </si>
  <si>
    <t>0004119848901</t>
  </si>
  <si>
    <t>41198489</t>
  </si>
  <si>
    <t>QQUENTA CHURATA MIGUEL</t>
  </si>
  <si>
    <t>CMAC NPL 3</t>
  </si>
  <si>
    <t>DEP. RECAUD.        4622720001</t>
  </si>
  <si>
    <t>218809213271595</t>
  </si>
  <si>
    <t>0004622720001</t>
  </si>
  <si>
    <t>46227200</t>
  </si>
  <si>
    <t>LAZARTE VILLAZANTE YENY</t>
  </si>
  <si>
    <t>DEP. RECAUD.        7154165801</t>
  </si>
  <si>
    <t>354232012943307</t>
  </si>
  <si>
    <t>0007154165801</t>
  </si>
  <si>
    <t>71541658</t>
  </si>
  <si>
    <t>HUMPIRI CURO TONY</t>
  </si>
  <si>
    <t>EFECTIVO00004242903201</t>
  </si>
  <si>
    <t>0047069034</t>
  </si>
  <si>
    <t>0004242903201</t>
  </si>
  <si>
    <t>42429032</t>
  </si>
  <si>
    <t>ORDOÑEZ PAYANO EMIL FLORENCIO</t>
  </si>
  <si>
    <t>0046909373</t>
  </si>
  <si>
    <t>0004641040101</t>
  </si>
  <si>
    <t>46410401</t>
  </si>
  <si>
    <t>TICSE HUAMANLAZO JUAN ALBERTO</t>
  </si>
  <si>
    <t>EFECTIVO00001032992101</t>
  </si>
  <si>
    <t>1270919</t>
  </si>
  <si>
    <t>0046843997</t>
  </si>
  <si>
    <t>0001032992101</t>
  </si>
  <si>
    <t>10329921</t>
  </si>
  <si>
    <t>SIFUENTES RAMOS MIRIAM LILIANA</t>
  </si>
  <si>
    <t>0525227</t>
  </si>
  <si>
    <t>2262942</t>
  </si>
  <si>
    <t>1083386</t>
  </si>
  <si>
    <t>0047142922</t>
  </si>
  <si>
    <t>0004758962701</t>
  </si>
  <si>
    <t>47589627</t>
  </si>
  <si>
    <t>DURAND DAVILA JEAN PIERRE STEVEN</t>
  </si>
  <si>
    <t>0244301</t>
  </si>
  <si>
    <t>0046826247</t>
  </si>
  <si>
    <t>0004498139101</t>
  </si>
  <si>
    <t>44981391</t>
  </si>
  <si>
    <t>MARTINEZ CCERHUAYO WILLIAM</t>
  </si>
  <si>
    <t>IBK CC</t>
  </si>
  <si>
    <t>0047013819</t>
  </si>
  <si>
    <t>0000384544301</t>
  </si>
  <si>
    <t>03845443</t>
  </si>
  <si>
    <t>MOGOLLON VDA DE DURAND RUDY NELLY</t>
  </si>
  <si>
    <t>0046808860</t>
  </si>
  <si>
    <t>0002972790701</t>
  </si>
  <si>
    <t>29727907</t>
  </si>
  <si>
    <t>GARCIA PEREZ MARILU DULIANA</t>
  </si>
  <si>
    <t>0047014996</t>
  </si>
  <si>
    <t>0004155283701</t>
  </si>
  <si>
    <t>41552837</t>
  </si>
  <si>
    <t>CERCEDO CAJAS FRANCO VLADIMIR</t>
  </si>
  <si>
    <t>0046880481</t>
  </si>
  <si>
    <t>0000526293901</t>
  </si>
  <si>
    <t>05262939</t>
  </si>
  <si>
    <t>BARDALES MACHADO CESAR AUGUSTO</t>
  </si>
  <si>
    <t>0046955871</t>
  </si>
  <si>
    <t>0000759772401</t>
  </si>
  <si>
    <t>07597724</t>
  </si>
  <si>
    <t>TORRES HARO CARLOS ALBERTO</t>
  </si>
  <si>
    <t>0047017348</t>
  </si>
  <si>
    <t>0000878764001</t>
  </si>
  <si>
    <t>08787640</t>
  </si>
  <si>
    <t>VARGAS HIDALGO CESAR AUGUSTO</t>
  </si>
  <si>
    <t>0046987664</t>
  </si>
  <si>
    <t>0000933442101</t>
  </si>
  <si>
    <t>09334421</t>
  </si>
  <si>
    <t>MORENO ALVARADO FATIMA MARISOL</t>
  </si>
  <si>
    <t>0046989629</t>
  </si>
  <si>
    <t>0000748657601</t>
  </si>
  <si>
    <t>07486576</t>
  </si>
  <si>
    <t>CONDEZO ALPACA CATERINA ISABEL</t>
  </si>
  <si>
    <t>0047152669</t>
  </si>
  <si>
    <t>0002090015501</t>
  </si>
  <si>
    <t>20900155</t>
  </si>
  <si>
    <t>QUIQUIA CONDOR AMARILDO</t>
  </si>
  <si>
    <t>EFECTIVO00004191364601</t>
  </si>
  <si>
    <t>0046982317</t>
  </si>
  <si>
    <t>0004191364601</t>
  </si>
  <si>
    <t>41913646</t>
  </si>
  <si>
    <t>VALER CHIRINOS WILI</t>
  </si>
  <si>
    <t>0046794948</t>
  </si>
  <si>
    <t>0000084545301</t>
  </si>
  <si>
    <t>00845453</t>
  </si>
  <si>
    <t xml:space="preserve">RAMIREZ OXOLON WINSTON </t>
  </si>
  <si>
    <t>0047016466</t>
  </si>
  <si>
    <t>0001595118401</t>
  </si>
  <si>
    <t>15951184</t>
  </si>
  <si>
    <t xml:space="preserve">AVILA LEON TEODOSIO </t>
  </si>
  <si>
    <t>EFECTIVO00004661306101</t>
  </si>
  <si>
    <t>0046988064</t>
  </si>
  <si>
    <t>0004661306101</t>
  </si>
  <si>
    <t>46613061</t>
  </si>
  <si>
    <t>FLORES RODRIGUEZ ERICK ENRIQUE</t>
  </si>
  <si>
    <t>EFECTIVO00004827396801</t>
  </si>
  <si>
    <t>0047141646</t>
  </si>
  <si>
    <t>0004827396801</t>
  </si>
  <si>
    <t>48273968</t>
  </si>
  <si>
    <t>GUERRA CORTEZ ESTEFANY DIANA</t>
  </si>
  <si>
    <t>EFECTIVO00004470773701</t>
  </si>
  <si>
    <t>0046888835</t>
  </si>
  <si>
    <t>0004470773701</t>
  </si>
  <si>
    <t>44707737</t>
  </si>
  <si>
    <t>PACCI NINA CAROLINA JUANA</t>
  </si>
  <si>
    <t>0046760155</t>
  </si>
  <si>
    <t>0001801398401</t>
  </si>
  <si>
    <t>18013984</t>
  </si>
  <si>
    <t>VASQUEZ ANHUAMAN TOMAS GENARO</t>
  </si>
  <si>
    <t>0046915096</t>
  </si>
  <si>
    <t>0001667843201</t>
  </si>
  <si>
    <t>16678432</t>
  </si>
  <si>
    <t>TEJEDA CADENA LEYLA JANET</t>
  </si>
  <si>
    <t>EFECTIVO00000999703301</t>
  </si>
  <si>
    <t>0046429864</t>
  </si>
  <si>
    <t>0000999703301</t>
  </si>
  <si>
    <t>09997033</t>
  </si>
  <si>
    <t>MACHCO GARCIA ROLANDO BERNARDO</t>
  </si>
  <si>
    <t>EFECTIVO00001040655701</t>
  </si>
  <si>
    <t>0047116115</t>
  </si>
  <si>
    <t>0001040655701</t>
  </si>
  <si>
    <t>10406557</t>
  </si>
  <si>
    <t>ASENCIO MISAHUAMAN SEGUNDO ALFREDO</t>
  </si>
  <si>
    <t>3275603</t>
  </si>
  <si>
    <t>EFECTIVO00000520117001</t>
  </si>
  <si>
    <t>0046989205</t>
  </si>
  <si>
    <t>0000520117001</t>
  </si>
  <si>
    <t>05201170</t>
  </si>
  <si>
    <t>PEZO SAQUIRAY FRANCISCO</t>
  </si>
  <si>
    <t>EFECTIVO00007037793401</t>
  </si>
  <si>
    <t>0046918241</t>
  </si>
  <si>
    <t>0007037793401</t>
  </si>
  <si>
    <t>70377934</t>
  </si>
  <si>
    <t>FLORES JARAMILLO LIZET KARINA</t>
  </si>
  <si>
    <t>EFECTIVO00007087294201</t>
  </si>
  <si>
    <t>0047044131</t>
  </si>
  <si>
    <t>0007087294201</t>
  </si>
  <si>
    <t>70872942</t>
  </si>
  <si>
    <t>TORRES ROBLES LAURA ESTEFANI</t>
  </si>
  <si>
    <t>0344066</t>
  </si>
  <si>
    <t>0047057719</t>
  </si>
  <si>
    <t>0004282013901</t>
  </si>
  <si>
    <t>42820139</t>
  </si>
  <si>
    <t>CAMPOS LLANOS EDGAR</t>
  </si>
  <si>
    <t>0768284</t>
  </si>
  <si>
    <t>0047114901</t>
  </si>
  <si>
    <t>0007025292501</t>
  </si>
  <si>
    <t>70252925</t>
  </si>
  <si>
    <t>CASTRO COLQUE JHOEL JUNIOR</t>
  </si>
  <si>
    <t>0969737</t>
  </si>
  <si>
    <t>0046629817</t>
  </si>
  <si>
    <t>0004067770601</t>
  </si>
  <si>
    <t>40677706</t>
  </si>
  <si>
    <t>VELARDE WALKER GABRIEL</t>
  </si>
  <si>
    <t>0378275</t>
  </si>
  <si>
    <t>0047066733</t>
  </si>
  <si>
    <t>0004037506301</t>
  </si>
  <si>
    <t>40375063</t>
  </si>
  <si>
    <t>ROQUE CASIMIRO JESUS ALEX</t>
  </si>
  <si>
    <t>EFECTIVO00004060496201</t>
  </si>
  <si>
    <t>0046885950</t>
  </si>
  <si>
    <t>0004060496201</t>
  </si>
  <si>
    <t>40604962</t>
  </si>
  <si>
    <t>MEDINA CASTRO KAROL</t>
  </si>
  <si>
    <t>EFECTIVO00007330541101</t>
  </si>
  <si>
    <t>0047035567</t>
  </si>
  <si>
    <t>0007330541101</t>
  </si>
  <si>
    <t>73305411</t>
  </si>
  <si>
    <t>BLAS BRIONES IVAN ARIEL</t>
  </si>
  <si>
    <t>EFECTIVO00004171373101</t>
  </si>
  <si>
    <t>0046959265</t>
  </si>
  <si>
    <t>0004171373101</t>
  </si>
  <si>
    <t>41713731</t>
  </si>
  <si>
    <t>NUÑEZ SALAS ANGELA MIRIAN</t>
  </si>
  <si>
    <t>0137888</t>
  </si>
  <si>
    <t>0047014119</t>
  </si>
  <si>
    <t>0000974395201</t>
  </si>
  <si>
    <t>09743952</t>
  </si>
  <si>
    <t>MOLINA QUISPE RICARDO AMADOR</t>
  </si>
  <si>
    <t>0581139</t>
  </si>
  <si>
    <t>0046843802</t>
  </si>
  <si>
    <t>0004396576701</t>
  </si>
  <si>
    <t>43965767</t>
  </si>
  <si>
    <t>FERALDO VILLA CARMEN CECILIA</t>
  </si>
  <si>
    <t>0264263</t>
  </si>
  <si>
    <t>0047058614</t>
  </si>
  <si>
    <t>0004700035801</t>
  </si>
  <si>
    <t>47000358</t>
  </si>
  <si>
    <t>CHUQUILIN CALDERON JHON JAIRO</t>
  </si>
  <si>
    <t>EFECTIVO00004289366301</t>
  </si>
  <si>
    <t>0046761788</t>
  </si>
  <si>
    <t>0004289366301</t>
  </si>
  <si>
    <t>42893663</t>
  </si>
  <si>
    <t>SANCHEZ ARCE MAGALY JANETH</t>
  </si>
  <si>
    <t>0047099214</t>
  </si>
  <si>
    <t>0007703731801</t>
  </si>
  <si>
    <t>77037318</t>
  </si>
  <si>
    <t>COVEÑAS PAREDES SERGIO ANDRES</t>
  </si>
  <si>
    <t>0047170736</t>
  </si>
  <si>
    <t>0007085193601</t>
  </si>
  <si>
    <t>70851936</t>
  </si>
  <si>
    <t>PARRA CRUZ ALEXIS ABEL</t>
  </si>
  <si>
    <t>2683818</t>
  </si>
  <si>
    <t>25358506492201</t>
  </si>
  <si>
    <t>0004421670801</t>
  </si>
  <si>
    <t>44216708</t>
  </si>
  <si>
    <t>MOSCOSO AUCCAPURI WALTER</t>
  </si>
  <si>
    <t>DEP. RECAUD.        4149351101</t>
  </si>
  <si>
    <t>297053111744175</t>
  </si>
  <si>
    <t>0004149351101</t>
  </si>
  <si>
    <t>41493511</t>
  </si>
  <si>
    <t>ESPINOZA TICLLAS LUZ</t>
  </si>
  <si>
    <t>EFECTIVO00004593001401</t>
  </si>
  <si>
    <t>0047109263</t>
  </si>
  <si>
    <t>0004593001401</t>
  </si>
  <si>
    <t>45930014</t>
  </si>
  <si>
    <t>MORI CEBA JAVIER</t>
  </si>
  <si>
    <t>EFECTIVO00004568605301</t>
  </si>
  <si>
    <t>0047171595</t>
  </si>
  <si>
    <t>0004568605301</t>
  </si>
  <si>
    <t>45686053</t>
  </si>
  <si>
    <t>GONZALEZ JIMENEZ LUCIANO FERNANDO</t>
  </si>
  <si>
    <t>0047124419</t>
  </si>
  <si>
    <t>0007687963701</t>
  </si>
  <si>
    <t>76879637</t>
  </si>
  <si>
    <t>VELASQUEZ MAURICIO JHERALY MANUELITA</t>
  </si>
  <si>
    <t>0046979385</t>
  </si>
  <si>
    <t>0004186542101</t>
  </si>
  <si>
    <t>41865421</t>
  </si>
  <si>
    <t>SARANGO CRUZ CESAR AUGUSTO</t>
  </si>
  <si>
    <t>EFECTIVO00004504441701</t>
  </si>
  <si>
    <t>0046996275</t>
  </si>
  <si>
    <t>0004504441701</t>
  </si>
  <si>
    <t>45044417</t>
  </si>
  <si>
    <t>HUILLCAS SEGAMA ALBERTH</t>
  </si>
  <si>
    <t>EFECTIVO00006261716401</t>
  </si>
  <si>
    <t>0047172083</t>
  </si>
  <si>
    <t>0006261716401</t>
  </si>
  <si>
    <t>62617164</t>
  </si>
  <si>
    <t>AGUILAR BUYON WILIAN</t>
  </si>
  <si>
    <t>EFECTIVO00004124484901</t>
  </si>
  <si>
    <t>0047121548</t>
  </si>
  <si>
    <t>0004124484901</t>
  </si>
  <si>
    <t>41244849</t>
  </si>
  <si>
    <t>CORDOVA CASANOVA MARGIE DEL CARMEN YOLANDA</t>
  </si>
  <si>
    <t>DEP. RECAUD.        2011574101</t>
  </si>
  <si>
    <t>26334986010471</t>
  </si>
  <si>
    <t>0002011574101</t>
  </si>
  <si>
    <t>20115741</t>
  </si>
  <si>
    <t>LEON ALANYA BILLY</t>
  </si>
  <si>
    <t>0047144921</t>
  </si>
  <si>
    <t>0004284681401</t>
  </si>
  <si>
    <t>42846814</t>
  </si>
  <si>
    <t>PERALTA GARAMENDI WILIAN</t>
  </si>
  <si>
    <t>EFECTIVO00004019072002</t>
  </si>
  <si>
    <t>0047114503</t>
  </si>
  <si>
    <t>0004019072002</t>
  </si>
  <si>
    <t>40190720</t>
  </si>
  <si>
    <t>COELLO HUAMANI HENRY DONALD</t>
  </si>
  <si>
    <t>0047058033</t>
  </si>
  <si>
    <t>0003284663601</t>
  </si>
  <si>
    <t>32846636</t>
  </si>
  <si>
    <t>CHU CALLIRGOS LIBIA VITALIA</t>
  </si>
  <si>
    <t>DEP. RECAUD.        4319793701</t>
  </si>
  <si>
    <t>318412010274903</t>
  </si>
  <si>
    <t>0004319793701</t>
  </si>
  <si>
    <t>43197937</t>
  </si>
  <si>
    <t>CASTILLO CONDORI MARIA</t>
  </si>
  <si>
    <t>DEP. RECAUD.        4117470201</t>
  </si>
  <si>
    <t>368291714109197</t>
  </si>
  <si>
    <t>0004117470201</t>
  </si>
  <si>
    <t>41174702</t>
  </si>
  <si>
    <t>PEÑA SILVA EDWIN</t>
  </si>
  <si>
    <t>DEP. RECAUD.        7242462101</t>
  </si>
  <si>
    <t>25746316393345</t>
  </si>
  <si>
    <t>0007242462101</t>
  </si>
  <si>
    <t>72424621</t>
  </si>
  <si>
    <t>CURI RAMOS JAIME</t>
  </si>
  <si>
    <t>DEP. RECAUD.        4393176401</t>
  </si>
  <si>
    <t>321250010498300</t>
  </si>
  <si>
    <t>0004393176401</t>
  </si>
  <si>
    <t>43931764</t>
  </si>
  <si>
    <t>CABRERA CONZA ALAN</t>
  </si>
  <si>
    <t>EFECTIVO00007581620501</t>
  </si>
  <si>
    <t>0046861190</t>
  </si>
  <si>
    <t>0007581620501</t>
  </si>
  <si>
    <t>75816205</t>
  </si>
  <si>
    <t>CONGA LOMAS KARLA INDIRA</t>
  </si>
  <si>
    <t>EFECTIVO00004859072701</t>
  </si>
  <si>
    <t>0046900142</t>
  </si>
  <si>
    <t>0004859072701</t>
  </si>
  <si>
    <t>48590727</t>
  </si>
  <si>
    <t>MEDINA SAAVEDRA LOLA REBECA</t>
  </si>
  <si>
    <t>EFECTIVO00004671984901</t>
  </si>
  <si>
    <t>0047018909</t>
  </si>
  <si>
    <t>0004671984901</t>
  </si>
  <si>
    <t>46719849</t>
  </si>
  <si>
    <t>GUZMAN CERON HERNAN MANUEL</t>
  </si>
  <si>
    <t>EFECTIVO00004609333701</t>
  </si>
  <si>
    <t>0047023555</t>
  </si>
  <si>
    <t>0004609333701</t>
  </si>
  <si>
    <t>46093337</t>
  </si>
  <si>
    <t>HORNA TORRES KATHERINE</t>
  </si>
  <si>
    <t>0046993212</t>
  </si>
  <si>
    <t>0000977925401</t>
  </si>
  <si>
    <t>09779254</t>
  </si>
  <si>
    <t>CUYA VERASTEGUI GLADYS YNES</t>
  </si>
  <si>
    <t>EFECTIVO00004037475401</t>
  </si>
  <si>
    <t>0047139487</t>
  </si>
  <si>
    <t>0004037475401</t>
  </si>
  <si>
    <t>40374754</t>
  </si>
  <si>
    <t>DAVILA CAYNAMARI ALEX ABRAHAM</t>
  </si>
  <si>
    <t>0046993952</t>
  </si>
  <si>
    <t>0002398391801</t>
  </si>
  <si>
    <t>23983918</t>
  </si>
  <si>
    <t>MONTALVO HUILLCA JUANA ISABEL</t>
  </si>
  <si>
    <t>DEPOSITO AG 986546</t>
  </si>
  <si>
    <t>0002959</t>
  </si>
  <si>
    <t>363263012892445</t>
  </si>
  <si>
    <t>0004070029701</t>
  </si>
  <si>
    <t>40700297</t>
  </si>
  <si>
    <t>CLAVO BAUTISTA MARTHA</t>
  </si>
  <si>
    <t>DEP. RECAUD.        7215116201</t>
  </si>
  <si>
    <t>160096311861028</t>
  </si>
  <si>
    <t>0007215116201</t>
  </si>
  <si>
    <t>72151162</t>
  </si>
  <si>
    <t>TORRES RAMOS GONZALO</t>
  </si>
  <si>
    <t>EFECTIVO00004185341601</t>
  </si>
  <si>
    <t>0000640384</t>
  </si>
  <si>
    <t>0004185341601</t>
  </si>
  <si>
    <t>41853416</t>
  </si>
  <si>
    <t>ATENCIA TOLENTINO MAGALY</t>
  </si>
  <si>
    <t>0047034416</t>
  </si>
  <si>
    <t>0002799008401</t>
  </si>
  <si>
    <t>27990084</t>
  </si>
  <si>
    <t>VASQUEZ GARCIA AMILCAR</t>
  </si>
  <si>
    <t>EFECTIVO00004038383001</t>
  </si>
  <si>
    <t>0047028243</t>
  </si>
  <si>
    <t>0004038383001</t>
  </si>
  <si>
    <t>40383830</t>
  </si>
  <si>
    <t>MEDINA ABANTO OMAR ENRIQUE</t>
  </si>
  <si>
    <t>0046999430</t>
  </si>
  <si>
    <t>0007000574601</t>
  </si>
  <si>
    <t>70005746</t>
  </si>
  <si>
    <t>AGUILAR PANTIGOZO RICARDO JOSE MANUEL</t>
  </si>
  <si>
    <t>0047130259</t>
  </si>
  <si>
    <t>0004211234201</t>
  </si>
  <si>
    <t>42112342</t>
  </si>
  <si>
    <t>HIGUERAS ZUÑIGA ROBERTO GERARDO</t>
  </si>
  <si>
    <t>DEP. RECAUD.        4899168901</t>
  </si>
  <si>
    <t>29340278010796</t>
  </si>
  <si>
    <t>0004899168901</t>
  </si>
  <si>
    <t>48991689</t>
  </si>
  <si>
    <t>ANCO YLACHOQUE EFRAIN</t>
  </si>
  <si>
    <t>0047176677</t>
  </si>
  <si>
    <t>0007014130601</t>
  </si>
  <si>
    <t>70141306</t>
  </si>
  <si>
    <t>BRAVO CASTILLO JOYCY DANIELA</t>
  </si>
  <si>
    <t>DEP. RECAUD.        4560167601</t>
  </si>
  <si>
    <t>343799211662617</t>
  </si>
  <si>
    <t>0004560167601</t>
  </si>
  <si>
    <t>45601676</t>
  </si>
  <si>
    <t>UZURIAGA PEÑA ENRIQUE</t>
  </si>
  <si>
    <t>298858810538187</t>
  </si>
  <si>
    <t>70417384</t>
  </si>
  <si>
    <t>EFECTIVO00004770088201</t>
  </si>
  <si>
    <t>01146193</t>
  </si>
  <si>
    <t>43042911309259</t>
  </si>
  <si>
    <t>0004770088201</t>
  </si>
  <si>
    <t>47700882</t>
  </si>
  <si>
    <t>APARICIO ZUÑIGA GUILLERMO</t>
  </si>
  <si>
    <t>DEP. RECAUD.        3040072601</t>
  </si>
  <si>
    <t>2133478857517</t>
  </si>
  <si>
    <t>0003040072601</t>
  </si>
  <si>
    <t>30400726</t>
  </si>
  <si>
    <t>LEGUIA CHAVEZ RUBEN</t>
  </si>
  <si>
    <t>0047159746</t>
  </si>
  <si>
    <t>0001559978801</t>
  </si>
  <si>
    <t>15599788</t>
  </si>
  <si>
    <t>ALBERCA CHINCHAY EUSEBIO</t>
  </si>
  <si>
    <t>EFECTIVO00004476245501</t>
  </si>
  <si>
    <t>0046503363</t>
  </si>
  <si>
    <t>0004476245501</t>
  </si>
  <si>
    <t>44762455</t>
  </si>
  <si>
    <t>RODRIGUEZ ABADO AIDA</t>
  </si>
  <si>
    <t>EFECTIVO00004699258001</t>
  </si>
  <si>
    <t>0047103426</t>
  </si>
  <si>
    <t>0004699258001</t>
  </si>
  <si>
    <t>46992580</t>
  </si>
  <si>
    <t>PEZO DAVILA PATSY FABIOLA</t>
  </si>
  <si>
    <t>0047134164</t>
  </si>
  <si>
    <t>0007214013301</t>
  </si>
  <si>
    <t>72140133</t>
  </si>
  <si>
    <t>FLORES GUTIERREZ DE ZUTA LISBETH</t>
  </si>
  <si>
    <t>0000503214</t>
  </si>
  <si>
    <t>0000601351301</t>
  </si>
  <si>
    <t>06013513</t>
  </si>
  <si>
    <t>ROLDAN GONZALES JOSE AUGUSTO</t>
  </si>
  <si>
    <t>EFECTIVO00004609286701</t>
  </si>
  <si>
    <t>0047097959</t>
  </si>
  <si>
    <t>0004609286701</t>
  </si>
  <si>
    <t>46092867</t>
  </si>
  <si>
    <t>SANTIAGO OCHOA JOHANA LIZBETH</t>
  </si>
  <si>
    <t>0047100793</t>
  </si>
  <si>
    <t>0004710134401</t>
  </si>
  <si>
    <t>47101344</t>
  </si>
  <si>
    <t>CHACCA CCAPA SULMA</t>
  </si>
  <si>
    <t>EFECTIVO00004592026501</t>
  </si>
  <si>
    <t>0047139469</t>
  </si>
  <si>
    <t>0004592026501</t>
  </si>
  <si>
    <t>45920265</t>
  </si>
  <si>
    <t>AYALA FELIX MANUEL RUBEN</t>
  </si>
  <si>
    <t>EFECTIVO00004718497401</t>
  </si>
  <si>
    <t>0046889231</t>
  </si>
  <si>
    <t>0004718497401</t>
  </si>
  <si>
    <t>47184974</t>
  </si>
  <si>
    <t>BRUSIL GARAGUNDO JOSE ALBERTO</t>
  </si>
  <si>
    <t>0047069432</t>
  </si>
  <si>
    <t>0007676064401</t>
  </si>
  <si>
    <t>76760644</t>
  </si>
  <si>
    <t>ZAMBRANO LLALLIRI JAZMIN ROSA</t>
  </si>
  <si>
    <t>EFECTIVO00007264298501</t>
  </si>
  <si>
    <t>0047131881</t>
  </si>
  <si>
    <t>0007264298501</t>
  </si>
  <si>
    <t>72642985</t>
  </si>
  <si>
    <t>RAMON PALMA DANY JAVIER</t>
  </si>
  <si>
    <t>EFECTIVO00004258913601</t>
  </si>
  <si>
    <t>EFECTIVO00004029845301</t>
  </si>
  <si>
    <t>0047160213</t>
  </si>
  <si>
    <t>0004029845301</t>
  </si>
  <si>
    <t>40298453</t>
  </si>
  <si>
    <t>ESPINOZA ALEJOS JAKELIN MELISSA</t>
  </si>
  <si>
    <t>DEP. RECAUD.        4846231401</t>
  </si>
  <si>
    <t>23663186271218</t>
  </si>
  <si>
    <t>0004846231401</t>
  </si>
  <si>
    <t>48462314</t>
  </si>
  <si>
    <t>MAMANI CALERO AYDE</t>
  </si>
  <si>
    <t>EFECTIVO00000742441201</t>
  </si>
  <si>
    <t>0046759267</t>
  </si>
  <si>
    <t>0000742441201</t>
  </si>
  <si>
    <t>07424412</t>
  </si>
  <si>
    <t>GOMEZ LAURENTE AUGUSTO</t>
  </si>
  <si>
    <t>0046987025</t>
  </si>
  <si>
    <t>0000980120201</t>
  </si>
  <si>
    <t>09801202</t>
  </si>
  <si>
    <t>CANELA HERNANDEZ GINA LUZ</t>
  </si>
  <si>
    <t>0047056790</t>
  </si>
  <si>
    <t>0004723087101</t>
  </si>
  <si>
    <t>47230871</t>
  </si>
  <si>
    <t>ACERO CHIRE MADELEY TERESA</t>
  </si>
  <si>
    <t>00622696</t>
  </si>
  <si>
    <t>01549225</t>
  </si>
  <si>
    <t>TRANFERENCIA TIL</t>
  </si>
  <si>
    <t>0046987720</t>
  </si>
  <si>
    <t>0007237980301</t>
  </si>
  <si>
    <t>72379803</t>
  </si>
  <si>
    <t>NOLTE RUIZ WALTER ALEJANDRO</t>
  </si>
  <si>
    <t>EFECTIVO00002059560501</t>
  </si>
  <si>
    <t>00911198</t>
  </si>
  <si>
    <t>0047074695</t>
  </si>
  <si>
    <t>0002059560501</t>
  </si>
  <si>
    <t>20595605</t>
  </si>
  <si>
    <t>VELASQUE HUAMAN FORTUNATO</t>
  </si>
  <si>
    <t>EFECTIVO00007211233301</t>
  </si>
  <si>
    <t>01432116</t>
  </si>
  <si>
    <t>0047064436</t>
  </si>
  <si>
    <t>0007211233301</t>
  </si>
  <si>
    <t>72112333</t>
  </si>
  <si>
    <t>HUARACA BLANCAS ESTEFANY MILAGROS</t>
  </si>
  <si>
    <t>EFECTIVO00000051533801</t>
  </si>
  <si>
    <t>04643774</t>
  </si>
  <si>
    <t>01727719</t>
  </si>
  <si>
    <t>EFECTIVO00004508827801</t>
  </si>
  <si>
    <t>00948961</t>
  </si>
  <si>
    <t>0046995119</t>
  </si>
  <si>
    <t>0004508827801</t>
  </si>
  <si>
    <t>45088278</t>
  </si>
  <si>
    <t>GRADOS JOTA ROSARIO JANETH</t>
  </si>
  <si>
    <t>EFECTIVO00004362163701</t>
  </si>
  <si>
    <t>01641718</t>
  </si>
  <si>
    <t>0047135436</t>
  </si>
  <si>
    <t>0004362163701</t>
  </si>
  <si>
    <t>43621637</t>
  </si>
  <si>
    <t>CHUQUIVILCA ROJAS JHON HENRY</t>
  </si>
  <si>
    <t>05758522</t>
  </si>
  <si>
    <t>EFECTIVO00004605539601</t>
  </si>
  <si>
    <t>00898572</t>
  </si>
  <si>
    <t>0046675240</t>
  </si>
  <si>
    <t>0004605539601</t>
  </si>
  <si>
    <t>46055396</t>
  </si>
  <si>
    <t>CANCHO MENDOZA ROBERTO DAVID</t>
  </si>
  <si>
    <t>EFECTIVO00007367132201</t>
  </si>
  <si>
    <t>03403472</t>
  </si>
  <si>
    <t>00820622</t>
  </si>
  <si>
    <t>0046788922</t>
  </si>
  <si>
    <t>0004093503101</t>
  </si>
  <si>
    <t>40935031</t>
  </si>
  <si>
    <t>LOZANO ZUMARAN EVELYN MARGARITA</t>
  </si>
  <si>
    <t>04576701</t>
  </si>
  <si>
    <t>04134347</t>
  </si>
  <si>
    <t>19896285968449</t>
  </si>
  <si>
    <t>0007011766701</t>
  </si>
  <si>
    <t>70117667</t>
  </si>
  <si>
    <t>SANABRIA ESQUIVEL ANA</t>
  </si>
  <si>
    <t>0046894119</t>
  </si>
  <si>
    <t>0004302968401</t>
  </si>
  <si>
    <t>43029684</t>
  </si>
  <si>
    <t>GRANADOS GONZALES GABRIELLE ERIKA</t>
  </si>
  <si>
    <t>0046839536</t>
  </si>
  <si>
    <t>0008013098401</t>
  </si>
  <si>
    <t>80130984</t>
  </si>
  <si>
    <t>ARI YUCRA ELIAZAR BENIGNO</t>
  </si>
  <si>
    <t>01987948</t>
  </si>
  <si>
    <t>EFECTIVO00004395391901</t>
  </si>
  <si>
    <t>00786778</t>
  </si>
  <si>
    <t>0047015218</t>
  </si>
  <si>
    <t>0004395391901</t>
  </si>
  <si>
    <t>43953919</t>
  </si>
  <si>
    <t>HUAMAN SANGAMA JORGE GABRIEL</t>
  </si>
  <si>
    <t>EFECTIVO00007089330201</t>
  </si>
  <si>
    <t>00982546</t>
  </si>
  <si>
    <t>0047039730</t>
  </si>
  <si>
    <t>0007089330201</t>
  </si>
  <si>
    <t>70893302</t>
  </si>
  <si>
    <t>LOPE SANCA CARLOS IVAN</t>
  </si>
  <si>
    <t>03774243</t>
  </si>
  <si>
    <t>05475714</t>
  </si>
  <si>
    <t xml:space="preserve">TRANSFERENCIA </t>
  </si>
  <si>
    <t>0659032</t>
  </si>
  <si>
    <t>61564512344295</t>
  </si>
  <si>
    <t>0001008127001</t>
  </si>
  <si>
    <t>10081270</t>
  </si>
  <si>
    <t>HUARACHI PARRA, FELIX YUCCLEME</t>
  </si>
  <si>
    <t>03469480</t>
  </si>
  <si>
    <t>DEP. RECAUD.        2188108701</t>
  </si>
  <si>
    <t>13483475820541</t>
  </si>
  <si>
    <t>0002188108701</t>
  </si>
  <si>
    <t>21881087</t>
  </si>
  <si>
    <t>TORRES MAGALLANES VICTOR</t>
  </si>
  <si>
    <t>EFECTIVO00004672265701</t>
  </si>
  <si>
    <t>03588680</t>
  </si>
  <si>
    <t>0047017466</t>
  </si>
  <si>
    <t>0004672265701</t>
  </si>
  <si>
    <t>46722657</t>
  </si>
  <si>
    <t>ASTORAY MUÑOZ JEAN PIERRE</t>
  </si>
  <si>
    <t>04644661</t>
  </si>
  <si>
    <t>0047116244</t>
  </si>
  <si>
    <t>0007041738401</t>
  </si>
  <si>
    <t>LLAVE PINEDO DIEGO ALONSO</t>
  </si>
  <si>
    <t>SERVICIOS EXTERNOS</t>
  </si>
  <si>
    <t>DEP. RECAUD.        7018468901</t>
  </si>
  <si>
    <t>EFECTIVO00004189467401</t>
  </si>
  <si>
    <t>EFECTIVO00004842635301</t>
  </si>
  <si>
    <t>TRANSFERENCIA</t>
  </si>
  <si>
    <t>DEP. RECAUD.        7435724601</t>
  </si>
  <si>
    <t>EFECTIVO00007235426501</t>
  </si>
  <si>
    <t>TRANSF.BCO.SCOTIABANK</t>
  </si>
  <si>
    <t>EFECTIVO00007542360501</t>
  </si>
  <si>
    <t>DEP. RECAUD.        4097975301</t>
  </si>
  <si>
    <t>DEP. RECAUD.        7524029101</t>
  </si>
  <si>
    <t>DEP. RECAUD.        7245187301</t>
  </si>
  <si>
    <t>DEP. RECAUD.        8005171801</t>
  </si>
  <si>
    <t>DEP. RECAUD.        4165350502</t>
  </si>
  <si>
    <t>0375110</t>
  </si>
  <si>
    <t>3007580</t>
  </si>
  <si>
    <t>00000000</t>
  </si>
  <si>
    <t xml:space="preserve"> 70184689</t>
  </si>
  <si>
    <t xml:space="preserve">VELASQUEZ TORRES JUAN         </t>
  </si>
  <si>
    <t>41894674</t>
  </si>
  <si>
    <t xml:space="preserve">SANGAMA TAMANI HILTER </t>
  </si>
  <si>
    <t>48426353</t>
  </si>
  <si>
    <t>ACHING DIAZ CARLOS ENRIQUE</t>
  </si>
  <si>
    <t>74357246</t>
  </si>
  <si>
    <t xml:space="preserve">ISLACHIN GARCIA RONALDINO     </t>
  </si>
  <si>
    <t>72354265</t>
  </si>
  <si>
    <t>MOSCOSO MONTES AXEL EDUARDO</t>
  </si>
  <si>
    <t>75423605</t>
  </si>
  <si>
    <t>VICENTE SIENFUEGOS PIERRE LUIGUI</t>
  </si>
  <si>
    <t xml:space="preserve"> 40979753</t>
  </si>
  <si>
    <t>75240291</t>
  </si>
  <si>
    <t xml:space="preserve">DEL CASTILLO OJEDA JOSE       </t>
  </si>
  <si>
    <t>72451873</t>
  </si>
  <si>
    <t xml:space="preserve">AYLAS DE LA CRUZ MARYCARMEN   </t>
  </si>
  <si>
    <t xml:space="preserve"> 80051718</t>
  </si>
  <si>
    <t xml:space="preserve">MAYORGA CHARCA JESUS          </t>
  </si>
  <si>
    <t>EFECTIVO00000286078701</t>
  </si>
  <si>
    <t>TRAN TIL</t>
  </si>
  <si>
    <t>0286078701</t>
  </si>
  <si>
    <t>02860787</t>
  </si>
  <si>
    <t>CHOQUEHUANCA CASTILLO MARIANELA BEATRIZ</t>
  </si>
  <si>
    <t>0047097203</t>
  </si>
  <si>
    <t>27999938871291</t>
  </si>
  <si>
    <t>0000624469</t>
  </si>
  <si>
    <t>0047149322</t>
  </si>
  <si>
    <t>357939612580232</t>
  </si>
  <si>
    <t>0047079502</t>
  </si>
  <si>
    <t>0046992810</t>
  </si>
  <si>
    <t>318308812603060</t>
  </si>
  <si>
    <t>22243126612422</t>
  </si>
  <si>
    <t>42186699</t>
  </si>
  <si>
    <t>ROMERO VELAZQUE PIERRE LUIGGI</t>
  </si>
  <si>
    <t>72084751</t>
  </si>
  <si>
    <t>SALCEDO GUERRERO JORGE ALEXANDER</t>
  </si>
  <si>
    <t>71267190</t>
  </si>
  <si>
    <t>RAFAEL SORIA DAYANA LISBETH SUSANA</t>
  </si>
  <si>
    <t>16556708</t>
  </si>
  <si>
    <t>GONZALES CORNEJO HEBER</t>
  </si>
  <si>
    <t>0047023229</t>
  </si>
  <si>
    <t>0047090442</t>
  </si>
  <si>
    <t>0046933479</t>
  </si>
  <si>
    <t>0047089377</t>
  </si>
  <si>
    <t>EFECTIVO00000041073401</t>
  </si>
  <si>
    <t>EFECTIVO00004393141401</t>
  </si>
  <si>
    <t>EFECTIVO00004019072001</t>
  </si>
  <si>
    <t>EFECTIVO00004205438201</t>
  </si>
  <si>
    <t>EFECTIVO00007178971801</t>
  </si>
  <si>
    <t>EFECTIVO00007518428901</t>
  </si>
  <si>
    <t>06/07/2024</t>
  </si>
  <si>
    <t>05/07/2024</t>
  </si>
  <si>
    <t>0398619</t>
  </si>
  <si>
    <t>0554861</t>
  </si>
  <si>
    <t>1130238</t>
  </si>
  <si>
    <t>0423748</t>
  </si>
  <si>
    <t>1003137</t>
  </si>
  <si>
    <t>0521075</t>
  </si>
  <si>
    <t>DEP. RECAUD.        7343125101</t>
  </si>
  <si>
    <t>DEP. RECAUD.        7630018701</t>
  </si>
  <si>
    <t>DEP. RECAUD.        7008701301</t>
  </si>
  <si>
    <t>DEP. RECAUD.        4510385901</t>
  </si>
  <si>
    <t>DEP. RECAUD.        7052563201</t>
  </si>
  <si>
    <t>43931414</t>
  </si>
  <si>
    <t>42054382</t>
  </si>
  <si>
    <t>71789718</t>
  </si>
  <si>
    <t>75184289</t>
  </si>
  <si>
    <t>73431251</t>
  </si>
  <si>
    <t>76300187</t>
  </si>
  <si>
    <t>70087013</t>
  </si>
  <si>
    <t xml:space="preserve">   45103859</t>
  </si>
  <si>
    <t xml:space="preserve"> 70525632</t>
  </si>
  <si>
    <t xml:space="preserve">ABAD VALLE SEGUNDO            </t>
  </si>
  <si>
    <t xml:space="preserve">CUTIPA FERNANDEZ EDWIN        </t>
  </si>
  <si>
    <t xml:space="preserve">MALLQUE IRCAÑAUPA ROBERTH     </t>
  </si>
  <si>
    <t>25206557495621</t>
  </si>
  <si>
    <t>0047117858</t>
  </si>
  <si>
    <t>TAYPE VARA MARIO RUBEN</t>
  </si>
  <si>
    <t>0047015762</t>
  </si>
  <si>
    <t>ROJAS CERVANTES MARIA CRISTINA</t>
  </si>
  <si>
    <t>0046898303</t>
  </si>
  <si>
    <t>HURTADO HUARCAYA ROSA MARIA FERNANDA</t>
  </si>
  <si>
    <t>0047124247</t>
  </si>
  <si>
    <t xml:space="preserve">RAMOS PICHIHUA JAIR           </t>
  </si>
  <si>
    <t>18226945302285</t>
  </si>
  <si>
    <t xml:space="preserve">VASQUEZ ABANTO RONALDO        </t>
  </si>
  <si>
    <t>27612456947344</t>
  </si>
  <si>
    <t xml:space="preserve">MERMA VILCA JULIO             </t>
  </si>
  <si>
    <t>22148258464433</t>
  </si>
  <si>
    <t xml:space="preserve">VILCA TEJADA HECTOR           </t>
  </si>
  <si>
    <t>27445437399787</t>
  </si>
  <si>
    <t xml:space="preserve">HUARCAYA SULLCARAY LUIS       </t>
  </si>
  <si>
    <t>24174767730384</t>
  </si>
  <si>
    <t>ARO LEDESMA SANTOS ISIDRO</t>
  </si>
  <si>
    <t>26935053</t>
  </si>
  <si>
    <t>0046990184</t>
  </si>
  <si>
    <t>0002693505301</t>
  </si>
  <si>
    <t>0006058680301</t>
  </si>
  <si>
    <t>ANTES CMAC NPL 1</t>
  </si>
  <si>
    <t>ANTES IBK</t>
  </si>
  <si>
    <t>EFECTIVO00004828895601</t>
  </si>
  <si>
    <t>DEP. RECAUD.        2960356302</t>
  </si>
  <si>
    <t>DEP. RECAUD.        2960356301</t>
  </si>
  <si>
    <t>DEP. RECAUD.        7707719001</t>
  </si>
  <si>
    <t>48288956</t>
  </si>
  <si>
    <t>40979753</t>
  </si>
  <si>
    <t>29603563</t>
  </si>
  <si>
    <t>77077190</t>
  </si>
  <si>
    <t>ESPINOZA TREJO SARA LEONOR</t>
  </si>
  <si>
    <t>0046970518</t>
  </si>
  <si>
    <t xml:space="preserve">VASQUEZ MAMANI CARLA          </t>
  </si>
  <si>
    <t xml:space="preserve">COLORADO LOMA LEONARDO        </t>
  </si>
  <si>
    <t>13979476056948</t>
  </si>
  <si>
    <t xml:space="preserve">HUERTA HUERTA DEISY           </t>
  </si>
  <si>
    <t>252995726431</t>
  </si>
  <si>
    <t>252997910328</t>
  </si>
  <si>
    <t xml:space="preserve">CAHUANA QUISPE ALEX           </t>
  </si>
  <si>
    <t>345967711791490</t>
  </si>
  <si>
    <t>JOSE EDUARDO ZEBALLOS PALACIOS</t>
  </si>
  <si>
    <t>JULIAN  HERAS FLORES</t>
  </si>
  <si>
    <t>CARTERA DESGRAVAMEN</t>
  </si>
  <si>
    <t>0047138753</t>
  </si>
  <si>
    <t>07549789</t>
  </si>
  <si>
    <t>EFECTIVO00007408738601</t>
  </si>
  <si>
    <t>EFECTIVO00004493400701</t>
  </si>
  <si>
    <t>74087386</t>
  </si>
  <si>
    <t>44934007</t>
  </si>
  <si>
    <t>NUÑEZ ALVAREZ CECILIA ANDREA</t>
  </si>
  <si>
    <t>0047050942</t>
  </si>
  <si>
    <t>TRUJILLO HUAYUNGA OSCAR JUNIOR</t>
  </si>
  <si>
    <t>0047169893</t>
  </si>
  <si>
    <t>40541171</t>
  </si>
  <si>
    <t>OLIVERA MENDOZA RAZEL AURELIO</t>
  </si>
  <si>
    <t>46126747</t>
  </si>
  <si>
    <t>CACERES CALDERON LUIS ALBERTO</t>
  </si>
  <si>
    <t>42104081</t>
  </si>
  <si>
    <t>ROJAS QUISPE CRISPIN GODOFREDO</t>
  </si>
  <si>
    <t xml:space="preserve">42260788 </t>
  </si>
  <si>
    <t>ROMERO THAIS ROSSANA GRACIELA</t>
  </si>
  <si>
    <t>09675057</t>
  </si>
  <si>
    <t>TUTAYA ZEVALLOS ROXANA MARIA</t>
  </si>
  <si>
    <t>10650119</t>
  </si>
  <si>
    <t>LLIUYACC HUANACHIN WILBER AMADOR</t>
  </si>
  <si>
    <t>32980747</t>
  </si>
  <si>
    <t>CARRILLO MENACHO ELENA ISABEL</t>
  </si>
  <si>
    <t>41620092</t>
  </si>
  <si>
    <t>BENITES MEDINA DIXON ALEXANDER</t>
  </si>
  <si>
    <t>48137883</t>
  </si>
  <si>
    <t>GUEVARA CALLO INDIRHA ILENE</t>
  </si>
  <si>
    <t>71782183</t>
  </si>
  <si>
    <t>VALVERDE TAPIA JACK GUILLERMO</t>
  </si>
  <si>
    <t>0046514980</t>
  </si>
  <si>
    <t>0047127316</t>
  </si>
  <si>
    <t>0047050150</t>
  </si>
  <si>
    <t>0046830461</t>
  </si>
  <si>
    <t>0047112107</t>
  </si>
  <si>
    <t>0047105994</t>
  </si>
  <si>
    <t>0047034321</t>
  </si>
  <si>
    <t>0047147020</t>
  </si>
  <si>
    <t>0046809615</t>
  </si>
  <si>
    <t>0047104552</t>
  </si>
  <si>
    <t>43891008</t>
  </si>
  <si>
    <t>LOPEZ CUADROS ANGEL BRIAN</t>
  </si>
  <si>
    <t>70877270</t>
  </si>
  <si>
    <t>USNAYO NAVARRO KEVIN EDUARDO</t>
  </si>
  <si>
    <t>20026330</t>
  </si>
  <si>
    <t>ORTEGA RODRIGUEZ HENRY MARIO</t>
  </si>
  <si>
    <t>0047059969</t>
  </si>
  <si>
    <t>0046988755</t>
  </si>
  <si>
    <t>EFECTIVO00004061736901</t>
  </si>
  <si>
    <t>EFECTIVO00004589148601</t>
  </si>
  <si>
    <t>EFECTIVO00004071166101</t>
  </si>
  <si>
    <t>EFECTIVO00004231728001</t>
  </si>
  <si>
    <t>EFECTIVO00007321962502</t>
  </si>
  <si>
    <t>EFECTIVO00007321962501</t>
  </si>
  <si>
    <t>40617369</t>
  </si>
  <si>
    <t>45891486</t>
  </si>
  <si>
    <t>40711661</t>
  </si>
  <si>
    <t>42317280</t>
  </si>
  <si>
    <t>73219625</t>
  </si>
  <si>
    <t>CARO SALAZAR FLOR DE MARIA PATRICIA</t>
  </si>
  <si>
    <t>0046875657</t>
  </si>
  <si>
    <t>GUEVARA VARGAS YESICA KATHERINE</t>
  </si>
  <si>
    <t>0047157224</t>
  </si>
  <si>
    <t xml:space="preserve">RAMOS GUERRERO ERMILA         </t>
  </si>
  <si>
    <t>333945611097754</t>
  </si>
  <si>
    <t>SINARAHUA AREVALO EISHTEN GARRIT</t>
  </si>
  <si>
    <t>0047126240</t>
  </si>
  <si>
    <t>ALVARADO CHERRE ALI ARMANDO</t>
  </si>
  <si>
    <t>0047118316</t>
  </si>
  <si>
    <t>0047118449</t>
  </si>
  <si>
    <t>42245897</t>
  </si>
  <si>
    <t>SANGAMA PAIMA NELITH</t>
  </si>
  <si>
    <t>29548463</t>
  </si>
  <si>
    <t>TURPO AMES ALEJANDRO</t>
  </si>
  <si>
    <t>73360355</t>
  </si>
  <si>
    <t>ARANDA ZAVALETA JOSUE DAVID</t>
  </si>
  <si>
    <t>72174588</t>
  </si>
  <si>
    <t>RAMIREZ CORDERO JAVIER ANGEL</t>
  </si>
  <si>
    <t>0046914114</t>
  </si>
  <si>
    <t>0000495435</t>
  </si>
  <si>
    <t>0047172522</t>
  </si>
  <si>
    <t>0047158761</t>
  </si>
  <si>
    <t>EFECTIVO00004808036102</t>
  </si>
  <si>
    <t>EFECTIVO00004110331201</t>
  </si>
  <si>
    <t>DEP. RECAUD.        6103984901</t>
  </si>
  <si>
    <t>DEP. RECAUD.        4689344801</t>
  </si>
  <si>
    <t>48080361</t>
  </si>
  <si>
    <t>41103312</t>
  </si>
  <si>
    <t>61039849</t>
  </si>
  <si>
    <t>46893448</t>
  </si>
  <si>
    <t>NEVADO VALLADOLID KENYI MARTIN</t>
  </si>
  <si>
    <t>SUCNO GUTIERREZ HARDY MIGUEL</t>
  </si>
  <si>
    <t>0047077363</t>
  </si>
  <si>
    <t xml:space="preserve">PEZO DAVILA PATSY FABIOLA </t>
  </si>
  <si>
    <t xml:space="preserve">GUERRA LARENAS ANTHONY        </t>
  </si>
  <si>
    <t>24025378727078</t>
  </si>
  <si>
    <t xml:space="preserve">CHUFANDAMA BAO OLGA           </t>
  </si>
  <si>
    <t>102067612007931</t>
  </si>
  <si>
    <t xml:space="preserve">PINTADO RIOS FREDY            </t>
  </si>
  <si>
    <t>323960612363267</t>
  </si>
  <si>
    <t>EFECTIVO00001667843201</t>
  </si>
  <si>
    <t>4710134401</t>
  </si>
  <si>
    <t>EFECTIVO00004460708201</t>
  </si>
  <si>
    <t>EFECTIVO00004630238501</t>
  </si>
  <si>
    <t>EFECTIVO00007484316601</t>
  </si>
  <si>
    <t>EFECTIVO00001034491001</t>
  </si>
  <si>
    <t>EFECTIVO00004820420401</t>
  </si>
  <si>
    <t>EFECTIVO00004199502601</t>
  </si>
  <si>
    <t>EFECTIVO00004671643701</t>
  </si>
  <si>
    <t>EFECTIVO00004665504501</t>
  </si>
  <si>
    <t>EFECTIVO00004073368801</t>
  </si>
  <si>
    <t>13/07/2024</t>
  </si>
  <si>
    <t>0566074</t>
  </si>
  <si>
    <t>0355643</t>
  </si>
  <si>
    <t>12/07/2024</t>
  </si>
  <si>
    <t>0744637</t>
  </si>
  <si>
    <t>1071202</t>
  </si>
  <si>
    <t>0342954</t>
  </si>
  <si>
    <t>0915995</t>
  </si>
  <si>
    <t>44607082</t>
  </si>
  <si>
    <t>46302385</t>
  </si>
  <si>
    <t>74843166</t>
  </si>
  <si>
    <t>10344910</t>
  </si>
  <si>
    <t>48204204</t>
  </si>
  <si>
    <t>41995026</t>
  </si>
  <si>
    <t>46716437</t>
  </si>
  <si>
    <t>46655045</t>
  </si>
  <si>
    <t>40733688</t>
  </si>
  <si>
    <t xml:space="preserve">QUITO AVENDAÑO VICTOR         </t>
  </si>
  <si>
    <t>25181212948014</t>
  </si>
  <si>
    <t xml:space="preserve">VASQUEZ SULCA LUIS ANGEL </t>
  </si>
  <si>
    <t>0047097501</t>
  </si>
  <si>
    <t>ENDARA MACHACA ARNOLD FRANK</t>
  </si>
  <si>
    <t>0047007442</t>
  </si>
  <si>
    <t>QUEZADA QUEZADA MARCO ANTONIO</t>
  </si>
  <si>
    <t>0046980553</t>
  </si>
  <si>
    <t>MORY ASCANOA JUAN CARLOS</t>
  </si>
  <si>
    <t>0047171637</t>
  </si>
  <si>
    <t>TAPIA CARRION HUGO ALBERTO</t>
  </si>
  <si>
    <t>0047047974</t>
  </si>
  <si>
    <t xml:space="preserve">YAICATE CANAYO GENIX </t>
  </si>
  <si>
    <t>0047132534</t>
  </si>
  <si>
    <t>RAMOS SALAZAR FRANCHESCA FLOR ZULEMA</t>
  </si>
  <si>
    <t>0047086830</t>
  </si>
  <si>
    <t xml:space="preserve">RODRIGUEZ FLORES HELFER </t>
  </si>
  <si>
    <t>0046990658</t>
  </si>
  <si>
    <t xml:space="preserve">CHACCA CCAPA SULMA </t>
  </si>
  <si>
    <t>EFECTIVO00004059919201</t>
  </si>
  <si>
    <t>EFECTIVO00004578047601</t>
  </si>
  <si>
    <t>EFECTIVO00007303929301</t>
  </si>
  <si>
    <t>EFECTIVO00004716408701</t>
  </si>
  <si>
    <t>EFECTIVO00004152648901</t>
  </si>
  <si>
    <t>EFECTIVO00004280299401</t>
  </si>
  <si>
    <t>16/07/2024</t>
  </si>
  <si>
    <t>7462148</t>
  </si>
  <si>
    <t>15/07/2024</t>
  </si>
  <si>
    <t>2730610</t>
  </si>
  <si>
    <t>2228654</t>
  </si>
  <si>
    <t>3612803</t>
  </si>
  <si>
    <t>3045786</t>
  </si>
  <si>
    <t>2917339</t>
  </si>
  <si>
    <t>2490702</t>
  </si>
  <si>
    <t>2692100</t>
  </si>
  <si>
    <t>DEP. RECAUD.        6068532301</t>
  </si>
  <si>
    <t>DEP. RECAUD.        4623075001</t>
  </si>
  <si>
    <t>40599192</t>
  </si>
  <si>
    <t>45780476</t>
  </si>
  <si>
    <t>73039293</t>
  </si>
  <si>
    <t>47164087</t>
  </si>
  <si>
    <t>41526489</t>
  </si>
  <si>
    <t>42802994</t>
  </si>
  <si>
    <t>60685323</t>
  </si>
  <si>
    <t xml:space="preserve"> 46230750</t>
  </si>
  <si>
    <t xml:space="preserve"> 10512801</t>
  </si>
  <si>
    <t>MENDOZA GARCIA LAURA VIOLETA</t>
  </si>
  <si>
    <t>0046703741</t>
  </si>
  <si>
    <t>SANTAMARIA VALDERA CARLOS ALBERTO</t>
  </si>
  <si>
    <t>0047051306</t>
  </si>
  <si>
    <t>CHANJAN PONCE ERICK DANIEL</t>
  </si>
  <si>
    <t>0047171548</t>
  </si>
  <si>
    <t>VELASQUEZ GUTIERREZ ANTONY CRISTOFER</t>
  </si>
  <si>
    <t>0047095501</t>
  </si>
  <si>
    <t>GAMARRA MATAMOROS OMAR ANDERSON</t>
  </si>
  <si>
    <t>0047076899</t>
  </si>
  <si>
    <t>ABANTO HERNANDEZ LUIS ENRIQUE</t>
  </si>
  <si>
    <t>0046715721</t>
  </si>
  <si>
    <t xml:space="preserve">BENAVIDES DE LA CRUZ, JOMEYNI </t>
  </si>
  <si>
    <t>63314112280766</t>
  </si>
  <si>
    <t xml:space="preserve">GARCIA OROPEZA ALEX           </t>
  </si>
  <si>
    <t>310587612899395</t>
  </si>
  <si>
    <t xml:space="preserve">HUACAUSI MALLQUI NICOLAS      </t>
  </si>
  <si>
    <t>DAVILA CAYNAMARI ALEX</t>
  </si>
  <si>
    <t>revisar</t>
  </si>
  <si>
    <t>EFECTIVO00004013400401</t>
  </si>
  <si>
    <t>EFECTIVO00007255158301</t>
  </si>
  <si>
    <t>DEP. RECAUD.        4517600901</t>
  </si>
  <si>
    <t>40134004</t>
  </si>
  <si>
    <t>72551583</t>
  </si>
  <si>
    <t>GALLARDO FATTORINI JOSE LUIS</t>
  </si>
  <si>
    <t>0046992121</t>
  </si>
  <si>
    <t xml:space="preserve">MEDINA CASTRO KAROL </t>
  </si>
  <si>
    <t>RAMOS SEMINARIO POOL MARTIN JUNIOR</t>
  </si>
  <si>
    <t>0047103987</t>
  </si>
  <si>
    <t xml:space="preserve">SAICO CONDEÑA BEATRIZ         </t>
  </si>
  <si>
    <t>42213608</t>
  </si>
  <si>
    <t>QUISPE ZEVALLOS DAVID MOISES</t>
  </si>
  <si>
    <t>42142513</t>
  </si>
  <si>
    <t>TICONA PAUCAR EVARISTO</t>
  </si>
  <si>
    <t>0007251224601</t>
  </si>
  <si>
    <t>72512246</t>
  </si>
  <si>
    <t>PACHAS ARAGON ANGEL RODRIGO</t>
  </si>
  <si>
    <t>44999320</t>
  </si>
  <si>
    <t>CHAVEZ SILVA DORIS ELIZABETH</t>
  </si>
  <si>
    <t>48622169</t>
  </si>
  <si>
    <t>QUISPE CHATA PATY JANETH</t>
  </si>
  <si>
    <t>06354931</t>
  </si>
  <si>
    <t>MONTOYA VICENTE JUAN CARLOS</t>
  </si>
  <si>
    <t>44532245</t>
  </si>
  <si>
    <t>VALDIVIA AQUIJE HENRY BRIAN</t>
  </si>
  <si>
    <t>ZAVALA LADERA RICARDO JAVIER</t>
  </si>
  <si>
    <t>41354949</t>
  </si>
  <si>
    <t>TORREJON PINEDO MARICELA</t>
  </si>
  <si>
    <t>70584709</t>
  </si>
  <si>
    <t>YACILA AZAÑERO RICHARD ANTONIO</t>
  </si>
  <si>
    <t>MAZUELOS POSADA CECILIA TERESA</t>
  </si>
  <si>
    <t>0047164134</t>
  </si>
  <si>
    <t>0046993359</t>
  </si>
  <si>
    <t>0046990775</t>
  </si>
  <si>
    <t>0046987907</t>
  </si>
  <si>
    <t>0046918759</t>
  </si>
  <si>
    <t>0047101417</t>
  </si>
  <si>
    <t>0047141340</t>
  </si>
  <si>
    <t>0047008789</t>
  </si>
  <si>
    <t>0047038429</t>
  </si>
  <si>
    <t>0047047109</t>
  </si>
  <si>
    <t>0046760752</t>
  </si>
  <si>
    <t>EFECTIVO00002948326801</t>
  </si>
  <si>
    <t>EFECTIVO00004596795901</t>
  </si>
  <si>
    <t>DEP. RECAUD.        4764398201</t>
  </si>
  <si>
    <t>DEP. RECAUD.        4175249901</t>
  </si>
  <si>
    <t>DEP. RECAUD.        4084772101</t>
  </si>
  <si>
    <t>29483268</t>
  </si>
  <si>
    <t>45967959</t>
  </si>
  <si>
    <t xml:space="preserve"> 47643982</t>
  </si>
  <si>
    <t xml:space="preserve"> 41752499</t>
  </si>
  <si>
    <t>40847721</t>
  </si>
  <si>
    <t xml:space="preserve">VELASQUE HUAMAN FORTUNATO </t>
  </si>
  <si>
    <t xml:space="preserve">BARREDA DELGADO MANUEL </t>
  </si>
  <si>
    <t>0047117380</t>
  </si>
  <si>
    <t>HERNANDEZ FLORES ERICK LUIS</t>
  </si>
  <si>
    <t>0046566600</t>
  </si>
  <si>
    <t xml:space="preserve">YERBA MAMANI LARK             </t>
  </si>
  <si>
    <t>27533156811761</t>
  </si>
  <si>
    <t xml:space="preserve">YUPANQUI CHULLO PORFIRIO      </t>
  </si>
  <si>
    <t>28592657541135</t>
  </si>
  <si>
    <t xml:space="preserve">ESCATE CARO CARLOS            </t>
  </si>
  <si>
    <t>26374126843902</t>
  </si>
  <si>
    <t xml:space="preserve">ARPITA CACERES JUAN           </t>
  </si>
  <si>
    <t>20808535402854</t>
  </si>
  <si>
    <t>0047090787</t>
  </si>
  <si>
    <t>43200400</t>
  </si>
  <si>
    <t>RUIZ PINEDO LOURDES ANA</t>
  </si>
  <si>
    <t>41576674</t>
  </si>
  <si>
    <t>GARCIA SALAZAR CARLOS ALBERTO</t>
  </si>
  <si>
    <t>48290450</t>
  </si>
  <si>
    <t>SILVA AREVALO YAJAYRA YULISA</t>
  </si>
  <si>
    <t>0047133330</t>
  </si>
  <si>
    <t>0047144335</t>
  </si>
  <si>
    <t>0047064695</t>
  </si>
  <si>
    <t>47952725</t>
  </si>
  <si>
    <t>OSCCO ARUHUILLCA ANGEL BENJAMIN</t>
  </si>
  <si>
    <t>0047017548</t>
  </si>
  <si>
    <t>0004795272501</t>
  </si>
  <si>
    <t>EFECTIVO00003213852201</t>
  </si>
  <si>
    <t>EFECTIVO00004546729001</t>
  </si>
  <si>
    <t>EFECTIVO00004376491101</t>
  </si>
  <si>
    <t>EFECTIVO00002188441001</t>
  </si>
  <si>
    <t>32138522</t>
  </si>
  <si>
    <t>45467290</t>
  </si>
  <si>
    <t>43764911</t>
  </si>
  <si>
    <t>21884410</t>
  </si>
  <si>
    <t>SALGADO SALAZAR CESAR AUGUSTO</t>
  </si>
  <si>
    <t>0047057824</t>
  </si>
  <si>
    <t>ROBLES PALMA DAVHED ANDERSON</t>
  </si>
  <si>
    <t>0047148522</t>
  </si>
  <si>
    <t>BENITES ALDANA PAUL DAVID</t>
  </si>
  <si>
    <t>0047009162</t>
  </si>
  <si>
    <t xml:space="preserve">GONZALES MARTINEZ CRISTIAN </t>
  </si>
  <si>
    <t>0047072739</t>
  </si>
  <si>
    <t>40656125</t>
  </si>
  <si>
    <t>ESPINO CHILON ELMER OMAR</t>
  </si>
  <si>
    <t>45926181</t>
  </si>
  <si>
    <t>ROCA SUAREZ DIANA RUTH</t>
  </si>
  <si>
    <t>0046785164</t>
  </si>
  <si>
    <t>0047023746</t>
  </si>
  <si>
    <t>20/07/2024</t>
  </si>
  <si>
    <t>19/07/2024</t>
  </si>
  <si>
    <t>EFECTIVO00004840015401</t>
  </si>
  <si>
    <t>0965311</t>
  </si>
  <si>
    <t>EFECTIVO00004327981901</t>
  </si>
  <si>
    <t>3866483</t>
  </si>
  <si>
    <t>EFECTIVO00002571654101</t>
  </si>
  <si>
    <t>1351720</t>
  </si>
  <si>
    <t>EFECTIVO00004182446801</t>
  </si>
  <si>
    <t>1960202</t>
  </si>
  <si>
    <t>EFECTIVO00007039857601</t>
  </si>
  <si>
    <t>1995311</t>
  </si>
  <si>
    <t>EFECTIVO00004038650101</t>
  </si>
  <si>
    <t>0293324</t>
  </si>
  <si>
    <t>EFECTIVO00004536644801</t>
  </si>
  <si>
    <t>1006311</t>
  </si>
  <si>
    <t>DEP. RECAUD.        4517524801</t>
  </si>
  <si>
    <t>DEP. RECAUD.        4564711201</t>
  </si>
  <si>
    <t>DEP. RECAUD.        3359513201</t>
  </si>
  <si>
    <t>48400154</t>
  </si>
  <si>
    <t>43279819</t>
  </si>
  <si>
    <t>25716541</t>
  </si>
  <si>
    <t>41824468</t>
  </si>
  <si>
    <t>70398576</t>
  </si>
  <si>
    <t>40386501</t>
  </si>
  <si>
    <t>45366448</t>
  </si>
  <si>
    <t>45175248</t>
  </si>
  <si>
    <t>45647112</t>
  </si>
  <si>
    <t>33595132</t>
  </si>
  <si>
    <t>DIAZ TUESTA JORGE ANTONIO</t>
  </si>
  <si>
    <t>0047085812</t>
  </si>
  <si>
    <t>MORENO PEREIRA PAOLO EMILIO</t>
  </si>
  <si>
    <t>0047088388</t>
  </si>
  <si>
    <t>BENITES BARRERA CARLOS MARTIN</t>
  </si>
  <si>
    <t>0047144041</t>
  </si>
  <si>
    <t>URBINA ROSALES CARLOS ALBERTO</t>
  </si>
  <si>
    <t>0047167825</t>
  </si>
  <si>
    <t xml:space="preserve">MAQUERA MAQUERA JHOEL </t>
  </si>
  <si>
    <t>0046988144</t>
  </si>
  <si>
    <t>LOPEZ LOVATON MARIA IMELDA</t>
  </si>
  <si>
    <t>0047100436</t>
  </si>
  <si>
    <t>NALVARTE FLORES ESTHEFANNY YERALDINE</t>
  </si>
  <si>
    <t>0047034126</t>
  </si>
  <si>
    <t xml:space="preserve">RODRIGUEZ MENDOZA HILMAN      </t>
  </si>
  <si>
    <t>339819012224909</t>
  </si>
  <si>
    <t xml:space="preserve">RAMIREZ MACEDO PATRICIA       </t>
  </si>
  <si>
    <t>28671127972976</t>
  </si>
  <si>
    <t xml:space="preserve">SANCHEZ CUBAS ZARA            </t>
  </si>
  <si>
    <t>2374845958680</t>
  </si>
  <si>
    <t>1021229301</t>
  </si>
  <si>
    <t>OVALLE PUCHOC ROGER ABRAN</t>
  </si>
  <si>
    <t>70008791</t>
  </si>
  <si>
    <t>MACEDO HUERTA DAVID ALONSO</t>
  </si>
  <si>
    <t>42842040</t>
  </si>
  <si>
    <t>PENA ACUNA EVA ANGELICA</t>
  </si>
  <si>
    <t>41265006</t>
  </si>
  <si>
    <t>SILVA PAREDES JAIME ABEL</t>
  </si>
  <si>
    <t>44138621</t>
  </si>
  <si>
    <t>RUIZ VASQUEZ CESAR AGUSTO</t>
  </si>
  <si>
    <t>07019668</t>
  </si>
  <si>
    <t>FERNANDEZ CARTAGENA JULIO AUGUSTO</t>
  </si>
  <si>
    <t>0047172181</t>
  </si>
  <si>
    <t>0047015877</t>
  </si>
  <si>
    <t>0047124472</t>
  </si>
  <si>
    <t>0046775418</t>
  </si>
  <si>
    <t>0046990115</t>
  </si>
  <si>
    <t>0047134485</t>
  </si>
  <si>
    <t>46722128</t>
  </si>
  <si>
    <t>EFECTIVO00007742012401</t>
  </si>
  <si>
    <t>DEP. RECAUD.        7345328301</t>
  </si>
  <si>
    <t>77420124</t>
  </si>
  <si>
    <t>73453283</t>
  </si>
  <si>
    <t xml:space="preserve">RIVERA CARDENAS JERRI </t>
  </si>
  <si>
    <t>0047002543</t>
  </si>
  <si>
    <t xml:space="preserve">GUTIERREZ CARBAJAL ANDRES     </t>
  </si>
  <si>
    <t>28388117397359</t>
  </si>
  <si>
    <t>09764391</t>
  </si>
  <si>
    <t>MATTOS CORDOVA TERESA ROCIO</t>
  </si>
  <si>
    <t>45335366</t>
  </si>
  <si>
    <t>RAMIREZ RIVERA CARLOS ANTONIO</t>
  </si>
  <si>
    <t xml:space="preserve">27978574 </t>
  </si>
  <si>
    <t>GALVEZ DIAZ JENNER BLADEMIR</t>
  </si>
  <si>
    <t>0047141318</t>
  </si>
  <si>
    <t>0047105182</t>
  </si>
  <si>
    <t>0047030961</t>
  </si>
  <si>
    <t>42589136</t>
  </si>
  <si>
    <t>0004258913601</t>
  </si>
  <si>
    <t>MEDINA CONDE SAMUEL ANDRES</t>
  </si>
  <si>
    <t>0047125491</t>
  </si>
  <si>
    <t>24/07/2024</t>
  </si>
  <si>
    <t>EFECTIVO00004772124101</t>
  </si>
  <si>
    <t>EFECTIVO00004123138501</t>
  </si>
  <si>
    <t>EFECTIVO00004749361401</t>
  </si>
  <si>
    <t>EFECTIVO00004260648301</t>
  </si>
  <si>
    <t>EFECTIVO00007373567001</t>
  </si>
  <si>
    <t>EFECTIVO00007327405401</t>
  </si>
  <si>
    <t>1896126</t>
  </si>
  <si>
    <t>2126726</t>
  </si>
  <si>
    <t>1841907</t>
  </si>
  <si>
    <t>47721241</t>
  </si>
  <si>
    <t>41231385</t>
  </si>
  <si>
    <t>47493614</t>
  </si>
  <si>
    <t>42606483</t>
  </si>
  <si>
    <t>73735670</t>
  </si>
  <si>
    <t>73274054</t>
  </si>
  <si>
    <t>DE LA COLINA GARCIA ALEXANDER KURT</t>
  </si>
  <si>
    <t>0047059228</t>
  </si>
  <si>
    <t>PACCORI CONDORI JORGE MOISES</t>
  </si>
  <si>
    <t>0046947114</t>
  </si>
  <si>
    <t xml:space="preserve">PILLACA ASPARRIN JUAN         </t>
  </si>
  <si>
    <t>28262098843619</t>
  </si>
  <si>
    <t>JACO BERROSPI JULIO CESAR</t>
  </si>
  <si>
    <t>0047155530</t>
  </si>
  <si>
    <t>ALBURQUEQUE CARDOZA JOHANA JANET</t>
  </si>
  <si>
    <t>0047162261</t>
  </si>
  <si>
    <t>LLERENA SALDAÑA INGRID MARGELI</t>
  </si>
  <si>
    <t>0047094019</t>
  </si>
  <si>
    <t>09138274</t>
  </si>
  <si>
    <t>HOYLE LAGOMARSINO ELIO JOSE</t>
  </si>
  <si>
    <t>0000377488</t>
  </si>
  <si>
    <t>PAGO EN DOLARES</t>
  </si>
  <si>
    <t>25/07/2024</t>
  </si>
  <si>
    <t>1522088</t>
  </si>
  <si>
    <t>EFECTIVO00007720685001</t>
  </si>
  <si>
    <t>0519541</t>
  </si>
  <si>
    <t>EFECTIVO00000947172602</t>
  </si>
  <si>
    <t>3564570</t>
  </si>
  <si>
    <t>1520879</t>
  </si>
  <si>
    <t>0356652</t>
  </si>
  <si>
    <t>0179856</t>
  </si>
  <si>
    <t>0867722</t>
  </si>
  <si>
    <t>1043596</t>
  </si>
  <si>
    <t>DEP. RECAUD.        4357259502</t>
  </si>
  <si>
    <t>77206850</t>
  </si>
  <si>
    <t>9471726</t>
  </si>
  <si>
    <t>43572595</t>
  </si>
  <si>
    <t xml:space="preserve">MAMANI PAUCA LUIS             </t>
  </si>
  <si>
    <t>27706096953893</t>
  </si>
  <si>
    <t xml:space="preserve">MENDOZA SOLSOL MARGOT </t>
  </si>
  <si>
    <t>0000493132</t>
  </si>
  <si>
    <t xml:space="preserve">CONDORI RIVERA WANGLER        </t>
  </si>
  <si>
    <t>154670011832310</t>
  </si>
  <si>
    <t xml:space="preserve">GONZA MANRIQUE PERCY          </t>
  </si>
  <si>
    <t xml:space="preserve">VELASQUEZ CABALLERO GLADYS    </t>
  </si>
  <si>
    <t>73889750</t>
  </si>
  <si>
    <t>0046928450</t>
  </si>
  <si>
    <t xml:space="preserve">GONZALES MALDONADO CESAR ANTHONY </t>
  </si>
  <si>
    <t>7388975001</t>
  </si>
  <si>
    <t>46963188</t>
  </si>
  <si>
    <t>YATACO ORE NADDIA ETHIEL</t>
  </si>
  <si>
    <t>07534215</t>
  </si>
  <si>
    <t>CARRERA MORALES EDUARDO EDMUNDO</t>
  </si>
  <si>
    <t>0046937358</t>
  </si>
  <si>
    <t>42720587</t>
  </si>
  <si>
    <t>LUQUE FLORES NATALY MAGDALENA</t>
  </si>
  <si>
    <t>44104643</t>
  </si>
  <si>
    <t>SARAVIA PACHAS MARIA ISELLA</t>
  </si>
  <si>
    <t>16634638</t>
  </si>
  <si>
    <t>PUEMAPE ESCAJADILLO DORIS YVONNE</t>
  </si>
  <si>
    <t xml:space="preserve">09584831 </t>
  </si>
  <si>
    <t>HUALLPATUERO BUSTILLOS LIDIA HAYDEE</t>
  </si>
  <si>
    <t xml:space="preserve">45044336 </t>
  </si>
  <si>
    <t>HUANCA VERGARA ALEXANDER</t>
  </si>
  <si>
    <t>0046992003</t>
  </si>
  <si>
    <t>0046992998</t>
  </si>
  <si>
    <t>0047137491</t>
  </si>
  <si>
    <t>0046991102</t>
  </si>
  <si>
    <t>0000569751</t>
  </si>
  <si>
    <t>27/07/2024</t>
  </si>
  <si>
    <t>1041518</t>
  </si>
  <si>
    <t>26/07/2024</t>
  </si>
  <si>
    <t>2079868</t>
  </si>
  <si>
    <t>1876280</t>
  </si>
  <si>
    <t>1122016</t>
  </si>
  <si>
    <t>1119799</t>
  </si>
  <si>
    <t>1073445</t>
  </si>
  <si>
    <t>0984374</t>
  </si>
  <si>
    <t>0940541</t>
  </si>
  <si>
    <t>0397449</t>
  </si>
  <si>
    <t>DEP. RECAUD.        789574101</t>
  </si>
  <si>
    <t>7895741</t>
  </si>
  <si>
    <t xml:space="preserve">GUERRA CORTEZ ESTEFANY DIANA </t>
  </si>
  <si>
    <t xml:space="preserve">ANTONIO PARIONA DENIA         </t>
  </si>
  <si>
    <t xml:space="preserve">ROJAS ZAVALA DE ARIAS MARTHA  </t>
  </si>
  <si>
    <t>24398976468981</t>
  </si>
  <si>
    <t xml:space="preserve">TORRES MAGALLANES VICTOR      </t>
  </si>
  <si>
    <t>41985834</t>
  </si>
  <si>
    <t>MORA RODAS CLAUDIA ERNESTINA</t>
  </si>
  <si>
    <t>0047126780</t>
  </si>
  <si>
    <t>30/07/2024</t>
  </si>
  <si>
    <t>EFECTIVO00004216877101</t>
  </si>
  <si>
    <t>3332813</t>
  </si>
  <si>
    <t>EFECTIVO00004831160301</t>
  </si>
  <si>
    <t>3264516</t>
  </si>
  <si>
    <t>DEP. RECAUD.        4368996901</t>
  </si>
  <si>
    <t>DEP. RECAUD.        2972866601</t>
  </si>
  <si>
    <t>DEP. RECAUD.        4023397701</t>
  </si>
  <si>
    <t>DEP. RECAUD.        1019598901</t>
  </si>
  <si>
    <t>42168771</t>
  </si>
  <si>
    <t>48311603</t>
  </si>
  <si>
    <t>43689969</t>
  </si>
  <si>
    <t>795591</t>
  </si>
  <si>
    <t>29728666</t>
  </si>
  <si>
    <t>40233977</t>
  </si>
  <si>
    <t>10195989</t>
  </si>
  <si>
    <t>973058</t>
  </si>
  <si>
    <t xml:space="preserve">MEDINA MELGAREJO ANGEL </t>
  </si>
  <si>
    <t>0047087873</t>
  </si>
  <si>
    <t>ALARCON PIMENTEL VICTOR MARTIN</t>
  </si>
  <si>
    <t>0047176948</t>
  </si>
  <si>
    <t xml:space="preserve">CHINO CHINO MENESES           </t>
  </si>
  <si>
    <t xml:space="preserve">VARA HUAMAN ROXANA            </t>
  </si>
  <si>
    <t>30123348482099</t>
  </si>
  <si>
    <t xml:space="preserve">ESPINOZA CAÑARI MIRTHA        </t>
  </si>
  <si>
    <t xml:space="preserve">ZENTENO ZEA JOEL              </t>
  </si>
  <si>
    <t>43412613452724</t>
  </si>
  <si>
    <t xml:space="preserve">CORCINO GERONIMO EDI          </t>
  </si>
  <si>
    <t>318005611056148</t>
  </si>
  <si>
    <t xml:space="preserve">VARGAS ARIAS NELLY            </t>
  </si>
  <si>
    <t>189155210297176</t>
  </si>
  <si>
    <t xml:space="preserve">GONZALES FASANANDO GUIDO      </t>
  </si>
  <si>
    <t>21571817</t>
  </si>
  <si>
    <t>ANTONIO PAUCAR CAROLINA MARGOT</t>
  </si>
  <si>
    <t xml:space="preserve">46617085 </t>
  </si>
  <si>
    <t>GAMEZ LOPEZ VICTOR MOISES</t>
  </si>
  <si>
    <t>70863931</t>
  </si>
  <si>
    <t>ORTIZ VICENTE JUAN DIEGO KEVIN</t>
  </si>
  <si>
    <t>47235278</t>
  </si>
  <si>
    <t>ORDINOLA GUERRERO FRANK JOSSIMAR</t>
  </si>
  <si>
    <t>31/07/2024</t>
  </si>
  <si>
    <t>EFECTIVO00004199940101</t>
  </si>
  <si>
    <t>4588683</t>
  </si>
  <si>
    <t>EFECTIVO00007001927901</t>
  </si>
  <si>
    <t>3619708</t>
  </si>
  <si>
    <t>4738566</t>
  </si>
  <si>
    <t>EFECTIVO00007286373401</t>
  </si>
  <si>
    <t>4427145</t>
  </si>
  <si>
    <t>2004774</t>
  </si>
  <si>
    <t>0565076</t>
  </si>
  <si>
    <t>0426924</t>
  </si>
  <si>
    <t>0407821</t>
  </si>
  <si>
    <t>2076618</t>
  </si>
  <si>
    <t>4375326</t>
  </si>
  <si>
    <t>4084302</t>
  </si>
  <si>
    <t>EFECTIVO00004302968401</t>
  </si>
  <si>
    <t>4829449</t>
  </si>
  <si>
    <t>EFECTIVO00008013098401</t>
  </si>
  <si>
    <t>0450565</t>
  </si>
  <si>
    <t>41999401</t>
  </si>
  <si>
    <t>70019279</t>
  </si>
  <si>
    <t>72863734</t>
  </si>
  <si>
    <t>BARTRA MONTALVO CHRISTIAN EDWIN</t>
  </si>
  <si>
    <t>0046897449</t>
  </si>
  <si>
    <t xml:space="preserve">MAMANI ALAVE DENNIS           </t>
  </si>
  <si>
    <t>30001029243587</t>
  </si>
  <si>
    <t xml:space="preserve">DELGADO CORNEJO MARIA DE FATIMA </t>
  </si>
  <si>
    <t>0047040267</t>
  </si>
  <si>
    <t xml:space="preserve">MORI CEBA JAVIER </t>
  </si>
  <si>
    <t>40427411</t>
  </si>
  <si>
    <t>MOROCHO MALCA EDILBERTO</t>
  </si>
  <si>
    <t>45099350</t>
  </si>
  <si>
    <t>MONTALVAN MORA EDWIN</t>
  </si>
  <si>
    <t xml:space="preserve">46722128 </t>
  </si>
  <si>
    <t>0047000283</t>
  </si>
  <si>
    <t>0046953359</t>
  </si>
  <si>
    <t>DEP. RECAUD.        4440915601</t>
  </si>
  <si>
    <t>DEP. RECAUD.        4010387501</t>
  </si>
  <si>
    <t>DEP. RECAUD.        4254918201</t>
  </si>
  <si>
    <t>DEP. RECAUD.        48818801</t>
  </si>
  <si>
    <t>DEP. RECAUD.        7018800001</t>
  </si>
  <si>
    <t>44409156</t>
  </si>
  <si>
    <t>40103875</t>
  </si>
  <si>
    <t>42549182</t>
  </si>
  <si>
    <t>70188000</t>
  </si>
  <si>
    <t xml:space="preserve">SOTO VILCA RONY               </t>
  </si>
  <si>
    <t>199112212070677</t>
  </si>
  <si>
    <t xml:space="preserve">GONZALO GONZALO DIONICIO      </t>
  </si>
  <si>
    <t xml:space="preserve">QUISPE CCOMPI EDGAR           </t>
  </si>
  <si>
    <t>91133912986951</t>
  </si>
  <si>
    <t xml:space="preserve">MORAN SARANGO JULIO           </t>
  </si>
  <si>
    <t>28531697505726</t>
  </si>
  <si>
    <t xml:space="preserve">LLANO TURPO, MARIA TERESA     </t>
  </si>
  <si>
    <t xml:space="preserve">RUIZ LAYZA DANIEL             </t>
  </si>
  <si>
    <t>305926010853743</t>
  </si>
  <si>
    <t>0093512</t>
  </si>
  <si>
    <t>DEP. RECAUD.        4070029701</t>
  </si>
  <si>
    <t>DEP. RECAUD.        4655764301</t>
  </si>
  <si>
    <t>46557643</t>
  </si>
  <si>
    <t xml:space="preserve">CLAVO BAUTISTA MARTHA         </t>
  </si>
  <si>
    <t xml:space="preserve">QUISPE CASTILLA GILDO         </t>
  </si>
  <si>
    <t>14188116170093</t>
  </si>
  <si>
    <t>10042656</t>
  </si>
  <si>
    <t>GASTELLO CHALCO WILL JOSE</t>
  </si>
  <si>
    <t>42777799</t>
  </si>
  <si>
    <t>JUAPE PARIONA LUIS CARLOS</t>
  </si>
  <si>
    <t>07657066</t>
  </si>
  <si>
    <t>SACSA FERNANDEZ ROSA LUCY</t>
  </si>
  <si>
    <t>07497215</t>
  </si>
  <si>
    <t>ZAVALA SANTA CRUZ JULIO ELVER</t>
  </si>
  <si>
    <t xml:space="preserve">43323445 </t>
  </si>
  <si>
    <t>QUESADA CURILLA MIRIAN EVELYN</t>
  </si>
  <si>
    <t>0047127126</t>
  </si>
  <si>
    <t>0047102391</t>
  </si>
  <si>
    <t>0047055511</t>
  </si>
  <si>
    <t>0000644002</t>
  </si>
  <si>
    <t>0046990486</t>
  </si>
  <si>
    <t>3815819</t>
  </si>
  <si>
    <t>EFECTIVO00000977420601</t>
  </si>
  <si>
    <t>EFECTIVO00007126423101</t>
  </si>
  <si>
    <t>EFECTIVO00004760304701</t>
  </si>
  <si>
    <t>EFECTIVO00002533145101</t>
  </si>
  <si>
    <t>71264231</t>
  </si>
  <si>
    <t>47603047</t>
  </si>
  <si>
    <t>25331451</t>
  </si>
  <si>
    <t>9774206</t>
  </si>
  <si>
    <t>2533145101</t>
  </si>
  <si>
    <t>SANCHEZ TORRES ELIZABETH RAQUEL</t>
  </si>
  <si>
    <t>0047086690</t>
  </si>
  <si>
    <t>PEREZ AVILA JORGE DANIEL</t>
  </si>
  <si>
    <t>0047086355</t>
  </si>
  <si>
    <t>TRUJILLO RAMIREZ ROSA VICTORIA</t>
  </si>
  <si>
    <t>0047059531</t>
  </si>
  <si>
    <t>CASTILLO RODRIGUEZ ROCIO MONICA JACQUELINE</t>
  </si>
  <si>
    <t>0046760862</t>
  </si>
  <si>
    <t>ALARCON BUTRON JOSE VICTOR</t>
  </si>
  <si>
    <t>08201095</t>
  </si>
  <si>
    <t>VLADISLAVICH MUÑOZ JOSE ANTONIO</t>
  </si>
  <si>
    <t>08151105</t>
  </si>
  <si>
    <t>$950.00</t>
  </si>
  <si>
    <t>TC 3.758</t>
  </si>
  <si>
    <t>DEP. RECAUD.        8002843701</t>
  </si>
  <si>
    <t>80028437</t>
  </si>
  <si>
    <t xml:space="preserve">NEVES PUMA PATRICIA           </t>
  </si>
  <si>
    <t xml:space="preserve">HITO AMANQUI EDWIN            </t>
  </si>
  <si>
    <t>28451297455472</t>
  </si>
  <si>
    <t>10736212</t>
  </si>
  <si>
    <t>AUCAPURI MEZA ROBERTO CARLOS</t>
  </si>
  <si>
    <t xml:space="preserve">09675057 </t>
  </si>
  <si>
    <t>43430587</t>
  </si>
  <si>
    <t>BAZO CUADROS ISAA</t>
  </si>
  <si>
    <t>42495740</t>
  </si>
  <si>
    <t>SAAVEDRA CABRERA ELIO AUGUSTO</t>
  </si>
  <si>
    <t>0000647985</t>
  </si>
  <si>
    <t>0046689728</t>
  </si>
  <si>
    <t>0047077133</t>
  </si>
  <si>
    <t xml:space="preserve">SANABRIA ESQUIVEL ANA         </t>
  </si>
  <si>
    <t>DEP. RECAUD.        7127811601</t>
  </si>
  <si>
    <t xml:space="preserve"> 71278116</t>
  </si>
  <si>
    <t xml:space="preserve">MAMANI PAREDES ELIZABETH      </t>
  </si>
  <si>
    <t>28455667459300</t>
  </si>
  <si>
    <t xml:space="preserve">07892944 </t>
  </si>
  <si>
    <t>MENDOZA PANIHUARA MIGUEL ANTONIO</t>
  </si>
  <si>
    <t>0046943498</t>
  </si>
  <si>
    <t>EFECTIVO00001026044901</t>
  </si>
  <si>
    <t>EFECTIVO00000972465501</t>
  </si>
  <si>
    <t>EFECTIVO00004593112001</t>
  </si>
  <si>
    <t>EFECTIVO00007145968801</t>
  </si>
  <si>
    <t>DEP. RECAUD.        773717702</t>
  </si>
  <si>
    <t>10260449</t>
  </si>
  <si>
    <t>45931120</t>
  </si>
  <si>
    <t>71459688</t>
  </si>
  <si>
    <t>9724655</t>
  </si>
  <si>
    <t xml:space="preserve">AYCACHI CHOQUE HECTOR </t>
  </si>
  <si>
    <t>0046971934</t>
  </si>
  <si>
    <t>ARICOCHE SUAREZ JUAN MAURO</t>
  </si>
  <si>
    <t>0002004030</t>
  </si>
  <si>
    <t>PUMAYALLA VELASQUEZ SINDY MARIBEL</t>
  </si>
  <si>
    <t>0046790496</t>
  </si>
  <si>
    <t xml:space="preserve">BERTOLOTTO ZEBALLOS GIMENA    </t>
  </si>
  <si>
    <t>24055529791877</t>
  </si>
  <si>
    <t>CMAC NPL 4</t>
  </si>
  <si>
    <t xml:space="preserve">PACHECO LOVON LIBIA           </t>
  </si>
  <si>
    <t>07737177</t>
  </si>
  <si>
    <t>221216813064560</t>
  </si>
  <si>
    <t>10/08/2024</t>
  </si>
  <si>
    <t>09/08/2024</t>
  </si>
  <si>
    <t>0168726</t>
  </si>
  <si>
    <t>EFECTIVO00004486194101</t>
  </si>
  <si>
    <t>0728716</t>
  </si>
  <si>
    <t>EFECTIVO00000991738901</t>
  </si>
  <si>
    <t>3427345</t>
  </si>
  <si>
    <t>EFECTIVO00004838435901</t>
  </si>
  <si>
    <t>0747309</t>
  </si>
  <si>
    <t>EFECTIVO00004838435902</t>
  </si>
  <si>
    <t>0718804</t>
  </si>
  <si>
    <t>EFECTIVO00004769325701</t>
  </si>
  <si>
    <t>3177089</t>
  </si>
  <si>
    <t>EFECTIVO00000782302501</t>
  </si>
  <si>
    <t>3087416</t>
  </si>
  <si>
    <t>1105750</t>
  </si>
  <si>
    <t>0700048</t>
  </si>
  <si>
    <t>0831264</t>
  </si>
  <si>
    <t>0650588</t>
  </si>
  <si>
    <t>AG. CORRESP. DEP. RE7514592201</t>
  </si>
  <si>
    <t>DEP. RECAUD.        2400097501</t>
  </si>
  <si>
    <t>DEP. RECAUD.        4361739503</t>
  </si>
  <si>
    <t>44861941</t>
  </si>
  <si>
    <t>48384359</t>
  </si>
  <si>
    <t>47693257</t>
  </si>
  <si>
    <t>9917389</t>
  </si>
  <si>
    <t>7823025</t>
  </si>
  <si>
    <t>75145922</t>
  </si>
  <si>
    <t>24000975</t>
  </si>
  <si>
    <t>43617395</t>
  </si>
  <si>
    <t>GARCIA PRADO EVELYN EDITH</t>
  </si>
  <si>
    <t>0047142115</t>
  </si>
  <si>
    <t xml:space="preserve">RODRIGUEZ MARTEL ROSMARY </t>
  </si>
  <si>
    <t>0047015427</t>
  </si>
  <si>
    <t>LA PUENTE ZEGARRA SAUL SANTIAGO</t>
  </si>
  <si>
    <t>0047135264</t>
  </si>
  <si>
    <t>0047135583</t>
  </si>
  <si>
    <t>PUMA SUPHO SANTIAGO DOMINGO</t>
  </si>
  <si>
    <t>0047152855</t>
  </si>
  <si>
    <t>GUBBINS LLONA MANUEL PABLO</t>
  </si>
  <si>
    <t>0046698231</t>
  </si>
  <si>
    <t xml:space="preserve">VILCA TITO LUZ                </t>
  </si>
  <si>
    <t>262194211790952</t>
  </si>
  <si>
    <t xml:space="preserve">PADILLA GAMARRA KARIA         </t>
  </si>
  <si>
    <t>337896211324036</t>
  </si>
  <si>
    <t xml:space="preserve">DE LA CRUZ ESCALANTE GEOVANI  </t>
  </si>
  <si>
    <t>21228207843199</t>
  </si>
  <si>
    <t xml:space="preserve">TEJADA RIVAS JUAN             </t>
  </si>
  <si>
    <t>12/08/2024</t>
  </si>
  <si>
    <t>EFECTIVO00004750348701</t>
  </si>
  <si>
    <t>2707558</t>
  </si>
  <si>
    <t>DEP. RECAUD.        4306767801</t>
  </si>
  <si>
    <t>DEP. RECAUD.        1009529501</t>
  </si>
  <si>
    <t>DEP. RECAUD.        7456924701</t>
  </si>
  <si>
    <t>47503487</t>
  </si>
  <si>
    <t>ENCALADA ORTIZ AUNIS NIKE</t>
  </si>
  <si>
    <t>0046954267</t>
  </si>
  <si>
    <t>229663110539135</t>
  </si>
  <si>
    <t>18051565782562</t>
  </si>
  <si>
    <t>26210647199113</t>
  </si>
  <si>
    <t>25304921</t>
  </si>
  <si>
    <t>FARFAN ARANA MAURO</t>
  </si>
  <si>
    <t>04075491</t>
  </si>
  <si>
    <t>LOPE VIDAL NELBA ALICIA</t>
  </si>
  <si>
    <t>40242864</t>
  </si>
  <si>
    <t>HUERTA ALBORNOZ DAVID MANOLAQUE</t>
  </si>
  <si>
    <t xml:space="preserve">07019668 </t>
  </si>
  <si>
    <t>45943685</t>
  </si>
  <si>
    <t>MAYHUA QUISPE ROY ELVIS</t>
  </si>
  <si>
    <t>44330747</t>
  </si>
  <si>
    <t>BOBADILLA BRUNO LETICIA</t>
  </si>
  <si>
    <t xml:space="preserve">41382590 </t>
  </si>
  <si>
    <t>PERALTA NIÑO DE GUZMAN FREDY MARIO</t>
  </si>
  <si>
    <t>43119070</t>
  </si>
  <si>
    <t>URBANO BURGOS RAFAEL JOAN</t>
  </si>
  <si>
    <t>42788117</t>
  </si>
  <si>
    <t>CANDAMO MINDREAU BARBARA KARINA</t>
  </si>
  <si>
    <t>29218817</t>
  </si>
  <si>
    <t>CABRERA MEDINA LUIS ANTONIO</t>
  </si>
  <si>
    <t>70563090</t>
  </si>
  <si>
    <t>NEYRA AGUILAR LUIS ALBERTO</t>
  </si>
  <si>
    <t>42348283</t>
  </si>
  <si>
    <t>OLIVERA MAMANI WILSON</t>
  </si>
  <si>
    <t>0047029407</t>
  </si>
  <si>
    <t>0046910505</t>
  </si>
  <si>
    <t>0047080290</t>
  </si>
  <si>
    <t>0046635427</t>
  </si>
  <si>
    <t>0047117947</t>
  </si>
  <si>
    <t>0047058074</t>
  </si>
  <si>
    <t>0046979589</t>
  </si>
  <si>
    <t>0046835771</t>
  </si>
  <si>
    <t>0047121024</t>
  </si>
  <si>
    <t>0047096240</t>
  </si>
  <si>
    <t>0046914719</t>
  </si>
  <si>
    <t>DEP. RECAUD.        4251412901</t>
  </si>
  <si>
    <t>DEP. RECAUD.        4202717501</t>
  </si>
  <si>
    <t>DEP. RECAUD.        4669645001</t>
  </si>
  <si>
    <t>DEP. RECAUD.        4532721601</t>
  </si>
  <si>
    <t>DEP. RECAUD.        4790715501</t>
  </si>
  <si>
    <t xml:space="preserve"> 42514129</t>
  </si>
  <si>
    <t>42027175</t>
  </si>
  <si>
    <t>46696450</t>
  </si>
  <si>
    <t>45327216</t>
  </si>
  <si>
    <t>47907155</t>
  </si>
  <si>
    <t xml:space="preserve">QUISPE LIMACHE MARIA          </t>
  </si>
  <si>
    <t>26116027129883</t>
  </si>
  <si>
    <t xml:space="preserve">TINEO MENDOZA GIOVANNA        </t>
  </si>
  <si>
    <t>394839214750143</t>
  </si>
  <si>
    <t xml:space="preserve">DE LA CRUZ JULCA ANTONIO      </t>
  </si>
  <si>
    <t>248232411404133</t>
  </si>
  <si>
    <t xml:space="preserve">BOLIVAR CHIPANA SILVINA       </t>
  </si>
  <si>
    <t>78498513351144</t>
  </si>
  <si>
    <t xml:space="preserve">DURAN HUAMAN, EUGENIA         </t>
  </si>
  <si>
    <t xml:space="preserve">CORRALES USCA SILVIA          </t>
  </si>
  <si>
    <t>31401649297753</t>
  </si>
  <si>
    <t>EFECTIVO00004259266601</t>
  </si>
  <si>
    <t>EFECTIVO00007102045301</t>
  </si>
  <si>
    <t>EFECTIVO00004658993501</t>
  </si>
  <si>
    <t>EFECTIVO00004172717001</t>
  </si>
  <si>
    <t>CARTERA NPL IBK SEGURO FALLECIDOS</t>
  </si>
  <si>
    <t>IBK SOLES</t>
  </si>
  <si>
    <t>15/08/2024</t>
  </si>
  <si>
    <t>14/08/2024</t>
  </si>
  <si>
    <t>0972619</t>
  </si>
  <si>
    <t>0290631</t>
  </si>
  <si>
    <t>0470550</t>
  </si>
  <si>
    <t>0451724</t>
  </si>
  <si>
    <t>1004424</t>
  </si>
  <si>
    <t>0664645</t>
  </si>
  <si>
    <t>0314791</t>
  </si>
  <si>
    <t>0791650</t>
  </si>
  <si>
    <t>0314946</t>
  </si>
  <si>
    <t>0808592</t>
  </si>
  <si>
    <t>0730773</t>
  </si>
  <si>
    <t>0752041</t>
  </si>
  <si>
    <t>0434240</t>
  </si>
  <si>
    <t>0713140</t>
  </si>
  <si>
    <t>DEP. RECAUD.        4183556301</t>
  </si>
  <si>
    <t>DEP. RECAUD.        2564457701</t>
  </si>
  <si>
    <t>DEP. RECAUD.        4130989701</t>
  </si>
  <si>
    <t>DEP. RECAUD.        4523088601</t>
  </si>
  <si>
    <t>DEP. RECAUD.        7423820501</t>
  </si>
  <si>
    <t>71020453</t>
  </si>
  <si>
    <t>09774206</t>
  </si>
  <si>
    <t>41727170</t>
  </si>
  <si>
    <t>46589935</t>
  </si>
  <si>
    <t>41835563</t>
  </si>
  <si>
    <t>25644577</t>
  </si>
  <si>
    <t>41309897</t>
  </si>
  <si>
    <t>45230886</t>
  </si>
  <si>
    <t>74238205</t>
  </si>
  <si>
    <t>42592666</t>
  </si>
  <si>
    <t>UGARTE JUSTO OTMAN JESUS</t>
  </si>
  <si>
    <t>0047159067</t>
  </si>
  <si>
    <t xml:space="preserve">GARCES ALVAREZ BRUNO ANDRE </t>
  </si>
  <si>
    <t>0047161791</t>
  </si>
  <si>
    <t>MENDOZA CORTAVARRIA YOEE MARTE</t>
  </si>
  <si>
    <t>0046942720</t>
  </si>
  <si>
    <t>DEL AGUILA ALVAREZ DEFY JANNET</t>
  </si>
  <si>
    <t>0047118445</t>
  </si>
  <si>
    <t xml:space="preserve">HUILLCAS SEGAMA ALBERTH </t>
  </si>
  <si>
    <t xml:space="preserve">CHOQUEHUANCA RAMOS PERCY      </t>
  </si>
  <si>
    <t>68449910409046</t>
  </si>
  <si>
    <t xml:space="preserve">OTERO VIDAL BERTHA            </t>
  </si>
  <si>
    <t>322576911403949</t>
  </si>
  <si>
    <t xml:space="preserve">HUISA SIHUINCHA PAULINA       </t>
  </si>
  <si>
    <t>21437447200747</t>
  </si>
  <si>
    <t xml:space="preserve">APAZA CARPIO NOEMI            </t>
  </si>
  <si>
    <t>52828712307834</t>
  </si>
  <si>
    <t xml:space="preserve">CASTRO MACHACCA VIDAL         </t>
  </si>
  <si>
    <t>21697156876288</t>
  </si>
  <si>
    <t>26657934</t>
  </si>
  <si>
    <t>0047009161</t>
  </si>
  <si>
    <t xml:space="preserve">HERAS FLORES JULIAN </t>
  </si>
  <si>
    <t>46809698</t>
  </si>
  <si>
    <t>FUENTE CERNA JOSE ROBERTO</t>
  </si>
  <si>
    <t>42956726</t>
  </si>
  <si>
    <t>CHOQUEHUANCA QUISPE MOISES ALBERTO</t>
  </si>
  <si>
    <t xml:space="preserve">42142513 </t>
  </si>
  <si>
    <t>72408006</t>
  </si>
  <si>
    <t>MARTINEZ NAPANGA LIZBETH SALY</t>
  </si>
  <si>
    <t>09717486</t>
  </si>
  <si>
    <t>QUISPE AMAR FELIPE RICARDO</t>
  </si>
  <si>
    <t>0047157260</t>
  </si>
  <si>
    <t>0046885449</t>
  </si>
  <si>
    <t>0047002626</t>
  </si>
  <si>
    <t>0047056869</t>
  </si>
  <si>
    <t>43067678</t>
  </si>
  <si>
    <t xml:space="preserve">BALLON ESCOBAR ALDO           </t>
  </si>
  <si>
    <t xml:space="preserve"> 80066437</t>
  </si>
  <si>
    <t xml:space="preserve">BOZA VILLENA EDELMIRA         </t>
  </si>
  <si>
    <t>10095295</t>
  </si>
  <si>
    <t xml:space="preserve">GONZALES INOFUENTES HUGO      </t>
  </si>
  <si>
    <t xml:space="preserve"> 74569247</t>
  </si>
  <si>
    <t xml:space="preserve">HUANCACURI HUAMAN CELSO       </t>
  </si>
  <si>
    <t>16/08/2024</t>
  </si>
  <si>
    <t>Tran.ctas.terc.bm</t>
  </si>
  <si>
    <t>EFECTIVO00007549622901</t>
  </si>
  <si>
    <t>2277118</t>
  </si>
  <si>
    <t>EFECTIVO00004225417302</t>
  </si>
  <si>
    <t>2116003</t>
  </si>
  <si>
    <t>EFECTIVO00004537740701</t>
  </si>
  <si>
    <t>3112583</t>
  </si>
  <si>
    <t>EFECTIVO00002572359101</t>
  </si>
  <si>
    <t>0753275</t>
  </si>
  <si>
    <t>DEP. RECAUD.        2218404101</t>
  </si>
  <si>
    <t>DEP. RECAUD.        2970867601</t>
  </si>
  <si>
    <t>75496229</t>
  </si>
  <si>
    <t>42254173</t>
  </si>
  <si>
    <t>45377407</t>
  </si>
  <si>
    <t>25723591</t>
  </si>
  <si>
    <t>22184041</t>
  </si>
  <si>
    <t>29708676</t>
  </si>
  <si>
    <t>JAMANCA GONZALES JEFFERSON JEAN MARCO</t>
  </si>
  <si>
    <t>0046909925</t>
  </si>
  <si>
    <t xml:space="preserve">SANTOS SMITH FERNANDO </t>
  </si>
  <si>
    <t>0046953235</t>
  </si>
  <si>
    <t xml:space="preserve">GONZALES UYPAN LUCY </t>
  </si>
  <si>
    <t>0046865765</t>
  </si>
  <si>
    <t>FARFAN BERECHE SOCORRO LUCIA</t>
  </si>
  <si>
    <t>0047145488</t>
  </si>
  <si>
    <t xml:space="preserve">JANAMPA PALOMINO MIGUEL       </t>
  </si>
  <si>
    <t>237319112911061</t>
  </si>
  <si>
    <t>PEREYRA RODRIGUEZ DE TAPIA ANA</t>
  </si>
  <si>
    <t>259769412162246</t>
  </si>
  <si>
    <t xml:space="preserve">VALDIVIA AQUIJE HENRY BRIAN </t>
  </si>
  <si>
    <t>4453224501</t>
  </si>
  <si>
    <t>04436442</t>
  </si>
  <si>
    <t>MAMANI CRUZ PERCY EDWIN</t>
  </si>
  <si>
    <t xml:space="preserve">45025914 </t>
  </si>
  <si>
    <t>DAVILA FLORES HENRY GILMER</t>
  </si>
  <si>
    <t>43874194</t>
  </si>
  <si>
    <t>BUITRON CELESTINO GUILLERMO RICHARD</t>
  </si>
  <si>
    <t xml:space="preserve">15351476 </t>
  </si>
  <si>
    <t>LEON JARA OLINDA TERESA</t>
  </si>
  <si>
    <t xml:space="preserve">30408516 </t>
  </si>
  <si>
    <t>LLERENA MEDRANO ELIZABETH MARIA</t>
  </si>
  <si>
    <t>76576236</t>
  </si>
  <si>
    <t>VIDALES OLIVA ALVARO SEBASTIAN</t>
  </si>
  <si>
    <t>06780014</t>
  </si>
  <si>
    <t>RAMIREZ GARCIA WILMER OLBERT</t>
  </si>
  <si>
    <t>09430901</t>
  </si>
  <si>
    <t>SOLANO FIGARI MARIA DEL PILAR</t>
  </si>
  <si>
    <t>44133666</t>
  </si>
  <si>
    <t>DE LA CRUZ VASQUEZ DORIS LUZ</t>
  </si>
  <si>
    <t>10053819</t>
  </si>
  <si>
    <t>ESPINOZA ESCAJADILLO SOFIA BELINDA</t>
  </si>
  <si>
    <t>0046812415</t>
  </si>
  <si>
    <t>0046876334</t>
  </si>
  <si>
    <t>0046686010</t>
  </si>
  <si>
    <t>0046952599</t>
  </si>
  <si>
    <t>0046979223</t>
  </si>
  <si>
    <t>0047175397</t>
  </si>
  <si>
    <t>0047047870</t>
  </si>
  <si>
    <t>0000330615</t>
  </si>
  <si>
    <t>0047095980</t>
  </si>
  <si>
    <t>0046879944</t>
  </si>
  <si>
    <t>43193125</t>
  </si>
  <si>
    <t>ASTETE ROJAS GUSTAVO ADOLFO</t>
  </si>
  <si>
    <t>46154281</t>
  </si>
  <si>
    <t>CHAVEZ VILLAVICENCIO LOURDES MELISSA</t>
  </si>
  <si>
    <t>0046840061</t>
  </si>
  <si>
    <t>0046908477</t>
  </si>
  <si>
    <t xml:space="preserve">06770664 </t>
  </si>
  <si>
    <t>AOKI FLORES JOSE EDUARDO</t>
  </si>
  <si>
    <t>0000496129</t>
  </si>
  <si>
    <t>0000496130</t>
  </si>
  <si>
    <t>EFECTIVO00000536202201</t>
  </si>
  <si>
    <t>EFECTIVO00004105623201</t>
  </si>
  <si>
    <t>DEP. RECAUD.        7727738001</t>
  </si>
  <si>
    <t>DEP. RECAUD.        7727738002</t>
  </si>
  <si>
    <t>DEP. RECAUD.        4678031601</t>
  </si>
  <si>
    <t>DEP. RECAUD.        4805900001</t>
  </si>
  <si>
    <t>DEP. RECAUD.        8059606801</t>
  </si>
  <si>
    <t>DEP. RECAUD.        187241702</t>
  </si>
  <si>
    <t>DEP. RECAUD.        2499737901</t>
  </si>
  <si>
    <t>5362022</t>
  </si>
  <si>
    <t>41056232</t>
  </si>
  <si>
    <t>77277380</t>
  </si>
  <si>
    <t>46780316</t>
  </si>
  <si>
    <t>48059000</t>
  </si>
  <si>
    <t>80596068</t>
  </si>
  <si>
    <t>1872417</t>
  </si>
  <si>
    <t>24997379</t>
  </si>
  <si>
    <t xml:space="preserve">TUNJAR WONG FERNANDO </t>
  </si>
  <si>
    <t>0046782303</t>
  </si>
  <si>
    <t>MACHUCA LEON LUCY BEKET</t>
  </si>
  <si>
    <t>0047159427</t>
  </si>
  <si>
    <t>26526727959296</t>
  </si>
  <si>
    <t>26526728421811</t>
  </si>
  <si>
    <t xml:space="preserve">LOPEZ PORTUGUEZ KATHERINE     </t>
  </si>
  <si>
    <t xml:space="preserve">LAURA CHINO FERSHEN           </t>
  </si>
  <si>
    <t>11955889053155</t>
  </si>
  <si>
    <t xml:space="preserve">HUAYTA CARDENAS ERICK         </t>
  </si>
  <si>
    <t>307408411048980</t>
  </si>
  <si>
    <t xml:space="preserve">REYNOSO CEVALLOS JUAN         </t>
  </si>
  <si>
    <t>290117110610182</t>
  </si>
  <si>
    <t xml:space="preserve">COSSIO CCASO CARMEN           </t>
  </si>
  <si>
    <t>2181376634080</t>
  </si>
  <si>
    <t xml:space="preserve">BERNAL BOCANGEL FABIAN        </t>
  </si>
  <si>
    <t>20536866285691</t>
  </si>
  <si>
    <t>44212219</t>
  </si>
  <si>
    <t>TANG JIMENEZ RUTH DENIS</t>
  </si>
  <si>
    <t xml:space="preserve">47999507 </t>
  </si>
  <si>
    <t>0047001457</t>
  </si>
  <si>
    <t>EFECTIVO00004623252701</t>
  </si>
  <si>
    <t>EFECTIVO00004732992801</t>
  </si>
  <si>
    <t>DEP. RECAUD.        2470623901</t>
  </si>
  <si>
    <t>DEP. RECAUD.        4289980102</t>
  </si>
  <si>
    <t>DEP. RECAUD.        4289980101</t>
  </si>
  <si>
    <t>46232527</t>
  </si>
  <si>
    <t>47329928</t>
  </si>
  <si>
    <t>24706239</t>
  </si>
  <si>
    <t>42899801</t>
  </si>
  <si>
    <t>NIÑO GUILLEN DE ALFARO CARMEN VICTORIA</t>
  </si>
  <si>
    <t>0047113175</t>
  </si>
  <si>
    <t xml:space="preserve">AMBROSIO ANAYA ANTHONY        </t>
  </si>
  <si>
    <t>363168212908832</t>
  </si>
  <si>
    <t xml:space="preserve">CHALCO SURCO JUAN             </t>
  </si>
  <si>
    <t>1696223830088</t>
  </si>
  <si>
    <t xml:space="preserve">VASQUEZ TORRES OVIDIO         </t>
  </si>
  <si>
    <t>347006311855427</t>
  </si>
  <si>
    <t>347006312304064</t>
  </si>
  <si>
    <t xml:space="preserve">09349656 </t>
  </si>
  <si>
    <t>CANALES GUZMAN YANNETTE BLANCA</t>
  </si>
  <si>
    <t>30674817</t>
  </si>
  <si>
    <t>VALDIVIA OVIEDO JOSE DAMASO</t>
  </si>
  <si>
    <t>0047173117</t>
  </si>
  <si>
    <t>0046815773</t>
  </si>
  <si>
    <t>1794235901</t>
  </si>
  <si>
    <t>EFECTIVO00001030014501</t>
  </si>
  <si>
    <t>EFECTIVO00007222434001</t>
  </si>
  <si>
    <t>DEP. RECAUD.        2398252301</t>
  </si>
  <si>
    <t>DEP. RECAUD.        4122511701</t>
  </si>
  <si>
    <t>DEP. RECAUD.        695062901</t>
  </si>
  <si>
    <t>DEP. RECAUD.        7727359801</t>
  </si>
  <si>
    <t>DEP. RECAUD.        969031301</t>
  </si>
  <si>
    <t>DEP. RECAUD.        2970398701</t>
  </si>
  <si>
    <t>10300145</t>
  </si>
  <si>
    <t>72224340</t>
  </si>
  <si>
    <t xml:space="preserve"> 23982523</t>
  </si>
  <si>
    <t>41225117</t>
  </si>
  <si>
    <t>6950629</t>
  </si>
  <si>
    <t>77273598</t>
  </si>
  <si>
    <t>9690313</t>
  </si>
  <si>
    <t>29703987</t>
  </si>
  <si>
    <t>RUBIO TERRY FREDY DANIEL</t>
  </si>
  <si>
    <t>0047118408</t>
  </si>
  <si>
    <t xml:space="preserve">BENITES RODRIGUEZ CLAUDIA LUCIA </t>
  </si>
  <si>
    <t>0047131627</t>
  </si>
  <si>
    <t xml:space="preserve">MARCAVILLACA PALOMINO RUBEN   </t>
  </si>
  <si>
    <t>335445213868084</t>
  </si>
  <si>
    <t xml:space="preserve">GORDILLO HUAMANI VIOLETA      </t>
  </si>
  <si>
    <t>7869111543133</t>
  </si>
  <si>
    <t xml:space="preserve">CERNA CHAUCA SANTA            </t>
  </si>
  <si>
    <t>25326437306376</t>
  </si>
  <si>
    <t xml:space="preserve">CARRASCO MORE YOSELIN         </t>
  </si>
  <si>
    <t>24813276918139</t>
  </si>
  <si>
    <t xml:space="preserve">PARIONA CUN WILLIAM           </t>
  </si>
  <si>
    <t>351593012139463</t>
  </si>
  <si>
    <t xml:space="preserve">CARPIO LAURA FLOR             </t>
  </si>
  <si>
    <t>45285913374281</t>
  </si>
  <si>
    <t>22/08/2024</t>
  </si>
  <si>
    <t>EFECTIVO00007055824701</t>
  </si>
  <si>
    <t>EFECTIVO00004035620201</t>
  </si>
  <si>
    <t>EFECTIVO00004596578501</t>
  </si>
  <si>
    <t>EFECTIVO00004437064801</t>
  </si>
  <si>
    <t>EFECTIVO00004367885201</t>
  </si>
  <si>
    <t>EFECTIVO00007033803501</t>
  </si>
  <si>
    <t>0512178</t>
  </si>
  <si>
    <t>0378943</t>
  </si>
  <si>
    <t>DEP. RECAUD.        3167219801</t>
  </si>
  <si>
    <t>DEP. RECAUD.        7124433701</t>
  </si>
  <si>
    <t>DEP. RECAUD.        2458365101</t>
  </si>
  <si>
    <t>DEP. RECAUD.        4202349401</t>
  </si>
  <si>
    <t>DEP. RECAUD.        857870901</t>
  </si>
  <si>
    <t>DEP. RECAUD.        7033803501</t>
  </si>
  <si>
    <t>70558247</t>
  </si>
  <si>
    <t>40356202</t>
  </si>
  <si>
    <t>45965785</t>
  </si>
  <si>
    <t>44370648</t>
  </si>
  <si>
    <t>43678852</t>
  </si>
  <si>
    <t>70338035</t>
  </si>
  <si>
    <t>31672198</t>
  </si>
  <si>
    <t>71244337</t>
  </si>
  <si>
    <t>24583651</t>
  </si>
  <si>
    <t>42023494</t>
  </si>
  <si>
    <t>8578709</t>
  </si>
  <si>
    <t xml:space="preserve">COLLPA PAREDES WALTER HEMER </t>
  </si>
  <si>
    <t>0047116861</t>
  </si>
  <si>
    <t>MONTENEGRO TORRES FRANCISCO FERNANDO</t>
  </si>
  <si>
    <t>0047127185</t>
  </si>
  <si>
    <t>VEGA LEON DANTE EDUARDO</t>
  </si>
  <si>
    <t>0046993105</t>
  </si>
  <si>
    <t>ROMERO GUEVARA MAX LINDER</t>
  </si>
  <si>
    <t>0046908770</t>
  </si>
  <si>
    <t>ECHE PURIZACA MANUEL OSCAR</t>
  </si>
  <si>
    <t>0047171793</t>
  </si>
  <si>
    <t xml:space="preserve">VASQUEZ PEREZ PAOLA           </t>
  </si>
  <si>
    <t>25700468205841</t>
  </si>
  <si>
    <t xml:space="preserve">RAMOS CIEZA WILFREDO          </t>
  </si>
  <si>
    <t>358949612615303</t>
  </si>
  <si>
    <t xml:space="preserve">TICONA PINTO ALEXANDRA        </t>
  </si>
  <si>
    <t>322699510611778</t>
  </si>
  <si>
    <t xml:space="preserve">HUAYCHO CUSIATAN SOLEDAD      </t>
  </si>
  <si>
    <t>104720314236149</t>
  </si>
  <si>
    <t xml:space="preserve">RETES AVILA CARLOS            </t>
  </si>
  <si>
    <t>29979258392882</t>
  </si>
  <si>
    <t xml:space="preserve">VALLEJOS PEREYRA WILLIAM      </t>
  </si>
  <si>
    <t>97972613079116</t>
  </si>
  <si>
    <t>42816344</t>
  </si>
  <si>
    <t>GUERRERO REYES JOHANNA LESLIE</t>
  </si>
  <si>
    <t>23913824</t>
  </si>
  <si>
    <t>GIBAJA ASTETE DE ORELLANA ANA MARIA</t>
  </si>
  <si>
    <t>43085510</t>
  </si>
  <si>
    <t>VILLALOBOS HUAMAN CHRIS CAROL</t>
  </si>
  <si>
    <t>21520274</t>
  </si>
  <si>
    <t>QUISPE PALOMINO ZARELA FABIANA</t>
  </si>
  <si>
    <t>41382590</t>
  </si>
  <si>
    <t>0046945142</t>
  </si>
  <si>
    <t>0046957975</t>
  </si>
  <si>
    <t>0047128380</t>
  </si>
  <si>
    <t>0046939553</t>
  </si>
  <si>
    <t>23/08/2024</t>
  </si>
  <si>
    <t>EFECTIVO00004118341801</t>
  </si>
  <si>
    <t>3015222</t>
  </si>
  <si>
    <t>EFECTIVO00004530632301</t>
  </si>
  <si>
    <t>2773034</t>
  </si>
  <si>
    <t>1381885</t>
  </si>
  <si>
    <t>EFECTIVO00004533450401</t>
  </si>
  <si>
    <t>0361608</t>
  </si>
  <si>
    <t>EFECTIVO00004015825801</t>
  </si>
  <si>
    <t>2282971</t>
  </si>
  <si>
    <t>EFECTIVO00004489776101</t>
  </si>
  <si>
    <t>2965554</t>
  </si>
  <si>
    <t>EFECTIVO00007489775301</t>
  </si>
  <si>
    <t>1385010</t>
  </si>
  <si>
    <t>0362034</t>
  </si>
  <si>
    <t>0636877</t>
  </si>
  <si>
    <t>0599702</t>
  </si>
  <si>
    <t>0318844</t>
  </si>
  <si>
    <t>0159901</t>
  </si>
  <si>
    <t>0856626</t>
  </si>
  <si>
    <t>DEP. RECAUD.        4483609001</t>
  </si>
  <si>
    <t>DEP. RECAUD.        991080002</t>
  </si>
  <si>
    <t>DEP. RECAUD.        991080001</t>
  </si>
  <si>
    <t>DEP. RECAUD.        3103024901</t>
  </si>
  <si>
    <t>DEP. RECAUD.        4350985501</t>
  </si>
  <si>
    <t>DEP. RECAUD.        4348392401</t>
  </si>
  <si>
    <t>41183418</t>
  </si>
  <si>
    <t>45306323</t>
  </si>
  <si>
    <t>45334504</t>
  </si>
  <si>
    <t>40158258</t>
  </si>
  <si>
    <t>44897761</t>
  </si>
  <si>
    <t>74897753</t>
  </si>
  <si>
    <t>44836090</t>
  </si>
  <si>
    <t>9910800</t>
  </si>
  <si>
    <t>31030249</t>
  </si>
  <si>
    <t>43509855</t>
  </si>
  <si>
    <t>43483924</t>
  </si>
  <si>
    <t>SALAZAR VASQUEZ LUZ ELENA</t>
  </si>
  <si>
    <t>0046989790</t>
  </si>
  <si>
    <t xml:space="preserve">URIBE MEJIA KAREN             </t>
  </si>
  <si>
    <t>361122212752857</t>
  </si>
  <si>
    <t>ORELLANA VALENZUELA KAREN VIVIANA</t>
  </si>
  <si>
    <t>0047118275</t>
  </si>
  <si>
    <t>PAJUELO BELTRAN MARIA FABIOLA VERA</t>
  </si>
  <si>
    <t>0046918948</t>
  </si>
  <si>
    <t xml:space="preserve">HUAYCANI MAQUERA MARISOL </t>
  </si>
  <si>
    <t>0046844748</t>
  </si>
  <si>
    <t>RIVAS GASPAR JAVIER ANTONEO</t>
  </si>
  <si>
    <t>0047170027</t>
  </si>
  <si>
    <t xml:space="preserve">HUARACA HUAMAN ANGEL          </t>
  </si>
  <si>
    <t>370143813319363</t>
  </si>
  <si>
    <t xml:space="preserve">SANCHEZ TACANGA ALBERT        </t>
  </si>
  <si>
    <t>320909910473661</t>
  </si>
  <si>
    <t>320909910663260</t>
  </si>
  <si>
    <t xml:space="preserve">LARREA GUILLEN IRENE          </t>
  </si>
  <si>
    <t>5320211477267</t>
  </si>
  <si>
    <t xml:space="preserve">CCALA CONDORHUAMAN FISHER     </t>
  </si>
  <si>
    <t>177213510967379</t>
  </si>
  <si>
    <t xml:space="preserve">CHALCO ÑUÑUVERA MARLENE       </t>
  </si>
  <si>
    <t>17289315965437</t>
  </si>
  <si>
    <t>45358124</t>
  </si>
  <si>
    <t>MANHUALAYA MUÑICO MARGARITA</t>
  </si>
  <si>
    <t>41819443</t>
  </si>
  <si>
    <t>CUTIRE DEZA DANIEL</t>
  </si>
  <si>
    <t>75974466</t>
  </si>
  <si>
    <t>CALDERON BENIQUE RAQUEL</t>
  </si>
  <si>
    <t>44707734</t>
  </si>
  <si>
    <t>CATACORA AGUILAR DIANA</t>
  </si>
  <si>
    <t>352505713421133</t>
  </si>
  <si>
    <t>27156218503710</t>
  </si>
  <si>
    <t>338592813044193</t>
  </si>
  <si>
    <t>0046725453</t>
  </si>
  <si>
    <t>26/08/2024</t>
  </si>
  <si>
    <t>0579581</t>
  </si>
  <si>
    <t>EFECTIVO00004715802201</t>
  </si>
  <si>
    <t>2319596</t>
  </si>
  <si>
    <t>3281238</t>
  </si>
  <si>
    <t>DEP. RECAUD.        7338244401</t>
  </si>
  <si>
    <t>DEP. RECAUD.        241799601</t>
  </si>
  <si>
    <t>DEP. RECAUD.        7174930101</t>
  </si>
  <si>
    <t>4769325701</t>
  </si>
  <si>
    <t>47158022</t>
  </si>
  <si>
    <t>73382444</t>
  </si>
  <si>
    <t>2417996</t>
  </si>
  <si>
    <t>71749301</t>
  </si>
  <si>
    <t xml:space="preserve">GARCIA NIMA MARTINA           </t>
  </si>
  <si>
    <t>370393413332908</t>
  </si>
  <si>
    <t xml:space="preserve">CARDENAS CHOQUE JORGE         </t>
  </si>
  <si>
    <t>27807668937339</t>
  </si>
  <si>
    <t xml:space="preserve">QUISPE DUEÑAS ZENOVIA         </t>
  </si>
  <si>
    <t>25510015574196</t>
  </si>
  <si>
    <t xml:space="preserve">BORDA MONZON REBECA           </t>
  </si>
  <si>
    <t>29646958197607</t>
  </si>
  <si>
    <t>00850912</t>
  </si>
  <si>
    <t>VASQUEZ GOMEZ DEMISE</t>
  </si>
  <si>
    <t>00245776</t>
  </si>
  <si>
    <t>SALDARRIAGA PURIZACA GEORGE ERVIN</t>
  </si>
  <si>
    <t>0000734084</t>
  </si>
  <si>
    <t>0046716572</t>
  </si>
  <si>
    <t>46217169</t>
  </si>
  <si>
    <t>OTERO AGUIRRE LUCIANA</t>
  </si>
  <si>
    <t>0047079214</t>
  </si>
  <si>
    <t>27/08/2024</t>
  </si>
  <si>
    <t>1335552</t>
  </si>
  <si>
    <t>EFECTIVO00007028761701</t>
  </si>
  <si>
    <t>2832439</t>
  </si>
  <si>
    <t>0757247</t>
  </si>
  <si>
    <t>EFECTIVO00003210919201</t>
  </si>
  <si>
    <t>0765882</t>
  </si>
  <si>
    <t>3302245</t>
  </si>
  <si>
    <t>0788741</t>
  </si>
  <si>
    <t>0215656</t>
  </si>
  <si>
    <t>0220024</t>
  </si>
  <si>
    <t>DEP. RECAUD.        4217303301</t>
  </si>
  <si>
    <t>DEP. RECAUD.        7766298302</t>
  </si>
  <si>
    <t>DEP. RECAUD.        2178146801</t>
  </si>
  <si>
    <t>70287617</t>
  </si>
  <si>
    <t>32109192</t>
  </si>
  <si>
    <t>42173033</t>
  </si>
  <si>
    <t>77662983</t>
  </si>
  <si>
    <t xml:space="preserve"> 21781468</t>
  </si>
  <si>
    <t>CHAVEZ SANCHEZ JORDAN SMITH</t>
  </si>
  <si>
    <t>0046991737</t>
  </si>
  <si>
    <t>CHINO MENDIETA MARIA ELENA</t>
  </si>
  <si>
    <t>0046754044</t>
  </si>
  <si>
    <t>GARABITO CRISTOBAL, LUISA ANGE</t>
  </si>
  <si>
    <t>75587214053664</t>
  </si>
  <si>
    <t xml:space="preserve">MANTILLA MENDOZA DANITZA      </t>
  </si>
  <si>
    <t>20847188148802</t>
  </si>
  <si>
    <t xml:space="preserve">PAREDES CAMPOS RENATO         </t>
  </si>
  <si>
    <t>352136912729827</t>
  </si>
  <si>
    <t>47696419</t>
  </si>
  <si>
    <t>LEVA MESCCO ANDREA AVELINA</t>
  </si>
  <si>
    <t>10220034</t>
  </si>
  <si>
    <t>TELLO PORTILLA EMMA CECILIA</t>
  </si>
  <si>
    <t>40104136</t>
  </si>
  <si>
    <t>CABRERA BACILIO BELINDA LILIANA</t>
  </si>
  <si>
    <t>0046840153</t>
  </si>
  <si>
    <t>0000360780</t>
  </si>
  <si>
    <t>0046923776</t>
  </si>
  <si>
    <t>EFECTIVO00004675089001</t>
  </si>
  <si>
    <t>EFECTIVO00004228689801</t>
  </si>
  <si>
    <t>DEP. RECAUD.        8011678601</t>
  </si>
  <si>
    <t>DEP. RECAUD.        7493535101</t>
  </si>
  <si>
    <t>DEP. RECAUD.        1614045901</t>
  </si>
  <si>
    <t>DEP. RECAUD.        4329412301</t>
  </si>
  <si>
    <t>DEP. RECAUD.        8011678602</t>
  </si>
  <si>
    <t>DEP. RECAUD.        7201321602</t>
  </si>
  <si>
    <t>46750890</t>
  </si>
  <si>
    <t>42286898</t>
  </si>
  <si>
    <t>80116786</t>
  </si>
  <si>
    <t>74935351</t>
  </si>
  <si>
    <t>16140459</t>
  </si>
  <si>
    <t>43294123</t>
  </si>
  <si>
    <t>72013216</t>
  </si>
  <si>
    <t>PEREZ HUANCA CLAUDIO LUIS</t>
  </si>
  <si>
    <t>0046980596</t>
  </si>
  <si>
    <t>ALVARADO SUAREZ DE VALLADARES KARINA LILIANA</t>
  </si>
  <si>
    <t>0046907339</t>
  </si>
  <si>
    <t xml:space="preserve">GALA RAMOS ZULEMA             </t>
  </si>
  <si>
    <t>35123911962362</t>
  </si>
  <si>
    <t xml:space="preserve">CASTILLO CARLOS NELLY         </t>
  </si>
  <si>
    <t>261936511612227</t>
  </si>
  <si>
    <t xml:space="preserve">BERNAL ROSALES ESTEBAN        </t>
  </si>
  <si>
    <t>23036877297537</t>
  </si>
  <si>
    <t xml:space="preserve">MEZA RAYMUNDO JUAN            </t>
  </si>
  <si>
    <t>2980615991956</t>
  </si>
  <si>
    <t>35123912164861</t>
  </si>
  <si>
    <t xml:space="preserve">AGUILAR HANCCO SUSANA         </t>
  </si>
  <si>
    <t>23924804790972</t>
  </si>
  <si>
    <t>40250599</t>
  </si>
  <si>
    <t>RIVERA SANCHEZ WILMA AIDE</t>
  </si>
  <si>
    <t>0047066784</t>
  </si>
  <si>
    <t>EFECTIVO00007018800001</t>
  </si>
  <si>
    <t>EFECTIVO00004080196001</t>
  </si>
  <si>
    <t>EFECTIVO00000752893501</t>
  </si>
  <si>
    <t>EFECTIVO00007549988001</t>
  </si>
  <si>
    <t>EFECTIVO00004264412501</t>
  </si>
  <si>
    <t>EFECTIVO00007721184001</t>
  </si>
  <si>
    <t>EFECTIVO00007191087101</t>
  </si>
  <si>
    <t>31/08/2024</t>
  </si>
  <si>
    <t>29/08/2024</t>
  </si>
  <si>
    <t>1415617</t>
  </si>
  <si>
    <t>1370257</t>
  </si>
  <si>
    <t>1364753</t>
  </si>
  <si>
    <t>1497872</t>
  </si>
  <si>
    <t>0528308</t>
  </si>
  <si>
    <t>1184229</t>
  </si>
  <si>
    <t>1044552</t>
  </si>
  <si>
    <t>0531253</t>
  </si>
  <si>
    <t>0877219</t>
  </si>
  <si>
    <t>0884655</t>
  </si>
  <si>
    <t>0436588</t>
  </si>
  <si>
    <t>0856453</t>
  </si>
  <si>
    <t>1185345</t>
  </si>
  <si>
    <t>0505693</t>
  </si>
  <si>
    <t>0341876</t>
  </si>
  <si>
    <t>DEP. RECAUD.        4357259501</t>
  </si>
  <si>
    <t>DEP. RECAUD.        4175892001</t>
  </si>
  <si>
    <t>DEP. RECAUD.        4046913102</t>
  </si>
  <si>
    <t>DEP. RECAUD.        7012860101</t>
  </si>
  <si>
    <t>DEP. RECAUD.        4300915601</t>
  </si>
  <si>
    <t>DEP. RECAUD.        4266947301</t>
  </si>
  <si>
    <t>DEP. RECAUD.        4439070201</t>
  </si>
  <si>
    <t>DEP. RECAUD.        4300544801</t>
  </si>
  <si>
    <t>DEP. RECAUD.        4234157002</t>
  </si>
  <si>
    <t>DEP. RECAUD.        2399868801</t>
  </si>
  <si>
    <t>DEP. RECAUD.        4262158701</t>
  </si>
  <si>
    <t>DEP. RECAUD.        4670567801</t>
  </si>
  <si>
    <t>DEP. RECAUD.        4696875801</t>
  </si>
  <si>
    <t>DEP. RECAUD.        4696875802</t>
  </si>
  <si>
    <t>DEP. RECAUD.        2831566401</t>
  </si>
  <si>
    <t>DEP. RECAUD.        7435338401</t>
  </si>
  <si>
    <t>2575991</t>
  </si>
  <si>
    <t>40801960</t>
  </si>
  <si>
    <t>75499880</t>
  </si>
  <si>
    <t>42644125</t>
  </si>
  <si>
    <t>77211840</t>
  </si>
  <si>
    <t>71910871</t>
  </si>
  <si>
    <t>7528935</t>
  </si>
  <si>
    <t>41758920</t>
  </si>
  <si>
    <t xml:space="preserve"> 40469131</t>
  </si>
  <si>
    <t xml:space="preserve"> 70128601</t>
  </si>
  <si>
    <t xml:space="preserve"> 43009156</t>
  </si>
  <si>
    <t xml:space="preserve"> 2417996</t>
  </si>
  <si>
    <t>42669473</t>
  </si>
  <si>
    <t xml:space="preserve"> 44390702</t>
  </si>
  <si>
    <t>43005448</t>
  </si>
  <si>
    <t>4234157002</t>
  </si>
  <si>
    <t>BOZA RIVEROS DANTE GABRIEL</t>
  </si>
  <si>
    <t>0046321744</t>
  </si>
  <si>
    <t>ARAUJO HUANCA JESSICA ANTONIETA</t>
  </si>
  <si>
    <t>0046864454</t>
  </si>
  <si>
    <t>GONZALES UBILLUS EDITH MILAGROS</t>
  </si>
  <si>
    <t>0047027573</t>
  </si>
  <si>
    <t>TACORA CHURA JULIO CESAR</t>
  </si>
  <si>
    <t>0047157774</t>
  </si>
  <si>
    <t xml:space="preserve">CORTEZ BURGA DIANA            </t>
  </si>
  <si>
    <t>250551210771837</t>
  </si>
  <si>
    <t xml:space="preserve">CHUJUTALLI GAMA ALDO </t>
  </si>
  <si>
    <t>0047131476</t>
  </si>
  <si>
    <t xml:space="preserve">ACHAHUI QUISPE, NANCY         </t>
  </si>
  <si>
    <t>1892725757915</t>
  </si>
  <si>
    <t xml:space="preserve">PINO HUANCA JOHN              </t>
  </si>
  <si>
    <t>358842613537875</t>
  </si>
  <si>
    <t xml:space="preserve">CARHUAS APAZA LUIS            </t>
  </si>
  <si>
    <t>362989312873066</t>
  </si>
  <si>
    <t xml:space="preserve">RAMOS ESTRADA, HECTOR         </t>
  </si>
  <si>
    <t>48184612515808</t>
  </si>
  <si>
    <t xml:space="preserve">CUEVA OCHOA, NANCY            </t>
  </si>
  <si>
    <t>1204082965783</t>
  </si>
  <si>
    <t xml:space="preserve">CHAMBI HANCCO IVAN            </t>
  </si>
  <si>
    <t>26211749002673</t>
  </si>
  <si>
    <t xml:space="preserve">DURAND BRAVO JAIRO            </t>
  </si>
  <si>
    <t>364597214006608</t>
  </si>
  <si>
    <t xml:space="preserve">DURAND BRAVO CARLOS           </t>
  </si>
  <si>
    <t>371344013404096</t>
  </si>
  <si>
    <t>23998688</t>
  </si>
  <si>
    <t>42621587</t>
  </si>
  <si>
    <t>46705678</t>
  </si>
  <si>
    <t xml:space="preserve"> 46968758</t>
  </si>
  <si>
    <t>46968758</t>
  </si>
  <si>
    <t xml:space="preserve"> 23362067</t>
  </si>
  <si>
    <t>28315664</t>
  </si>
  <si>
    <t>74353384</t>
  </si>
  <si>
    <t xml:space="preserve">SALAS FALCON JUDITH           </t>
  </si>
  <si>
    <t>191461410692609</t>
  </si>
  <si>
    <t xml:space="preserve">QUISPE FLORES JULIO           </t>
  </si>
  <si>
    <t>20513475614524</t>
  </si>
  <si>
    <t xml:space="preserve">MONTECINO RUIZ YURITA         </t>
  </si>
  <si>
    <t>22335345338278</t>
  </si>
  <si>
    <t xml:space="preserve">YANQUE AMANQUI STEFANNY       </t>
  </si>
  <si>
    <t>21872417883030</t>
  </si>
  <si>
    <t xml:space="preserve">QUISPE LICUONA RAYMUNDO       </t>
  </si>
  <si>
    <t>200692510022850</t>
  </si>
  <si>
    <t>200692510635394</t>
  </si>
  <si>
    <t xml:space="preserve">JAYO CCAICO SIMION            </t>
  </si>
  <si>
    <t>270309512093279</t>
  </si>
  <si>
    <t xml:space="preserve">CUEVAS BASTERES LUIS          </t>
  </si>
  <si>
    <t>213300312688687</t>
  </si>
  <si>
    <t>44055372</t>
  </si>
  <si>
    <t>REAÑO GONZALES ENRIQUE ALBERTO</t>
  </si>
  <si>
    <t>32964767</t>
  </si>
  <si>
    <t>NONTOL IPARRAGUIRRE RICARDO</t>
  </si>
  <si>
    <t>45144708</t>
  </si>
  <si>
    <t>ROMAN BARRERA ABIGAIL VIKY</t>
  </si>
  <si>
    <t xml:space="preserve">25304921 </t>
  </si>
  <si>
    <t>0046754567</t>
  </si>
  <si>
    <t>0047167523</t>
  </si>
  <si>
    <t>0046981527</t>
  </si>
  <si>
    <t>0046964998</t>
  </si>
  <si>
    <t>02/09/2024</t>
  </si>
  <si>
    <t>EFECTIVO00008006402801</t>
  </si>
  <si>
    <t>3509306</t>
  </si>
  <si>
    <t>DEP. RECAUD.        4520803501</t>
  </si>
  <si>
    <t>80064028</t>
  </si>
  <si>
    <t>45208035</t>
  </si>
  <si>
    <t>70184689</t>
  </si>
  <si>
    <t xml:space="preserve">JUSTINIANO CHAVEZ KETTY </t>
  </si>
  <si>
    <t>0047064934</t>
  </si>
  <si>
    <t xml:space="preserve">CURIÑAUPA LIZARRAGA RAFAEL    </t>
  </si>
  <si>
    <t>359478912647984</t>
  </si>
  <si>
    <t>07508141</t>
  </si>
  <si>
    <t>ALCARRAZ VILLANO OSWALDO</t>
  </si>
  <si>
    <t xml:space="preserve">45926181 </t>
  </si>
  <si>
    <t>26686696</t>
  </si>
  <si>
    <t>LOPEZ AGUILAR EDWIN ELMER</t>
  </si>
  <si>
    <t>09584831</t>
  </si>
  <si>
    <t xml:space="preserve"> 43323445 </t>
  </si>
  <si>
    <t xml:space="preserve">47521297 </t>
  </si>
  <si>
    <t>MUNAYCO SARAVIA CARLOS JAVIER</t>
  </si>
  <si>
    <t>0047048321</t>
  </si>
  <si>
    <t>0046962994</t>
  </si>
  <si>
    <t>0046961857</t>
  </si>
  <si>
    <t>0047132659</t>
  </si>
  <si>
    <t>EFECTIVO00000628156201</t>
  </si>
  <si>
    <t>EFECTIVO00004390580901</t>
  </si>
  <si>
    <t>EFECTIVO00002289237501</t>
  </si>
  <si>
    <t>03/09/2024</t>
  </si>
  <si>
    <t>GOT-SIN-1198 CARTERA DE FALLECIDOS</t>
  </si>
  <si>
    <t>0120463</t>
  </si>
  <si>
    <t>0122147</t>
  </si>
  <si>
    <t>0116689</t>
  </si>
  <si>
    <t>0114898</t>
  </si>
  <si>
    <t>0121197</t>
  </si>
  <si>
    <t>0116472</t>
  </si>
  <si>
    <t>0121076</t>
  </si>
  <si>
    <t>0114279</t>
  </si>
  <si>
    <t>0115622</t>
  </si>
  <si>
    <t>0111017</t>
  </si>
  <si>
    <t>0111209</t>
  </si>
  <si>
    <t>0111908</t>
  </si>
  <si>
    <t>0111689</t>
  </si>
  <si>
    <t>0116579</t>
  </si>
  <si>
    <t>0110333</t>
  </si>
  <si>
    <t>0120972</t>
  </si>
  <si>
    <t>0112509</t>
  </si>
  <si>
    <t>0117232</t>
  </si>
  <si>
    <t>0115007</t>
  </si>
  <si>
    <t>0117331</t>
  </si>
  <si>
    <t>0111813</t>
  </si>
  <si>
    <t>0115107</t>
  </si>
  <si>
    <t>DEP. RECAUD.        1060635101</t>
  </si>
  <si>
    <t>DEP. RECAUD.        4276244601</t>
  </si>
  <si>
    <t>DEP. RECAUD.        4139000802</t>
  </si>
  <si>
    <t>DEP. RECAUD.        4234157001</t>
  </si>
  <si>
    <t>DEP. RECAUD.        4072045801</t>
  </si>
  <si>
    <t>03/09/2020</t>
  </si>
  <si>
    <t>03/09/2021</t>
  </si>
  <si>
    <t>03/09/2022</t>
  </si>
  <si>
    <t>03/09/2023</t>
  </si>
  <si>
    <t>10606351</t>
  </si>
  <si>
    <t>42762446</t>
  </si>
  <si>
    <t>41390008</t>
  </si>
  <si>
    <t>42341570</t>
  </si>
  <si>
    <t>40720458</t>
  </si>
  <si>
    <t>6281562</t>
  </si>
  <si>
    <t>43905809</t>
  </si>
  <si>
    <t>22892375</t>
  </si>
  <si>
    <t>PEÑA GARCIA CESAR JULIO</t>
  </si>
  <si>
    <t>0046683395</t>
  </si>
  <si>
    <t>MAYTA LOPEZ LISBETH ANAIS</t>
  </si>
  <si>
    <t>0047084930</t>
  </si>
  <si>
    <t>ESPINOZA CADILLO AMILKAR FIDEL</t>
  </si>
  <si>
    <t>0046962235</t>
  </si>
  <si>
    <t xml:space="preserve">CHAVEZ LOPEZ RAFAEL           </t>
  </si>
  <si>
    <t>320078911669155</t>
  </si>
  <si>
    <t xml:space="preserve">SERNAQUE MOGOLLON PEDRO       </t>
  </si>
  <si>
    <t>320061212322834</t>
  </si>
  <si>
    <t xml:space="preserve">CASTRO GARCIA LEONOR          </t>
  </si>
  <si>
    <t>116657913462954</t>
  </si>
  <si>
    <t xml:space="preserve">MILLONES REINA LUIS           </t>
  </si>
  <si>
    <t>28538728897651</t>
  </si>
  <si>
    <t>ENRIQUEZ HURTADO GLORIA HILDA</t>
  </si>
  <si>
    <t>OVALLE QUISPECAHUANA JULIO CESAR</t>
  </si>
  <si>
    <t>06720258</t>
  </si>
  <si>
    <t>46953031</t>
  </si>
  <si>
    <t>MEZA GUILLEN DE SALAS CLAIDE MAXIMILIANA</t>
  </si>
  <si>
    <t>09159297</t>
  </si>
  <si>
    <t>CISNEROS ROMERO EPIFANIO ESCOLASTICO</t>
  </si>
  <si>
    <t>23694897</t>
  </si>
  <si>
    <t>DIAZ CALDERON JORGE DANIEL</t>
  </si>
  <si>
    <t>16623514</t>
  </si>
  <si>
    <t>SOTOMAYOR GONZALES BORIS ALBERTO</t>
  </si>
  <si>
    <t>00123771</t>
  </si>
  <si>
    <t>00007326</t>
  </si>
  <si>
    <t>VASQUEZ PEZANTES JAVIER</t>
  </si>
  <si>
    <t>08120551</t>
  </si>
  <si>
    <t>DAVILA CACERES VDA DE RICAP ELSA</t>
  </si>
  <si>
    <t>40057627</t>
  </si>
  <si>
    <t>CUSICUNA MESCCO FREDY</t>
  </si>
  <si>
    <t>QUESQUEN RIOS SEGUNDO FELIX</t>
  </si>
  <si>
    <t>16567236</t>
  </si>
  <si>
    <t>MAYTA BALTIERREZ MANUEL ALBERTO</t>
  </si>
  <si>
    <t>44286620</t>
  </si>
  <si>
    <t>VERA MARQUEZ PABLO MARIO</t>
  </si>
  <si>
    <t>04641833</t>
  </si>
  <si>
    <t>BARTHELMESS LUNA MANUEL JESUS</t>
  </si>
  <si>
    <t>08837449</t>
  </si>
  <si>
    <t>BERECHE ZAPATA CARLOS ALBERTO</t>
  </si>
  <si>
    <t>TEMOCHE VITE SEBASTIAN</t>
  </si>
  <si>
    <t>18168675</t>
  </si>
  <si>
    <t>RETUERTO RODRIGUEZ HECTOR</t>
  </si>
  <si>
    <t>40848161</t>
  </si>
  <si>
    <t>CARDENAS VICENTE ROSA MARIA</t>
  </si>
  <si>
    <t>09902250</t>
  </si>
  <si>
    <t>VELIZ YUPANQUI DIONISIO JORGE</t>
  </si>
  <si>
    <t>19931290</t>
  </si>
  <si>
    <t>03379487</t>
  </si>
  <si>
    <t>LOPEZ NILUPU ERNESTO</t>
  </si>
  <si>
    <t>CAMARENA PEÑALOZA EDITH RUTH</t>
  </si>
  <si>
    <t>20643192</t>
  </si>
  <si>
    <t>RAMOS BOUILLON MANUEL JOAQUIN</t>
  </si>
  <si>
    <t>02695160</t>
  </si>
  <si>
    <t>SUASNABAR AGUILAR FABRICIO MICHAEL</t>
  </si>
  <si>
    <t>06133536</t>
  </si>
  <si>
    <t>0047018244</t>
  </si>
  <si>
    <t>0672025801</t>
  </si>
  <si>
    <t>4695303101</t>
  </si>
  <si>
    <t>0915929701</t>
  </si>
  <si>
    <t>2369489701</t>
  </si>
  <si>
    <t>1662351401</t>
  </si>
  <si>
    <t>0012377101</t>
  </si>
  <si>
    <t>0000732601</t>
  </si>
  <si>
    <t>0812055101</t>
  </si>
  <si>
    <t>4005762701</t>
  </si>
  <si>
    <t>1656723601</t>
  </si>
  <si>
    <t>4428662001</t>
  </si>
  <si>
    <t>0883744901</t>
  </si>
  <si>
    <t>09272834</t>
  </si>
  <si>
    <t>0927283401</t>
  </si>
  <si>
    <t>1816867501</t>
  </si>
  <si>
    <t>4084816101</t>
  </si>
  <si>
    <t>0990225001</t>
  </si>
  <si>
    <t>1993129001</t>
  </si>
  <si>
    <t>0337948701</t>
  </si>
  <si>
    <t>2064319201</t>
  </si>
  <si>
    <t>0269516001</t>
  </si>
  <si>
    <t>0613353601</t>
  </si>
  <si>
    <t>04/09/2024</t>
  </si>
  <si>
    <t>EFECTIVO00004387285302</t>
  </si>
  <si>
    <t>EFECTIVO00004387285301</t>
  </si>
  <si>
    <t>DEP. RECAUD.        2478259701</t>
  </si>
  <si>
    <t>DEP. RECAUD.        4308703701</t>
  </si>
  <si>
    <t>43872853</t>
  </si>
  <si>
    <t>24782597</t>
  </si>
  <si>
    <t>43087037</t>
  </si>
  <si>
    <t>23982523</t>
  </si>
  <si>
    <t>PINO BERNAL INDIRHA LISSA</t>
  </si>
  <si>
    <t>0047049508</t>
  </si>
  <si>
    <t>0047048471</t>
  </si>
  <si>
    <t xml:space="preserve">CARRILLO MENDOZA VICTORIA     </t>
  </si>
  <si>
    <t>260791710836369</t>
  </si>
  <si>
    <t xml:space="preserve">LLACMA MOROCHARA MARTIN       </t>
  </si>
  <si>
    <t>328494111812142</t>
  </si>
  <si>
    <t>0046772221</t>
  </si>
  <si>
    <t>0046856600</t>
  </si>
  <si>
    <t>0046977832</t>
  </si>
  <si>
    <t>0046887439</t>
  </si>
  <si>
    <t>0046782301</t>
  </si>
  <si>
    <t>0046974568</t>
  </si>
  <si>
    <t>0047041058</t>
  </si>
  <si>
    <t>0046874341</t>
  </si>
  <si>
    <t>0047018143</t>
  </si>
  <si>
    <t>0047039104</t>
  </si>
  <si>
    <t>0047019620</t>
  </si>
  <si>
    <t>0047023908</t>
  </si>
  <si>
    <t>0047112087</t>
  </si>
  <si>
    <t>0047016971</t>
  </si>
  <si>
    <t>0047026495</t>
  </si>
  <si>
    <t>0046833160</t>
  </si>
  <si>
    <t>0046920429</t>
  </si>
  <si>
    <t>0047015283</t>
  </si>
  <si>
    <t>0047009283</t>
  </si>
  <si>
    <t>0047015219</t>
  </si>
  <si>
    <t>0046845938</t>
  </si>
  <si>
    <t>42401784</t>
  </si>
  <si>
    <t>GIRALDO CORTEZ PATRICIA DEL ROSARIO</t>
  </si>
  <si>
    <t>0046944245</t>
  </si>
  <si>
    <t>EFECTIVO00000042533701</t>
  </si>
  <si>
    <t>EFECTIVO00004296740901</t>
  </si>
  <si>
    <t>EFECTIVO00004535475401</t>
  </si>
  <si>
    <t>EFECTIVO00004599641701</t>
  </si>
  <si>
    <t>EFECTIVO00007042656601</t>
  </si>
  <si>
    <t>ITF 7720702 CARTERA FALLECIDOS</t>
  </si>
  <si>
    <t>DEP. RECAUD.        4073336901</t>
  </si>
  <si>
    <t>DEP. RECAUD.        7790453801</t>
  </si>
  <si>
    <t>DEP. RECAUD.        129954301</t>
  </si>
  <si>
    <t>DEP. RECAUD.        4623721101</t>
  </si>
  <si>
    <t>DEP. RECAUD.        4277221301</t>
  </si>
  <si>
    <t>DEP. RECAUD.        2929562901</t>
  </si>
  <si>
    <t>TRAN.CTAS.TERC.BM NO RECONOCIDO</t>
  </si>
  <si>
    <t>02820189</t>
  </si>
  <si>
    <t>BCP SOLES</t>
  </si>
  <si>
    <t>42967409</t>
  </si>
  <si>
    <t>45354754</t>
  </si>
  <si>
    <t>45996417</t>
  </si>
  <si>
    <t>70426566</t>
  </si>
  <si>
    <t>40733369</t>
  </si>
  <si>
    <t>77904538</t>
  </si>
  <si>
    <t>1299543</t>
  </si>
  <si>
    <t>46237211</t>
  </si>
  <si>
    <t xml:space="preserve"> 42772213</t>
  </si>
  <si>
    <t>29295629</t>
  </si>
  <si>
    <t>00425337</t>
  </si>
  <si>
    <t>ALBARRACIN MONTAÑEZ VICTOR EMILIO</t>
  </si>
  <si>
    <t>0046999121</t>
  </si>
  <si>
    <t>RODRIGUEZ GONZALES LUIS ISIDRO</t>
  </si>
  <si>
    <t>0047077277</t>
  </si>
  <si>
    <t xml:space="preserve">CALLE AGILA NANCI </t>
  </si>
  <si>
    <t>0046997907</t>
  </si>
  <si>
    <t>BARRIENTOS QUIROZ, OSCAR ABNER</t>
  </si>
  <si>
    <t>171242611918587</t>
  </si>
  <si>
    <t xml:space="preserve">MEDINA MORENO BRANDON         </t>
  </si>
  <si>
    <t>360045812682957</t>
  </si>
  <si>
    <t xml:space="preserve">HUILLCA AYMITOMA DAYSI        </t>
  </si>
  <si>
    <t>182244212906149</t>
  </si>
  <si>
    <t xml:space="preserve">SANTOS DE LA CRUZ YENNIFER    </t>
  </si>
  <si>
    <t>374138013573739</t>
  </si>
  <si>
    <t xml:space="preserve">RAMOS FLORES LOURDES          </t>
  </si>
  <si>
    <t>289523310867291</t>
  </si>
  <si>
    <t xml:space="preserve">MAXIMILIANO RIVERA OWEN       </t>
  </si>
  <si>
    <t>360731412728611</t>
  </si>
  <si>
    <t xml:space="preserve">CHURA HUALLPA SONIA           </t>
  </si>
  <si>
    <t>16085518602072</t>
  </si>
  <si>
    <t xml:space="preserve">OLAYUNCA SALAS PORFIRIO       </t>
  </si>
  <si>
    <t xml:space="preserve">CORNEJO LLERENA ALAN          </t>
  </si>
  <si>
    <t>367789413217851</t>
  </si>
  <si>
    <t>0047020381</t>
  </si>
  <si>
    <t>SILUPU FARFAN RONY EDGARD</t>
  </si>
  <si>
    <t>43355035</t>
  </si>
  <si>
    <t>0047095859</t>
  </si>
  <si>
    <t>4335503501</t>
  </si>
  <si>
    <t>EFECTIVO00004394531501</t>
  </si>
  <si>
    <t>DEP. RECAUD.        4167081301</t>
  </si>
  <si>
    <t>DEP. RECAUD.        4610071901</t>
  </si>
  <si>
    <t>DEP. RECAUD.        4605062001</t>
  </si>
  <si>
    <t>43945315</t>
  </si>
  <si>
    <t>41670813</t>
  </si>
  <si>
    <t>46100719</t>
  </si>
  <si>
    <t>46050620</t>
  </si>
  <si>
    <t xml:space="preserve">RIVAS ALARCON EDWIN </t>
  </si>
  <si>
    <t>0047114970</t>
  </si>
  <si>
    <t xml:space="preserve">CCOSI CHOQUE ALEXANDER        </t>
  </si>
  <si>
    <t>345559512598937</t>
  </si>
  <si>
    <t xml:space="preserve">PAURO MAMANI GUIDO            </t>
  </si>
  <si>
    <t>29373878029623</t>
  </si>
  <si>
    <t xml:space="preserve">CAYLLAHUA HUAMANI BACILIDES   </t>
  </si>
  <si>
    <t>30826318956135</t>
  </si>
  <si>
    <t>EFECTIVO00004444042701</t>
  </si>
  <si>
    <t>EFECTIVO00004773349301</t>
  </si>
  <si>
    <t>EFECTIVO00004450325601</t>
  </si>
  <si>
    <t>DEP. RECAUD.        7141394901</t>
  </si>
  <si>
    <t>DEP. RECAUD.        7656619901</t>
  </si>
  <si>
    <t>DEP. RECAUD.        4484195101</t>
  </si>
  <si>
    <t>DEP. RECAUD.        4484195102</t>
  </si>
  <si>
    <t>44440427</t>
  </si>
  <si>
    <t>47733493</t>
  </si>
  <si>
    <t>44503256</t>
  </si>
  <si>
    <t>71413949</t>
  </si>
  <si>
    <t>76566199</t>
  </si>
  <si>
    <t>44841951</t>
  </si>
  <si>
    <t>VASQUEZ MEZA NATHALIE ELIZABETH</t>
  </si>
  <si>
    <t>0047018314</t>
  </si>
  <si>
    <t>RUIZ PRADO SANDY SMITH</t>
  </si>
  <si>
    <t>0046927319</t>
  </si>
  <si>
    <t>CHAMBILLA ALATA JACKELINE MARGOTH</t>
  </si>
  <si>
    <t>0046939707</t>
  </si>
  <si>
    <t xml:space="preserve">LAQUI CALLALLA QUINTO         </t>
  </si>
  <si>
    <t>164219512311882</t>
  </si>
  <si>
    <t xml:space="preserve">AYALA ARREDONDO CRISTIAN      </t>
  </si>
  <si>
    <t>186135014012216</t>
  </si>
  <si>
    <t xml:space="preserve">CONDOR LUYO LUIS              </t>
  </si>
  <si>
    <t>347790411901185</t>
  </si>
  <si>
    <t xml:space="preserve">CONDORI VELASQUE JACKELINE    </t>
  </si>
  <si>
    <t>21352038637050</t>
  </si>
  <si>
    <t>21352038994508</t>
  </si>
  <si>
    <t>24484064</t>
  </si>
  <si>
    <t>DEP. RECAUD.        2448406401</t>
  </si>
  <si>
    <t>74253007</t>
  </si>
  <si>
    <t>DEP. RECAUD.        7425300701</t>
  </si>
  <si>
    <t>32736276</t>
  </si>
  <si>
    <t>DEP. RECAUD.        3273627601</t>
  </si>
  <si>
    <t>72155100</t>
  </si>
  <si>
    <t>DEP. RECAUD.        7215510001</t>
  </si>
  <si>
    <t>41431765</t>
  </si>
  <si>
    <t>DEP. RECAUD.        4143176501</t>
  </si>
  <si>
    <t>29710290</t>
  </si>
  <si>
    <t>DEP. RECAUD.        2971029001</t>
  </si>
  <si>
    <t>74090022</t>
  </si>
  <si>
    <t>DEP. RECAUD.        7409002201</t>
  </si>
  <si>
    <t>48493362</t>
  </si>
  <si>
    <t>EFECTIVO00004849336201</t>
  </si>
  <si>
    <t>43260929</t>
  </si>
  <si>
    <t>EFECTIVO00004326092901</t>
  </si>
  <si>
    <t>47704630</t>
  </si>
  <si>
    <t>EFECTIVO00004770463001</t>
  </si>
  <si>
    <t>74225656</t>
  </si>
  <si>
    <t>EFECTIVO00007422565601</t>
  </si>
  <si>
    <t>QUINTANILLA VILLAR EDGAR RAUL</t>
  </si>
  <si>
    <t>40113858</t>
  </si>
  <si>
    <t>0046976344</t>
  </si>
  <si>
    <t>EFECTIVO00004011385801</t>
  </si>
  <si>
    <t>MEDINA OTOYA MARIA MEDALYTH</t>
  </si>
  <si>
    <t>0046951425</t>
  </si>
  <si>
    <t>CERNA LOPEZ JORGE JOSEPH</t>
  </si>
  <si>
    <t>0047035068</t>
  </si>
  <si>
    <t xml:space="preserve">ADCO ITO LUIS </t>
  </si>
  <si>
    <t>0046977223</t>
  </si>
  <si>
    <t xml:space="preserve">MENESES PENA CATHERINE CAROL </t>
  </si>
  <si>
    <t>0047141677</t>
  </si>
  <si>
    <t>UGAZ ESCATE YULIANA DEL ROSARIO</t>
  </si>
  <si>
    <t>0047055213</t>
  </si>
  <si>
    <t xml:space="preserve">CCOYORI CHURATA MERCEDES      </t>
  </si>
  <si>
    <t>223129710674830</t>
  </si>
  <si>
    <t xml:space="preserve">QUISPE CACERES ROSA           </t>
  </si>
  <si>
    <t>553006149867</t>
  </si>
  <si>
    <t xml:space="preserve">MONTES DE OCA HUAMAN DANIEL   </t>
  </si>
  <si>
    <t>349857912027022</t>
  </si>
  <si>
    <t xml:space="preserve">MACEDO RIVERA SALOMON         </t>
  </si>
  <si>
    <t>25367268195153</t>
  </si>
  <si>
    <t xml:space="preserve">SAUCEDO DE REVELO MARIA       </t>
  </si>
  <si>
    <t>204385210366284</t>
  </si>
  <si>
    <t xml:space="preserve">AGUILAR YUCRA PORFIRIO        </t>
  </si>
  <si>
    <t>157989412152825</t>
  </si>
  <si>
    <t xml:space="preserve">MONTALVO MAMANI ELISA         </t>
  </si>
  <si>
    <t>16673796461681</t>
  </si>
  <si>
    <t xml:space="preserve">44138621 </t>
  </si>
  <si>
    <t>40019127</t>
  </si>
  <si>
    <t>FLORES BALDEON MARIA DIANA</t>
  </si>
  <si>
    <t>42231404</t>
  </si>
  <si>
    <t>ROMERO CASTILLO PATRICIA ELENA</t>
  </si>
  <si>
    <t xml:space="preserve">07170737 </t>
  </si>
  <si>
    <t>VICENTE CARBAJAL JUAN FRANCISCO</t>
  </si>
  <si>
    <t>16692342</t>
  </si>
  <si>
    <t>ZUÑIGA AYALA MIGUEL ANGEL</t>
  </si>
  <si>
    <t>44801525</t>
  </si>
  <si>
    <t>SEGOVIA MAMANI SHIRLEY CINTHYA</t>
  </si>
  <si>
    <t>71526806</t>
  </si>
  <si>
    <t>AVELLANEDA VEGA LUIS MOSSUL</t>
  </si>
  <si>
    <t>0046900054</t>
  </si>
  <si>
    <t>0047115568</t>
  </si>
  <si>
    <t>0047014937</t>
  </si>
  <si>
    <t>0046940247</t>
  </si>
  <si>
    <t>0047022558</t>
  </si>
  <si>
    <t>0047131159</t>
  </si>
  <si>
    <t>11/09/2024</t>
  </si>
  <si>
    <t>EFECTIVO00007752563201</t>
  </si>
  <si>
    <t>EFECTIVO00002156916001</t>
  </si>
  <si>
    <t>EFECTIVO00007242739201</t>
  </si>
  <si>
    <t>EFECTIVO00004513006001</t>
  </si>
  <si>
    <t>EFECTIVO00001020779201</t>
  </si>
  <si>
    <t>0650248</t>
  </si>
  <si>
    <t>0410079</t>
  </si>
  <si>
    <t>0477043</t>
  </si>
  <si>
    <t>DEP. RECAUD.        7345117601</t>
  </si>
  <si>
    <t>DEP. RECAUD.        4037563001</t>
  </si>
  <si>
    <t>DEP. RECAUD.        3358646501</t>
  </si>
  <si>
    <t>DEP. RECAUD.        7404756901</t>
  </si>
  <si>
    <t>DEP. RECAUD.        4424406101</t>
  </si>
  <si>
    <t>DEP. RECAUD.        966262801</t>
  </si>
  <si>
    <t>77525632</t>
  </si>
  <si>
    <t>21569160</t>
  </si>
  <si>
    <t>72427392</t>
  </si>
  <si>
    <t>45130060</t>
  </si>
  <si>
    <t>1020779201</t>
  </si>
  <si>
    <t>73451176</t>
  </si>
  <si>
    <t>40375630</t>
  </si>
  <si>
    <t>33586465</t>
  </si>
  <si>
    <t>74047569</t>
  </si>
  <si>
    <t>44244061</t>
  </si>
  <si>
    <t>9662628</t>
  </si>
  <si>
    <t>CASTRO CONTRERAS NOEMI RUTH</t>
  </si>
  <si>
    <t>0047096699</t>
  </si>
  <si>
    <t>CCENCHO GARCIA LILY NELLY</t>
  </si>
  <si>
    <t>0047096916</t>
  </si>
  <si>
    <t xml:space="preserve">RAMIREZ DOMINGUEZ LUIS        </t>
  </si>
  <si>
    <t>29591288162953</t>
  </si>
  <si>
    <t xml:space="preserve">MIJA CARRION OSMAN </t>
  </si>
  <si>
    <t>0047030931</t>
  </si>
  <si>
    <t>PACHERRES CALDERON PEDRO PABLO</t>
  </si>
  <si>
    <t>0046991828</t>
  </si>
  <si>
    <t xml:space="preserve">EDERY MEJIA MARCO             </t>
  </si>
  <si>
    <t>29844628320929</t>
  </si>
  <si>
    <t xml:space="preserve">BELLIDO ARMUTO MOISES         </t>
  </si>
  <si>
    <t>374388413619337</t>
  </si>
  <si>
    <t xml:space="preserve">TICLLA BURGOS ELENA           </t>
  </si>
  <si>
    <t>30153168501400</t>
  </si>
  <si>
    <t xml:space="preserve">RAFAEL VALVERDE JORDY         </t>
  </si>
  <si>
    <t>357295712502686</t>
  </si>
  <si>
    <t xml:space="preserve">ALVARADO ESTEBAN JUAN         </t>
  </si>
  <si>
    <t>31121419141408</t>
  </si>
  <si>
    <t xml:space="preserve">BARREROS ROMERO EMILIA        </t>
  </si>
  <si>
    <t>361897813034267</t>
  </si>
  <si>
    <t>EFECTIVO00007291099901</t>
  </si>
  <si>
    <t>DEP. RECAUD.        4671857401</t>
  </si>
  <si>
    <t>DEP. RECAUD.        4318534702</t>
  </si>
  <si>
    <t>DEP. RECAUD.        4318534701</t>
  </si>
  <si>
    <t>DEP. RECAUD.        4600146901</t>
  </si>
  <si>
    <t>DEP. RECAUD.        4024777601</t>
  </si>
  <si>
    <t>72910999</t>
  </si>
  <si>
    <t>46718574</t>
  </si>
  <si>
    <t>43185347</t>
  </si>
  <si>
    <t>46001469</t>
  </si>
  <si>
    <t>42514129</t>
  </si>
  <si>
    <t>40247776</t>
  </si>
  <si>
    <t>TORRES TUEROS ANGEL EDUARDO</t>
  </si>
  <si>
    <t>0047174093</t>
  </si>
  <si>
    <t xml:space="preserve">CHACHAJAQUE MAMANI LIDIA      </t>
  </si>
  <si>
    <t>155597011661436</t>
  </si>
  <si>
    <t xml:space="preserve">ANCCA CHAMPI RICARDO          </t>
  </si>
  <si>
    <t>16047504432413</t>
  </si>
  <si>
    <t>16047505428898</t>
  </si>
  <si>
    <t xml:space="preserve">FLORES COHUASI RONAL          </t>
  </si>
  <si>
    <t>20680333727943</t>
  </si>
  <si>
    <t xml:space="preserve">APAZA CASA JULIO              </t>
  </si>
  <si>
    <t>18862625889980</t>
  </si>
  <si>
    <t>EFECTIVO00004815714001</t>
  </si>
  <si>
    <t>EFECTIVO00007781386001</t>
  </si>
  <si>
    <t>EFECTIVO00001660029901</t>
  </si>
  <si>
    <t>DEP. RECAUD.        79281701</t>
  </si>
  <si>
    <t>DEP. RECAUD.        4139000801</t>
  </si>
  <si>
    <t>DEP. RECAUD.        7230639401</t>
  </si>
  <si>
    <t>DEP. RECAUD.        7143098501</t>
  </si>
  <si>
    <t>DEP. RECAUD.        4361468201</t>
  </si>
  <si>
    <t>DEP. RECAUD.        4322289601</t>
  </si>
  <si>
    <t>DEP. RECAUD.        7466024701</t>
  </si>
  <si>
    <t>DEP. RECAUD.        2060205619901</t>
  </si>
  <si>
    <t>DEP. RECAUD.        7435522601</t>
  </si>
  <si>
    <t>DEP. RECAUD.        7571975501</t>
  </si>
  <si>
    <t>DEP. RECAUD.        463190201</t>
  </si>
  <si>
    <t>DEP. RECAUD.        4064241101</t>
  </si>
  <si>
    <t>DEP. RECAUD.        4591985301</t>
  </si>
  <si>
    <t>48157140</t>
  </si>
  <si>
    <t>77813860</t>
  </si>
  <si>
    <t>16600299</t>
  </si>
  <si>
    <t xml:space="preserve"> 792817</t>
  </si>
  <si>
    <t>72306394</t>
  </si>
  <si>
    <t xml:space="preserve"> 71430985</t>
  </si>
  <si>
    <t>43222896</t>
  </si>
  <si>
    <t>74660247</t>
  </si>
  <si>
    <t>20602056199</t>
  </si>
  <si>
    <t>74355226</t>
  </si>
  <si>
    <t xml:space="preserve"> 75719755</t>
  </si>
  <si>
    <t xml:space="preserve"> 4631902</t>
  </si>
  <si>
    <t>40642411</t>
  </si>
  <si>
    <t xml:space="preserve">ALEJANDRIA OLIVOS JOSE        </t>
  </si>
  <si>
    <t>27129078399990</t>
  </si>
  <si>
    <t>CALDERON INGA JHONATAN JOEL</t>
  </si>
  <si>
    <t>0047079531</t>
  </si>
  <si>
    <t>BERNAL FIESTAS FRANCISCO OSWALDO</t>
  </si>
  <si>
    <t>0047042379</t>
  </si>
  <si>
    <t xml:space="preserve">ARANCIBIA ZEVALLOS GUIDO      </t>
  </si>
  <si>
    <t>346024511803307</t>
  </si>
  <si>
    <t>116657914256134</t>
  </si>
  <si>
    <t xml:space="preserve">HUANCA SUMA MARIZA            </t>
  </si>
  <si>
    <t>351961812901160</t>
  </si>
  <si>
    <t xml:space="preserve"> 43614682</t>
  </si>
  <si>
    <t xml:space="preserve">FLORES HUACHO DENNY           </t>
  </si>
  <si>
    <t>3172084242956</t>
  </si>
  <si>
    <t xml:space="preserve">GUTIERREZ RIVAS ELIZABETH     </t>
  </si>
  <si>
    <t>361523812777734</t>
  </si>
  <si>
    <t xml:space="preserve">GARCIA VEGA ROSEMARIE         </t>
  </si>
  <si>
    <t>342776511601437</t>
  </si>
  <si>
    <t>AUSTRAUL GROUP CONSULTORES Y E</t>
  </si>
  <si>
    <t>30006148411470</t>
  </si>
  <si>
    <t xml:space="preserve">CHIPANA AROCUTIPA JOSE        </t>
  </si>
  <si>
    <t>19737878145020</t>
  </si>
  <si>
    <t xml:space="preserve">SANJINES ILLACHURA DUVER      </t>
  </si>
  <si>
    <t>30370268658359</t>
  </si>
  <si>
    <t xml:space="preserve">CORONEL VILLALOBOS BERTHA     </t>
  </si>
  <si>
    <t>3247135956656</t>
  </si>
  <si>
    <t xml:space="preserve">HUAMAN QUIRO WELINTON         </t>
  </si>
  <si>
    <t>24698958614501</t>
  </si>
  <si>
    <t>45919853</t>
  </si>
  <si>
    <t xml:space="preserve">CHACON QUISPE ANABEL          </t>
  </si>
  <si>
    <t>24370245936622</t>
  </si>
  <si>
    <t>0464183302</t>
  </si>
  <si>
    <t>16/09/2024</t>
  </si>
  <si>
    <t>EFECTIVO00004205119401</t>
  </si>
  <si>
    <t>EFECTIVO00004470984701</t>
  </si>
  <si>
    <t>EFECTIVO00004484828501</t>
  </si>
  <si>
    <t>EFECTIVO00004051662001</t>
  </si>
  <si>
    <t>EFECTIVO00004470984702</t>
  </si>
  <si>
    <t>0210656</t>
  </si>
  <si>
    <t>DEP. RECAUD.        7028255501</t>
  </si>
  <si>
    <t>DEP. RECAUD.        9865702</t>
  </si>
  <si>
    <t>DEP. RECAUD.        9865701</t>
  </si>
  <si>
    <t>DEP. RECAUD.        4698482201</t>
  </si>
  <si>
    <t>DEP. RECAUD.        4712441701</t>
  </si>
  <si>
    <t>DEP. RECAUD.        7532870301</t>
  </si>
  <si>
    <t>DEP. RECAUD.        3102055001</t>
  </si>
  <si>
    <t>DEP. RECAUD.        4362079701</t>
  </si>
  <si>
    <t>MARQUINA AGUINAGA LUIS ENRIQUE</t>
  </si>
  <si>
    <t>GOT-SIN-1203 CARTERA DE FALLECIDOS</t>
  </si>
  <si>
    <t>42051194</t>
  </si>
  <si>
    <t>44709847</t>
  </si>
  <si>
    <t>44848285</t>
  </si>
  <si>
    <t>40516620</t>
  </si>
  <si>
    <t>70282555</t>
  </si>
  <si>
    <t>98657</t>
  </si>
  <si>
    <t>46984822</t>
  </si>
  <si>
    <t>47124417</t>
  </si>
  <si>
    <t xml:space="preserve"> 75328703</t>
  </si>
  <si>
    <t>31020550</t>
  </si>
  <si>
    <t>43620797</t>
  </si>
  <si>
    <t>UBILLUS OSHIRO ENRIQUE TADASHI</t>
  </si>
  <si>
    <t>0047062694</t>
  </si>
  <si>
    <t xml:space="preserve">ARONI QUISPE YHONNY           </t>
  </si>
  <si>
    <t>302337612069715</t>
  </si>
  <si>
    <t>VARGAS DEL CARMEN JULIO CESAR</t>
  </si>
  <si>
    <t>0047037304</t>
  </si>
  <si>
    <t>GUTIERREZ POLANCO MARIA TERESA</t>
  </si>
  <si>
    <t>0047075892</t>
  </si>
  <si>
    <t>0046721272</t>
  </si>
  <si>
    <t>16566989</t>
  </si>
  <si>
    <t xml:space="preserve">SIPIRAN LA TORRE WILDER       </t>
  </si>
  <si>
    <t>320376210430302</t>
  </si>
  <si>
    <t xml:space="preserve">ARAUJO ROJAS ISIDRO           </t>
  </si>
  <si>
    <t>21301127717862</t>
  </si>
  <si>
    <t>213011210780098</t>
  </si>
  <si>
    <t xml:space="preserve">TIÑA APAZA LIDIA              </t>
  </si>
  <si>
    <t>258959911778247</t>
  </si>
  <si>
    <t xml:space="preserve">SOPLAPUCO REYNA OSCAR         </t>
  </si>
  <si>
    <t>350230612053230</t>
  </si>
  <si>
    <t xml:space="preserve">HUARCAYA DE LA CRUZ MIRTHA    </t>
  </si>
  <si>
    <t>308596412873514</t>
  </si>
  <si>
    <t xml:space="preserve">CRUCINTA UGARTE JAVIER        </t>
  </si>
  <si>
    <t>18217634705746</t>
  </si>
  <si>
    <t xml:space="preserve">PALOMINO CHAMPI RICHER        </t>
  </si>
  <si>
    <t>348345711932300</t>
  </si>
  <si>
    <t>45040067</t>
  </si>
  <si>
    <t>07616439</t>
  </si>
  <si>
    <t>20043336</t>
  </si>
  <si>
    <t>40361444</t>
  </si>
  <si>
    <t xml:space="preserve">03593941 </t>
  </si>
  <si>
    <t>48037204</t>
  </si>
  <si>
    <t>43679897</t>
  </si>
  <si>
    <t>47793044</t>
  </si>
  <si>
    <t>47102214</t>
  </si>
  <si>
    <t>42761596</t>
  </si>
  <si>
    <t xml:space="preserve">05359846 </t>
  </si>
  <si>
    <t>41138927</t>
  </si>
  <si>
    <t>08757979</t>
  </si>
  <si>
    <t>GONZALES GONZALES JARED JHAN</t>
  </si>
  <si>
    <t>0047127090</t>
  </si>
  <si>
    <t>VENERO ORTIZ DAVID ARTURO</t>
  </si>
  <si>
    <t>0047156067</t>
  </si>
  <si>
    <t xml:space="preserve">PORRAS ROJAS CARLOS </t>
  </si>
  <si>
    <t>0047098377</t>
  </si>
  <si>
    <t>LUPACA CALIZAYA ELMER DAVID</t>
  </si>
  <si>
    <t>0046854604</t>
  </si>
  <si>
    <t xml:space="preserve">RODRIGUEZ DE SILVA ESTHER </t>
  </si>
  <si>
    <t>0047117287</t>
  </si>
  <si>
    <t>HUARACAYA QUIQUIA ANDREA YANINA</t>
  </si>
  <si>
    <t>0047131794</t>
  </si>
  <si>
    <t xml:space="preserve">QUISPE MATIENZO MOISES </t>
  </si>
  <si>
    <t>0046962226</t>
  </si>
  <si>
    <t>MOLINA QUISPE JOSE GUILLERMO</t>
  </si>
  <si>
    <t>0047125924</t>
  </si>
  <si>
    <t>INFANTE GIRON GIANCARLO RAUL</t>
  </si>
  <si>
    <t>0047159489</t>
  </si>
  <si>
    <t>0047162966</t>
  </si>
  <si>
    <t>ARIZAPANA CONDORI BRUSSE ANGEL</t>
  </si>
  <si>
    <t>0047013847</t>
  </si>
  <si>
    <t xml:space="preserve">LIMA SANTILLAN DESLY </t>
  </si>
  <si>
    <t>0047031903</t>
  </si>
  <si>
    <t>GARCIA BURGA JOVANNA ELIZABETH</t>
  </si>
  <si>
    <t>0046989268</t>
  </si>
  <si>
    <t>CORNEJO GUTIERREZ JUAN RICARDO</t>
  </si>
  <si>
    <t>0047148470</t>
  </si>
  <si>
    <t>NO IDENTIFICADO</t>
  </si>
  <si>
    <t>17/09/2024</t>
  </si>
  <si>
    <t>EFECTIVO00001543159501</t>
  </si>
  <si>
    <t>EFECTIVO00004379676701</t>
  </si>
  <si>
    <t>EFECTIVO00004093095501</t>
  </si>
  <si>
    <t>EFECTIVO00004162792301</t>
  </si>
  <si>
    <t>EFECTIVO00007187583901</t>
  </si>
  <si>
    <t>1003667</t>
  </si>
  <si>
    <t>0323017</t>
  </si>
  <si>
    <t>0312919</t>
  </si>
  <si>
    <t>DEP. RECAUD.        3118442401</t>
  </si>
  <si>
    <t>DEP. RECAUD.        4704156601</t>
  </si>
  <si>
    <t>15431595</t>
  </si>
  <si>
    <t>43796767</t>
  </si>
  <si>
    <t>40930955</t>
  </si>
  <si>
    <t>41627923</t>
  </si>
  <si>
    <t>71875839</t>
  </si>
  <si>
    <t>31184424</t>
  </si>
  <si>
    <t>47041566</t>
  </si>
  <si>
    <t>GARCIA SOLO ENRIQUE MANUEL</t>
  </si>
  <si>
    <t>0000320449</t>
  </si>
  <si>
    <t>ROMERO SIFUENTES LUIGI RAUL</t>
  </si>
  <si>
    <t>0046830588</t>
  </si>
  <si>
    <t xml:space="preserve">ALARCON DECADA ROY MITCHEL </t>
  </si>
  <si>
    <t>0047085984</t>
  </si>
  <si>
    <t>CERVANTES ABANTO JONATHAN DENNIS</t>
  </si>
  <si>
    <t>0046696091</t>
  </si>
  <si>
    <t xml:space="preserve">AMASIFUEN DAVILA LUIS ANTONY </t>
  </si>
  <si>
    <t>0047132643</t>
  </si>
  <si>
    <t xml:space="preserve">VELASQUE PEDRAZA MARCELINO    </t>
  </si>
  <si>
    <t>2294429051490</t>
  </si>
  <si>
    <t xml:space="preserve">FLORES RAFAEL EDWIN           </t>
  </si>
  <si>
    <t>344317111698885</t>
  </si>
  <si>
    <t>18/09/2024</t>
  </si>
  <si>
    <t>EFECTIVO00004317285602</t>
  </si>
  <si>
    <t>EFECTIVO00007395360601</t>
  </si>
  <si>
    <t>EFECTIVO00002004333601</t>
  </si>
  <si>
    <t>EFECTIVO00006214677601</t>
  </si>
  <si>
    <t>EFECTIVO00004400165401</t>
  </si>
  <si>
    <t>1015676</t>
  </si>
  <si>
    <t>0964143</t>
  </si>
  <si>
    <t>0567338</t>
  </si>
  <si>
    <t>1143835</t>
  </si>
  <si>
    <t>0655733</t>
  </si>
  <si>
    <t>DEP. RECAUD.        2437715402</t>
  </si>
  <si>
    <t>DEP. RECAUD.        7768563401</t>
  </si>
  <si>
    <t>DEP. RECAUD.        4707747801</t>
  </si>
  <si>
    <t>43172856</t>
  </si>
  <si>
    <t>73953606</t>
  </si>
  <si>
    <t>44001654</t>
  </si>
  <si>
    <t>00098657</t>
  </si>
  <si>
    <t>24377154</t>
  </si>
  <si>
    <t>77685634</t>
  </si>
  <si>
    <t>47077478</t>
  </si>
  <si>
    <t xml:space="preserve">TICONA TICONA CARLOS          </t>
  </si>
  <si>
    <t>155701810770689</t>
  </si>
  <si>
    <t xml:space="preserve">HUAMAN CONZA FRANK            </t>
  </si>
  <si>
    <t>31019369082595</t>
  </si>
  <si>
    <t xml:space="preserve">QUISPE QUISPE, FERNANDO JOSE  </t>
  </si>
  <si>
    <t>OCHOA HUAMAN JAMES CHARLES</t>
  </si>
  <si>
    <t>0047078374</t>
  </si>
  <si>
    <t xml:space="preserve">CONDORI SALAZAR, LUCILA       </t>
  </si>
  <si>
    <t>79402212678060</t>
  </si>
  <si>
    <t xml:space="preserve">KANCHA CCOA SARA              </t>
  </si>
  <si>
    <t>20783869370486</t>
  </si>
  <si>
    <t xml:space="preserve">CHAMPI HUALLPA FREDDY         </t>
  </si>
  <si>
    <t>22307236916969</t>
  </si>
  <si>
    <t>EFECTIVO00000966262801</t>
  </si>
  <si>
    <t>DEP. RECAUD.        4385806601</t>
  </si>
  <si>
    <t>DEP. RECAUD.        4327362401</t>
  </si>
  <si>
    <t>43858066</t>
  </si>
  <si>
    <t>43273624</t>
  </si>
  <si>
    <t xml:space="preserve">COTACALLAPA MAMANI MILTON     </t>
  </si>
  <si>
    <t>2818045337789</t>
  </si>
  <si>
    <t xml:space="preserve">BENAVENTE LOAIZA WALDO        </t>
  </si>
  <si>
    <t>252732011278436</t>
  </si>
  <si>
    <t>20/09/2024</t>
  </si>
  <si>
    <t>EFECTIVO00007828789301</t>
  </si>
  <si>
    <t>EFECTIVO00004276354501</t>
  </si>
  <si>
    <t>EFECTIVO00000679573801</t>
  </si>
  <si>
    <t>EFECTIVO00002393332101</t>
  </si>
  <si>
    <t>EFECTIVO00002542551501</t>
  </si>
  <si>
    <t>DEP. RECAUD.        7430507501</t>
  </si>
  <si>
    <t>DEP. RECAUD.        4440021401</t>
  </si>
  <si>
    <t>78287893</t>
  </si>
  <si>
    <t>42763545</t>
  </si>
  <si>
    <t>23933321</t>
  </si>
  <si>
    <t>10207792</t>
  </si>
  <si>
    <t>25425515</t>
  </si>
  <si>
    <t>6795738</t>
  </si>
  <si>
    <t>74305075</t>
  </si>
  <si>
    <t>44400214</t>
  </si>
  <si>
    <t>YUPANQUI MANRIQUE CLARA LOURDES</t>
  </si>
  <si>
    <t xml:space="preserve">FAUSTIO PALOMINO LINDA        </t>
  </si>
  <si>
    <t>335594912933651</t>
  </si>
  <si>
    <t>0047090194</t>
  </si>
  <si>
    <t>ENRIQUEZ ESPINOZA LUZ MARIELA</t>
  </si>
  <si>
    <t>0046971633</t>
  </si>
  <si>
    <t>ESPINOZA GUZMAN FLOR MARIVEL</t>
  </si>
  <si>
    <t>0047153699</t>
  </si>
  <si>
    <t>0047064604</t>
  </si>
  <si>
    <t>CASANOVA LOPEZ JUAN RICARDO</t>
  </si>
  <si>
    <t>0047169578</t>
  </si>
  <si>
    <t xml:space="preserve">ROSADA BAUTISTA FRANZ         </t>
  </si>
  <si>
    <t>338791312940169</t>
  </si>
  <si>
    <t xml:space="preserve">CAMARGO ESCALANTE JORGE       </t>
  </si>
  <si>
    <t>317507112074910</t>
  </si>
  <si>
    <t xml:space="preserve">FRANCIA GARCIA IVAN           </t>
  </si>
  <si>
    <t>26105288722347</t>
  </si>
  <si>
    <t>47521297</t>
  </si>
  <si>
    <t>43662132</t>
  </si>
  <si>
    <t>ECHE CRESPO VIDAL JUNIORS</t>
  </si>
  <si>
    <t>45499196</t>
  </si>
  <si>
    <t>TARAZONA BERAUN TANNIA RENE</t>
  </si>
  <si>
    <t>06200821</t>
  </si>
  <si>
    <t>FARFAN CAMACHO ELSA ROSALIA</t>
  </si>
  <si>
    <t>44787453</t>
  </si>
  <si>
    <t>HIDALGO SALDAÑA SINDY MARIELA</t>
  </si>
  <si>
    <t>22477214</t>
  </si>
  <si>
    <t>MANDUJANO VIGILIO JHONES ANDRES</t>
  </si>
  <si>
    <t>45824238</t>
  </si>
  <si>
    <t>COBEÑAS JURUPE SANDRA JULLIANA</t>
  </si>
  <si>
    <t xml:space="preserve">17901869   </t>
  </si>
  <si>
    <t>NEIRA CHAVEZ MARGARITA JULIA</t>
  </si>
  <si>
    <t>09854705</t>
  </si>
  <si>
    <t>ROMERO URRUTIA FERNANDO</t>
  </si>
  <si>
    <t>0046815620</t>
  </si>
  <si>
    <t>0046792259</t>
  </si>
  <si>
    <t>0046997696</t>
  </si>
  <si>
    <t>0047147247</t>
  </si>
  <si>
    <t>0047073026</t>
  </si>
  <si>
    <t>0046957737</t>
  </si>
  <si>
    <t>0047143303</t>
  </si>
  <si>
    <t>0046967069</t>
  </si>
  <si>
    <t>23/09/2024</t>
  </si>
  <si>
    <t>EFECTIVO00004348392401</t>
  </si>
  <si>
    <t>4056672</t>
  </si>
  <si>
    <t>EFECTIVO00007411810701</t>
  </si>
  <si>
    <t>4002543</t>
  </si>
  <si>
    <t>EFECTIVO00004349104701</t>
  </si>
  <si>
    <t>2441349</t>
  </si>
  <si>
    <t>EFECTIVO00004748647101</t>
  </si>
  <si>
    <t>2524079</t>
  </si>
  <si>
    <t>EFECTIVO00002572218301</t>
  </si>
  <si>
    <t>2892955</t>
  </si>
  <si>
    <t>2854205</t>
  </si>
  <si>
    <t>1206870</t>
  </si>
  <si>
    <t>EFECTIVO00004772438201</t>
  </si>
  <si>
    <t>1122312</t>
  </si>
  <si>
    <t>DEP. RECAUD.        7485612901</t>
  </si>
  <si>
    <t>DEP. RECAUD.        540855401</t>
  </si>
  <si>
    <t>DEP. RECAUD.        7658165401</t>
  </si>
  <si>
    <t>AG. CORRESP. DEP. RE2228863701</t>
  </si>
  <si>
    <t>DEP. RECAUD.        7335841201</t>
  </si>
  <si>
    <t>DEP. RECAUD.        3082490801</t>
  </si>
  <si>
    <t>74118107</t>
  </si>
  <si>
    <t>43491047</t>
  </si>
  <si>
    <t>47486471</t>
  </si>
  <si>
    <t>25722183</t>
  </si>
  <si>
    <t>47724382</t>
  </si>
  <si>
    <t>74856129</t>
  </si>
  <si>
    <t>5408554</t>
  </si>
  <si>
    <t>76581654</t>
  </si>
  <si>
    <t>22288637</t>
  </si>
  <si>
    <t>73358412</t>
  </si>
  <si>
    <t>30824908</t>
  </si>
  <si>
    <t>SUAREZ QUISPE JORGE HUMBERTO</t>
  </si>
  <si>
    <t>0047062974</t>
  </si>
  <si>
    <t>SEGOVIA CASAS KATYA ELIZABETH</t>
  </si>
  <si>
    <t>0047147602</t>
  </si>
  <si>
    <t>CCASA TAYPE FREDY ALBINO</t>
  </si>
  <si>
    <t>0047089248</t>
  </si>
  <si>
    <t>RODRIGUEZ NAVARRETE JORGE LEO</t>
  </si>
  <si>
    <t>0047017257</t>
  </si>
  <si>
    <t xml:space="preserve">CHURAPA TRIVIÑOS MANOLO       </t>
  </si>
  <si>
    <t>161343412658690</t>
  </si>
  <si>
    <t xml:space="preserve">VELA COTRINA JAIR             </t>
  </si>
  <si>
    <t>27380678464544</t>
  </si>
  <si>
    <t xml:space="preserve">TORRES VALERA RAQUEL          </t>
  </si>
  <si>
    <t>322481710590622</t>
  </si>
  <si>
    <t>VELARDE CORDOVA, PILAR ASUNCIO</t>
  </si>
  <si>
    <t>315406713062732</t>
  </si>
  <si>
    <t xml:space="preserve">AQUIJE CARRIZALES EVA         </t>
  </si>
  <si>
    <t>370901613366321</t>
  </si>
  <si>
    <t xml:space="preserve">MOROCCO QUENTA HUGO           </t>
  </si>
  <si>
    <t>223384811076419</t>
  </si>
  <si>
    <t xml:space="preserve">PAUCCAR PAREJA JHOHAN         </t>
  </si>
  <si>
    <t>358905313061184</t>
  </si>
  <si>
    <t xml:space="preserve">MAMANI PAUCAR EPIFANIA        </t>
  </si>
  <si>
    <t>350037713699424</t>
  </si>
  <si>
    <t>EFECTIVO00004639421401</t>
  </si>
  <si>
    <t>EFECTIVO00000959247401</t>
  </si>
  <si>
    <t>DEP. RECAUD.        7019455601</t>
  </si>
  <si>
    <t>DEP. RECAUD.        4246937003</t>
  </si>
  <si>
    <t>DEP. RECAUD.        4246937002</t>
  </si>
  <si>
    <t>DEP. RECAUD.        4246937001</t>
  </si>
  <si>
    <t>DEP. RECAUD.        4302325801</t>
  </si>
  <si>
    <t>DEP. RECAUD.        4837148601</t>
  </si>
  <si>
    <t>46394214</t>
  </si>
  <si>
    <t>9592474</t>
  </si>
  <si>
    <t>70194556</t>
  </si>
  <si>
    <t>42469370</t>
  </si>
  <si>
    <t>43023258</t>
  </si>
  <si>
    <t>48371486</t>
  </si>
  <si>
    <t>ESENARRO GOMEZ EMILY BRISET</t>
  </si>
  <si>
    <t>0047175522</t>
  </si>
  <si>
    <t>SIGUAS VASCONSUELO SARA SUSANA</t>
  </si>
  <si>
    <t>0046877098</t>
  </si>
  <si>
    <t xml:space="preserve">TINAJEROS VALDIVIA JOSE       </t>
  </si>
  <si>
    <t>3061357923771</t>
  </si>
  <si>
    <t>4814598344694</t>
  </si>
  <si>
    <t xml:space="preserve">ESCOBEDO CONDORI, MARIA ELENA </t>
  </si>
  <si>
    <t>4814599076689</t>
  </si>
  <si>
    <t>4814597533331</t>
  </si>
  <si>
    <t xml:space="preserve">GUERRA PORTILLO HENNRY        </t>
  </si>
  <si>
    <t>328020813654489</t>
  </si>
  <si>
    <t xml:space="preserve">CHILE LETONA JESUSA           </t>
  </si>
  <si>
    <t>368263713201773</t>
  </si>
  <si>
    <t>DEP. RECAUD.        4351291801</t>
  </si>
  <si>
    <t>DEP. RECAUD.        4474481701</t>
  </si>
  <si>
    <t>DEP. RECAUD.        4867339501</t>
  </si>
  <si>
    <t>DEP. RECAUD.        4205369901</t>
  </si>
  <si>
    <t>43512918</t>
  </si>
  <si>
    <t>44744817</t>
  </si>
  <si>
    <t>48673395</t>
  </si>
  <si>
    <t>42053699</t>
  </si>
  <si>
    <t>302337612395199</t>
  </si>
  <si>
    <t xml:space="preserve">ALVA DE LA TORRE PATRICIA     </t>
  </si>
  <si>
    <t>325828813029843</t>
  </si>
  <si>
    <t xml:space="preserve">CHIPANA CHOQUECOTA HUGO       </t>
  </si>
  <si>
    <t>42498711674552</t>
  </si>
  <si>
    <t xml:space="preserve">MALLQUI MONTES JULIO          </t>
  </si>
  <si>
    <t>26984466416567</t>
  </si>
  <si>
    <t xml:space="preserve">ARRATIA RISCO ADELA           </t>
  </si>
  <si>
    <t>371453113415097</t>
  </si>
  <si>
    <t>16689985</t>
  </si>
  <si>
    <t>LEONARDO ALVA CESAR</t>
  </si>
  <si>
    <t>44275635</t>
  </si>
  <si>
    <t>PARDO OJEDA AMELIA EVELINA</t>
  </si>
  <si>
    <t>47083427</t>
  </si>
  <si>
    <t>CARDENAS RAMOS IVETH MARYORI</t>
  </si>
  <si>
    <t>44669288</t>
  </si>
  <si>
    <t>SALAZAR FALCONI SERGIO ROSENDO</t>
  </si>
  <si>
    <t>0047117516</t>
  </si>
  <si>
    <t>0046989442</t>
  </si>
  <si>
    <t>0047139335</t>
  </si>
  <si>
    <t>0047005808</t>
  </si>
  <si>
    <t>0046984331</t>
  </si>
  <si>
    <t>EFECTIVO00000625348201</t>
  </si>
  <si>
    <t>EFECTIVO00004727248001</t>
  </si>
  <si>
    <t>EFECTIVO00004024724201</t>
  </si>
  <si>
    <t>DEP. RECAUD.        4490235501</t>
  </si>
  <si>
    <t>DEP. RECAUD.        7645369502</t>
  </si>
  <si>
    <t>DEP. RECAUD.        2399465901</t>
  </si>
  <si>
    <t>6253482</t>
  </si>
  <si>
    <t>47272480</t>
  </si>
  <si>
    <t>40247242</t>
  </si>
  <si>
    <t>44902355</t>
  </si>
  <si>
    <t>76453695</t>
  </si>
  <si>
    <t>23994659</t>
  </si>
  <si>
    <t>HUERTO REYES FREDDY ANTONIO</t>
  </si>
  <si>
    <t>0046428327</t>
  </si>
  <si>
    <t xml:space="preserve">GUTIERREZ CENTENO RUDY ERICK </t>
  </si>
  <si>
    <t>0046889267</t>
  </si>
  <si>
    <t>GAVANCHO CILLIANI VICTORIA VANESSA</t>
  </si>
  <si>
    <t>0047090260</t>
  </si>
  <si>
    <t xml:space="preserve">MAMANI CONDORI ISOLINA        </t>
  </si>
  <si>
    <t>188759712004770</t>
  </si>
  <si>
    <t xml:space="preserve">LIMA CCAHUANA KARELYN         </t>
  </si>
  <si>
    <t>143554012929982</t>
  </si>
  <si>
    <t xml:space="preserve">CERVANTES VELASQUEZ JORGE     </t>
  </si>
  <si>
    <t>2181377838586</t>
  </si>
  <si>
    <t xml:space="preserve">YUPANQUI ALARCON LUIS         </t>
  </si>
  <si>
    <t>20219419283023</t>
  </si>
  <si>
    <t xml:space="preserve">AYALA CARRASCO KAREN          </t>
  </si>
  <si>
    <t>256830912892308</t>
  </si>
  <si>
    <t>EFECTIVO00004061510301</t>
  </si>
  <si>
    <t>EFECTIVO00004532721601</t>
  </si>
  <si>
    <t>EFECTIVO00004427061101</t>
  </si>
  <si>
    <t>EFECTIVO00000052087801</t>
  </si>
  <si>
    <t>DEP. RECAUD.        4809898101</t>
  </si>
  <si>
    <t>DEP. RECAUD.        2971530501</t>
  </si>
  <si>
    <t>DEP. RECAUD.        801653101</t>
  </si>
  <si>
    <t>DEP. RECAUD.        801653102</t>
  </si>
  <si>
    <t>DEP. RECAUD.        4429801103</t>
  </si>
  <si>
    <t>DEP. RECAUD.        2947011801</t>
  </si>
  <si>
    <t>40615103</t>
  </si>
  <si>
    <t>44270611</t>
  </si>
  <si>
    <t>520878</t>
  </si>
  <si>
    <t>48098981</t>
  </si>
  <si>
    <t>29715305</t>
  </si>
  <si>
    <t>8016531</t>
  </si>
  <si>
    <t>70128601</t>
  </si>
  <si>
    <t>43614682</t>
  </si>
  <si>
    <t>44298011</t>
  </si>
  <si>
    <t>29470118</t>
  </si>
  <si>
    <t>TOSKANO KUSCH GERD ANTON</t>
  </si>
  <si>
    <t>0047158004</t>
  </si>
  <si>
    <t>GONZALES CHAVESTA JUAN ALBERTO</t>
  </si>
  <si>
    <t>0046658140</t>
  </si>
  <si>
    <t xml:space="preserve">ROJAS PARI MARCOS             </t>
  </si>
  <si>
    <t xml:space="preserve">AYMA CHOQUE YENYFER           </t>
  </si>
  <si>
    <t>26694458641224</t>
  </si>
  <si>
    <t xml:space="preserve">CHIGUAY ROQUE JUAN            </t>
  </si>
  <si>
    <t>27132918941665</t>
  </si>
  <si>
    <t xml:space="preserve">VENTURA MESARAYME LUCIANO     </t>
  </si>
  <si>
    <t>16781926597556</t>
  </si>
  <si>
    <t>22377147004395</t>
  </si>
  <si>
    <t xml:space="preserve">CONDOR DUEÑAS SARITA          </t>
  </si>
  <si>
    <t>264593912705469</t>
  </si>
  <si>
    <t xml:space="preserve">COAGUILA CORNEJO HUGO         </t>
  </si>
  <si>
    <t>17658217453041</t>
  </si>
  <si>
    <t>TRANSF. AG 987871</t>
  </si>
  <si>
    <t>EFECTIVO00004024286401</t>
  </si>
  <si>
    <t>EFECTIVO00004068359801</t>
  </si>
  <si>
    <t>EFECTIVO00004168474801</t>
  </si>
  <si>
    <t>EFECTIVO00004168474802</t>
  </si>
  <si>
    <t>EFECTIVO00004588557901</t>
  </si>
  <si>
    <t>EFECTIVO00002391382401</t>
  </si>
  <si>
    <t>EFECTIVO00007277497501</t>
  </si>
  <si>
    <t>EFECTIVO00004332344501</t>
  </si>
  <si>
    <t>AG. CORRESP. DEP. RE4440915601</t>
  </si>
  <si>
    <t>DEP. RECAUD.        1044619001</t>
  </si>
  <si>
    <t>DEP. RECAUD.        4022888201</t>
  </si>
  <si>
    <t>DEP. RECAUD.        4102088901</t>
  </si>
  <si>
    <t>DEP. RECAUD.        4576368801</t>
  </si>
  <si>
    <t>DEP. RECAUD.        4601404001</t>
  </si>
  <si>
    <t>DEP. RECAUD.        4188104702</t>
  </si>
  <si>
    <t>DEP. RECAUD.        4188104701</t>
  </si>
  <si>
    <t>DEP. RECAUD.        4632713001</t>
  </si>
  <si>
    <t>DEP. RECAUD.        4625511201</t>
  </si>
  <si>
    <t>DEP. RECAUD.        4661069601</t>
  </si>
  <si>
    <t>DEP. RECAUD.        2383193201</t>
  </si>
  <si>
    <t>40683598</t>
  </si>
  <si>
    <t>41684748</t>
  </si>
  <si>
    <t>45885579</t>
  </si>
  <si>
    <t>72774975</t>
  </si>
  <si>
    <t>43323445</t>
  </si>
  <si>
    <t>10446190</t>
  </si>
  <si>
    <t>40469131</t>
  </si>
  <si>
    <t>40228882</t>
  </si>
  <si>
    <t>488188</t>
  </si>
  <si>
    <t xml:space="preserve"> 45919853</t>
  </si>
  <si>
    <t>41020889</t>
  </si>
  <si>
    <t>45763688</t>
  </si>
  <si>
    <t>46014040</t>
  </si>
  <si>
    <t>41881047</t>
  </si>
  <si>
    <t>46327130</t>
  </si>
  <si>
    <t>792817</t>
  </si>
  <si>
    <t>46255112</t>
  </si>
  <si>
    <t>46610696</t>
  </si>
  <si>
    <t>75328703</t>
  </si>
  <si>
    <t>43009156</t>
  </si>
  <si>
    <t>23831932</t>
  </si>
  <si>
    <t>PISCOYA SILVA GUILLERMO GERONIMO</t>
  </si>
  <si>
    <t>0046968317</t>
  </si>
  <si>
    <t>ALVARADO DEXTRE KELY YULIANA</t>
  </si>
  <si>
    <t>0046931614</t>
  </si>
  <si>
    <t>0046943053</t>
  </si>
  <si>
    <t xml:space="preserve">HUAMAN TAPIA LIZBETH          </t>
  </si>
  <si>
    <t>252227611567157</t>
  </si>
  <si>
    <t xml:space="preserve">RUIZ VALLES REYNALDO          </t>
  </si>
  <si>
    <t>352365812198365</t>
  </si>
  <si>
    <t xml:space="preserve">FUENTES GONZALES NANCY        </t>
  </si>
  <si>
    <t>244962912458555</t>
  </si>
  <si>
    <t xml:space="preserve">VILLASANTE SUTTA MIRIAN       </t>
  </si>
  <si>
    <t>2945119274129</t>
  </si>
  <si>
    <t>264593912038334</t>
  </si>
  <si>
    <t xml:space="preserve">USTO QUISPE ISAIAS            </t>
  </si>
  <si>
    <t>292024913916019</t>
  </si>
  <si>
    <t xml:space="preserve">REINOSO NIETO PAMELA          </t>
  </si>
  <si>
    <t>130434913168866</t>
  </si>
  <si>
    <t xml:space="preserve">TRUJILLO BARRUETA ROSA        </t>
  </si>
  <si>
    <t>248131110692586</t>
  </si>
  <si>
    <t xml:space="preserve">MAMANI MAMANI MANUELA         </t>
  </si>
  <si>
    <t>23002858080171</t>
  </si>
  <si>
    <t>23002857199439</t>
  </si>
  <si>
    <t xml:space="preserve">COLQUE QUISPE FRANKLIN        </t>
  </si>
  <si>
    <t>14838717704322</t>
  </si>
  <si>
    <t xml:space="preserve">MARTINEZ MOGROVEJO BRAULIO    </t>
  </si>
  <si>
    <t>11251096117201</t>
  </si>
  <si>
    <t xml:space="preserve">ALVAREZ TORBISCO ISVENKA      </t>
  </si>
  <si>
    <t>26008945828728</t>
  </si>
  <si>
    <t xml:space="preserve">RAMOS ESTRADA HECTOR         </t>
  </si>
  <si>
    <t xml:space="preserve">BENAVENTE DE DELGADO CARMEN   </t>
  </si>
  <si>
    <t>25711695679770</t>
  </si>
  <si>
    <t>212282010579963</t>
  </si>
  <si>
    <t>47647153</t>
  </si>
  <si>
    <t>BUITRON RUIZ CLAUDIA CECILIA</t>
  </si>
  <si>
    <t>19881815</t>
  </si>
  <si>
    <t>VILCAHUAMAN ROJAS OSWALDO GENARO</t>
  </si>
  <si>
    <t>23954610</t>
  </si>
  <si>
    <t>VALENZUELA MIRANDA ROLANDO</t>
  </si>
  <si>
    <t>09647596</t>
  </si>
  <si>
    <t>VALVERDE VARGAS JUAN JOSE</t>
  </si>
  <si>
    <t>47018086</t>
  </si>
  <si>
    <t>PEREZ VALLENAS NURIA PRISCILIA</t>
  </si>
  <si>
    <t>40575006</t>
  </si>
  <si>
    <t>ARREDONDO ARAOZ JAVIER ALBERTO</t>
  </si>
  <si>
    <t xml:space="preserve">06200821 </t>
  </si>
  <si>
    <t>40897896</t>
  </si>
  <si>
    <t>PAREDES DEL CARPIO ROSA ELIANA</t>
  </si>
  <si>
    <t>0047175107</t>
  </si>
  <si>
    <t>0046832012</t>
  </si>
  <si>
    <t>0046877698</t>
  </si>
  <si>
    <t>0000525219</t>
  </si>
  <si>
    <t>0047162898</t>
  </si>
  <si>
    <t>0046996538</t>
  </si>
  <si>
    <t>0047077637</t>
  </si>
  <si>
    <t>4361468201</t>
  </si>
  <si>
    <t>42687352</t>
  </si>
  <si>
    <t>HUERTAS CANOVA CARLOS ENRIQUE</t>
  </si>
  <si>
    <t>16731564</t>
  </si>
  <si>
    <t>MONTALVO ALVAREZ HELDER ALEXANDER</t>
  </si>
  <si>
    <t>40390983</t>
  </si>
  <si>
    <t>MAMANI HUARACHA JOSE HENRY</t>
  </si>
  <si>
    <t>17901869</t>
  </si>
  <si>
    <t xml:space="preserve">45597672 </t>
  </si>
  <si>
    <t>HUARSAYA LIZARASO MARIA LUISA</t>
  </si>
  <si>
    <t>40597258</t>
  </si>
  <si>
    <t>MONTESINOS RIVADENEYRA LUIS</t>
  </si>
  <si>
    <t>0047100127</t>
  </si>
  <si>
    <t>0047132095</t>
  </si>
  <si>
    <t>0047020585</t>
  </si>
  <si>
    <t>0046766875</t>
  </si>
  <si>
    <t>0047102697</t>
  </si>
  <si>
    <t>EFECTIVO00004526844501</t>
  </si>
  <si>
    <t>DEP. RECAUD.        99863801</t>
  </si>
  <si>
    <t>DEP. RECAUD.        1006007501</t>
  </si>
  <si>
    <t>DEP. RECAUD.        1006007502</t>
  </si>
  <si>
    <t>DEP. RECAUD.        4842825201</t>
  </si>
  <si>
    <t>DEP. RECAUD.        8008357401</t>
  </si>
  <si>
    <t>4526844501</t>
  </si>
  <si>
    <t>45268445</t>
  </si>
  <si>
    <t>3167219801</t>
  </si>
  <si>
    <t>998638</t>
  </si>
  <si>
    <t>10060075</t>
  </si>
  <si>
    <t>48428252</t>
  </si>
  <si>
    <t>80083574</t>
  </si>
  <si>
    <t xml:space="preserve">BOHORQUEZ PAUCAR ANA </t>
  </si>
  <si>
    <t>0047117426</t>
  </si>
  <si>
    <t xml:space="preserve">PINEDO SOLANO MERCEDES        </t>
  </si>
  <si>
    <t>8540658595105</t>
  </si>
  <si>
    <t xml:space="preserve">NAJARRO SOTO SIXTO            </t>
  </si>
  <si>
    <t>24521747209707</t>
  </si>
  <si>
    <t>24521747477740</t>
  </si>
  <si>
    <t xml:space="preserve">JUMPIRI OLBEA ASUNTA          </t>
  </si>
  <si>
    <t>30850118971942</t>
  </si>
  <si>
    <t xml:space="preserve">RIQUELME MENENDEZ SANDRA      </t>
  </si>
  <si>
    <t>10810310993170</t>
  </si>
  <si>
    <t>42509503</t>
  </si>
  <si>
    <t xml:space="preserve">ROMAN HUASASQUICHE FRANK      </t>
  </si>
  <si>
    <t>21521347464790</t>
  </si>
  <si>
    <t>NO RECONOCIDO CMAC 3</t>
  </si>
  <si>
    <t>01032774</t>
  </si>
  <si>
    <t>EFECTIVO00004478005701</t>
  </si>
  <si>
    <t>DEP. RECAUD.        4732042901</t>
  </si>
  <si>
    <t>DEP. RECAUD.        773717701</t>
  </si>
  <si>
    <t>327401</t>
  </si>
  <si>
    <t>44780057</t>
  </si>
  <si>
    <t>47320429</t>
  </si>
  <si>
    <t>7737177</t>
  </si>
  <si>
    <t>ZEVALLOS SANCHEZ FERRER MARIA ANDREA</t>
  </si>
  <si>
    <t>0046847155</t>
  </si>
  <si>
    <t xml:space="preserve">LAGOS CONDOR KENNY            </t>
  </si>
  <si>
    <t>320103510412218</t>
  </si>
  <si>
    <t>EFECTIVO00004019450301</t>
  </si>
  <si>
    <t>EFECTIVO00004626601601</t>
  </si>
  <si>
    <t>DEP. RECAUD.        4486510401</t>
  </si>
  <si>
    <t>40194503</t>
  </si>
  <si>
    <t>46266016</t>
  </si>
  <si>
    <t>44865104</t>
  </si>
  <si>
    <t xml:space="preserve">CALLO RAMOS, YANET            </t>
  </si>
  <si>
    <t>8020088291889</t>
  </si>
  <si>
    <t>GONZALES BERNALDO LUCINDA MARGARITA</t>
  </si>
  <si>
    <t>0047117547</t>
  </si>
  <si>
    <t>CAMPOS GUTARRA CINTHYA SOLIDY</t>
  </si>
  <si>
    <t>0046742809</t>
  </si>
  <si>
    <t>07/10/2024</t>
  </si>
  <si>
    <t>EFECTIVO00007193655501</t>
  </si>
  <si>
    <t>2756127</t>
  </si>
  <si>
    <t>2926149</t>
  </si>
  <si>
    <t>2749862</t>
  </si>
  <si>
    <t>3264015</t>
  </si>
  <si>
    <t>DEP. RECAUD.        2228206201</t>
  </si>
  <si>
    <t>71936555</t>
  </si>
  <si>
    <t>22282062</t>
  </si>
  <si>
    <t xml:space="preserve">GUEVARA CAMPOS ANDY           </t>
  </si>
  <si>
    <t>361380612769111</t>
  </si>
  <si>
    <t xml:space="preserve">LLAMOSA SUYO ELEUTERIO        </t>
  </si>
  <si>
    <t>267045912686358</t>
  </si>
  <si>
    <t>09/10/2024</t>
  </si>
  <si>
    <t>EFECTIVO00004308666201</t>
  </si>
  <si>
    <t>EFECTIVO00004000165901</t>
  </si>
  <si>
    <t>1170112</t>
  </si>
  <si>
    <t>DEP. RECAUD.        4304057302</t>
  </si>
  <si>
    <t>DEP. RECAUD.        4304057301</t>
  </si>
  <si>
    <t>DEP. RECAUD.        2530075101</t>
  </si>
  <si>
    <t>DEP. RECAUD.        692758301</t>
  </si>
  <si>
    <t>43086662</t>
  </si>
  <si>
    <t>40001659</t>
  </si>
  <si>
    <t>43040573</t>
  </si>
  <si>
    <t>25300751</t>
  </si>
  <si>
    <t>692758301</t>
  </si>
  <si>
    <t>DEL AGUILA GENDRAU ROLAND ARTURO</t>
  </si>
  <si>
    <t>0046754197</t>
  </si>
  <si>
    <t xml:space="preserve">GUISADO ORTEGA HIPOLITO       </t>
  </si>
  <si>
    <t>48768511997537</t>
  </si>
  <si>
    <t>48768511593141</t>
  </si>
  <si>
    <t xml:space="preserve">MARISCAL MATAMOROS FLAVIO     </t>
  </si>
  <si>
    <t>24025715881751</t>
  </si>
  <si>
    <t xml:space="preserve">PAREDES CORREA DAYSI          </t>
  </si>
  <si>
    <t>327325612628483</t>
  </si>
  <si>
    <t xml:space="preserve">EUGENIO JESUS, JUAN JOSE                                                                                                </t>
  </si>
  <si>
    <t>CAJA HUANCAYO 1</t>
  </si>
  <si>
    <t>107116101000826596</t>
  </si>
  <si>
    <t>DEP. RECAUD.        4501367501</t>
  </si>
  <si>
    <t xml:space="preserve"> 74090022</t>
  </si>
  <si>
    <t>45013675</t>
  </si>
  <si>
    <t xml:space="preserve">HUANCA MAMANI MARGARITA       </t>
  </si>
  <si>
    <t>22520188127284</t>
  </si>
  <si>
    <t>42443787</t>
  </si>
  <si>
    <t>CACERES RIVERA MOISES</t>
  </si>
  <si>
    <t>05218259</t>
  </si>
  <si>
    <t>MANRIQUE YENG BRIEVE</t>
  </si>
  <si>
    <t>10467293</t>
  </si>
  <si>
    <t>AIMITUMA DEL AGUILA MARIBEL</t>
  </si>
  <si>
    <t>01843513</t>
  </si>
  <si>
    <t>VIZCARRA ROJAS SILVIA</t>
  </si>
  <si>
    <t>07528011</t>
  </si>
  <si>
    <t>BALAREZO ASMAT JORGE VALENTIN</t>
  </si>
  <si>
    <t>70880615</t>
  </si>
  <si>
    <t>OCHOA IBARCENA WALTER DUILIO</t>
  </si>
  <si>
    <t>40493366</t>
  </si>
  <si>
    <t>SUAREZ TARAZONA YVAN EDWIN</t>
  </si>
  <si>
    <t>42010257</t>
  </si>
  <si>
    <t>CAMARA REYES BERTHA GREGORIANA</t>
  </si>
  <si>
    <t>45114356</t>
  </si>
  <si>
    <t>TORRES PONCE MAX CHRISTIAN</t>
  </si>
  <si>
    <t>41053244</t>
  </si>
  <si>
    <t>SHAPIAMA LAURA JESSICA KARITINA</t>
  </si>
  <si>
    <t>0046901005</t>
  </si>
  <si>
    <t>0046807237</t>
  </si>
  <si>
    <t>0046940774</t>
  </si>
  <si>
    <t>0046914153</t>
  </si>
  <si>
    <t>0047023004</t>
  </si>
  <si>
    <t>0047065142</t>
  </si>
  <si>
    <t>0046859663</t>
  </si>
  <si>
    <t>0046987458</t>
  </si>
  <si>
    <t>0047056454</t>
  </si>
  <si>
    <t>0046754130</t>
  </si>
  <si>
    <t>12/10/2024</t>
  </si>
  <si>
    <t>11/10/2024</t>
  </si>
  <si>
    <t>1423356</t>
  </si>
  <si>
    <t>1174371</t>
  </si>
  <si>
    <t>EFECTIVO00006117743201</t>
  </si>
  <si>
    <t>2280896</t>
  </si>
  <si>
    <t>EFECTIVO00001017642901</t>
  </si>
  <si>
    <t>2779659</t>
  </si>
  <si>
    <t>EFECTIVO00001017642902</t>
  </si>
  <si>
    <t>2774412</t>
  </si>
  <si>
    <t>EFECTIVO00007026868201</t>
  </si>
  <si>
    <t>0314150</t>
  </si>
  <si>
    <t>0315071</t>
  </si>
  <si>
    <t>EFECTIVO00007716670101</t>
  </si>
  <si>
    <t>3683511</t>
  </si>
  <si>
    <t>0556100</t>
  </si>
  <si>
    <t>1065922</t>
  </si>
  <si>
    <t>0878224</t>
  </si>
  <si>
    <t>0991748</t>
  </si>
  <si>
    <t>1072031</t>
  </si>
  <si>
    <t>1170035</t>
  </si>
  <si>
    <t>0879202</t>
  </si>
  <si>
    <t>DEP. RECAUD.        2156557901</t>
  </si>
  <si>
    <t>DEP. RECAUD.        4326964601</t>
  </si>
  <si>
    <t>61177432</t>
  </si>
  <si>
    <t>10176429</t>
  </si>
  <si>
    <t>70268682</t>
  </si>
  <si>
    <t>77166701</t>
  </si>
  <si>
    <t>21565579</t>
  </si>
  <si>
    <t>43269646</t>
  </si>
  <si>
    <t xml:space="preserve">CAMPOS FLORES KIMBERLY        </t>
  </si>
  <si>
    <t>218391213094111</t>
  </si>
  <si>
    <t xml:space="preserve">PALOMINO HUAMAN BRIGIDA </t>
  </si>
  <si>
    <t>0047175276</t>
  </si>
  <si>
    <t>0047169245</t>
  </si>
  <si>
    <t>CHIPANA DOMINGUEZ MARILI FIORELLA</t>
  </si>
  <si>
    <t>0047158354</t>
  </si>
  <si>
    <t xml:space="preserve">REYES QUIROZ JHAN CARLOS </t>
  </si>
  <si>
    <t>0047078871</t>
  </si>
  <si>
    <t xml:space="preserve">CARBAJAL VILCA VICTORIANO     </t>
  </si>
  <si>
    <t>267596910188271</t>
  </si>
  <si>
    <t xml:space="preserve">VASQUEZ QUINTANA IDALINA      </t>
  </si>
  <si>
    <t>248857311611216</t>
  </si>
  <si>
    <t>EFECTIVO00002574503301</t>
  </si>
  <si>
    <t>EFECTIVO00004032923901</t>
  </si>
  <si>
    <t>EFECTIVO00002972548101</t>
  </si>
  <si>
    <t>DEP. RECAUD.        2247685901</t>
  </si>
  <si>
    <t>DEP. RECAUD.        732696001</t>
  </si>
  <si>
    <t>DEP. RECAUD.        4605395201</t>
  </si>
  <si>
    <t>DEP. RECAUD.        4086357402</t>
  </si>
  <si>
    <t>DEP. RECAUD.        7556787401</t>
  </si>
  <si>
    <t>DEP. RECAUD.        7769920701</t>
  </si>
  <si>
    <t>CAJA HUANCAYO NPL</t>
  </si>
  <si>
    <t>RECAUDACION - DATA PARCIAL004100952801</t>
  </si>
  <si>
    <t>RECAUDACION - DATA PARCIAL004429152401</t>
  </si>
  <si>
    <t>41009528</t>
  </si>
  <si>
    <t>25745033</t>
  </si>
  <si>
    <t>40329239</t>
  </si>
  <si>
    <t>29725481</t>
  </si>
  <si>
    <t>44291524</t>
  </si>
  <si>
    <t>22476859</t>
  </si>
  <si>
    <t>46053952</t>
  </si>
  <si>
    <t>40863574</t>
  </si>
  <si>
    <t>75567874</t>
  </si>
  <si>
    <t>77699207</t>
  </si>
  <si>
    <t>7326960</t>
  </si>
  <si>
    <t>MIRANDA AVILES MIRYAM PAOLA</t>
  </si>
  <si>
    <t>0047071102</t>
  </si>
  <si>
    <t>GARCIA VALVERDE MELINA SILVANA</t>
  </si>
  <si>
    <t>0047126312</t>
  </si>
  <si>
    <t xml:space="preserve">TICONA CALCINA YOVANA         </t>
  </si>
  <si>
    <t>2338016237464</t>
  </si>
  <si>
    <t>107078101003094228</t>
  </si>
  <si>
    <t xml:space="preserve">LA PANTOJITA E.I.R.L.                                                                                                   </t>
  </si>
  <si>
    <t xml:space="preserve">CACHAY BARRUETA JOSE          </t>
  </si>
  <si>
    <t>26895608951657</t>
  </si>
  <si>
    <t xml:space="preserve">TUDELANO YANCE DAMIAN         </t>
  </si>
  <si>
    <t>12436610235317</t>
  </si>
  <si>
    <t xml:space="preserve">SOTELO TABOADA EDWARD         </t>
  </si>
  <si>
    <t>321794011253937</t>
  </si>
  <si>
    <t xml:space="preserve">CONDORI FLORES IMELDA         </t>
  </si>
  <si>
    <t>9680129026016</t>
  </si>
  <si>
    <t xml:space="preserve">RODRIGUEZ AVALOS DANIEL       </t>
  </si>
  <si>
    <t>349569813614790</t>
  </si>
  <si>
    <t xml:space="preserve">ARISACA ROQUE WINY            </t>
  </si>
  <si>
    <t>345172313260305</t>
  </si>
  <si>
    <t>03700368</t>
  </si>
  <si>
    <t>ANAYA CAPUÑAY WILMER</t>
  </si>
  <si>
    <t>72931978</t>
  </si>
  <si>
    <t>SAUÑE LEON JACKELINE STACY</t>
  </si>
  <si>
    <t>45254576</t>
  </si>
  <si>
    <t>HUACHOS ORIHUELA JHAIR SAMUEL</t>
  </si>
  <si>
    <t>06570204</t>
  </si>
  <si>
    <t>VENEGAS YACTAYO GRIMALDO FERNANDO</t>
  </si>
  <si>
    <t>43943183</t>
  </si>
  <si>
    <t>DE LA CRUZ RUEDA KAREN JOHANA</t>
  </si>
  <si>
    <t>0047149371</t>
  </si>
  <si>
    <t>0047162937</t>
  </si>
  <si>
    <t>0047152510</t>
  </si>
  <si>
    <t>0000644359</t>
  </si>
  <si>
    <t>0046967432</t>
  </si>
  <si>
    <t>15/10/2024</t>
  </si>
  <si>
    <t>EFECTIVO00007148596601</t>
  </si>
  <si>
    <t>EFECTIVO00007169389301</t>
  </si>
  <si>
    <t>DEP. RECAUD.        4535812401</t>
  </si>
  <si>
    <t>DEP. RECAUD.        1994436602</t>
  </si>
  <si>
    <t>DEP. RECAUD.        1994436601</t>
  </si>
  <si>
    <t>DEP. RECAUD.        7407580901</t>
  </si>
  <si>
    <t>DEP. RECAUD.        7407580902</t>
  </si>
  <si>
    <t>DEP. RECAUD.        4265738401</t>
  </si>
  <si>
    <t>71485966</t>
  </si>
  <si>
    <t>71693893</t>
  </si>
  <si>
    <t>19944366</t>
  </si>
  <si>
    <t>74075809</t>
  </si>
  <si>
    <t>42657384</t>
  </si>
  <si>
    <t>ARMAS PORRAS EDWARD JOSEPH</t>
  </si>
  <si>
    <t>0047125547</t>
  </si>
  <si>
    <t>ARY MENDOZA VERONICA MELANIE</t>
  </si>
  <si>
    <t>0047014776</t>
  </si>
  <si>
    <t xml:space="preserve">MANHUALAYA MUÑICO MARGARITA   </t>
  </si>
  <si>
    <t>352505712202046</t>
  </si>
  <si>
    <t xml:space="preserve">RODRIGUEZ ROJAS ROSA          </t>
  </si>
  <si>
    <t>19317725929089</t>
  </si>
  <si>
    <t>19317726586047</t>
  </si>
  <si>
    <t xml:space="preserve">HANCCO CHOQQUE YAQUELIN       </t>
  </si>
  <si>
    <t>12478878947043</t>
  </si>
  <si>
    <t>12478879124292</t>
  </si>
  <si>
    <t xml:space="preserve">HUAMANI CERDA SOL             </t>
  </si>
  <si>
    <t>336411312775729</t>
  </si>
  <si>
    <t>16/10/2024</t>
  </si>
  <si>
    <t>EFECTIVO00002831171601</t>
  </si>
  <si>
    <t>EFECTIVO00001677934701</t>
  </si>
  <si>
    <t>EFECTIVO00007215959101</t>
  </si>
  <si>
    <t>EFECTIVO00000980667901</t>
  </si>
  <si>
    <t>0382375</t>
  </si>
  <si>
    <t>1159887</t>
  </si>
  <si>
    <t>DEPOSITO 004605211701</t>
  </si>
  <si>
    <t>DEP. RECAUD.        4096280301</t>
  </si>
  <si>
    <t>DEP. RECAUD.        4478636101</t>
  </si>
  <si>
    <t>DEP. RECAUD.        7716611501</t>
  </si>
  <si>
    <t>28311716</t>
  </si>
  <si>
    <t>16779347</t>
  </si>
  <si>
    <t>72159591</t>
  </si>
  <si>
    <t>9806679</t>
  </si>
  <si>
    <t>46052117</t>
  </si>
  <si>
    <t>40962803</t>
  </si>
  <si>
    <t xml:space="preserve"> 44786361</t>
  </si>
  <si>
    <t>77166115</t>
  </si>
  <si>
    <t xml:space="preserve">ATACHAO ESPINOZA INAIDINA     </t>
  </si>
  <si>
    <t>204719514080526</t>
  </si>
  <si>
    <t>TEJADA OLIVERA ROQUE WALTER</t>
  </si>
  <si>
    <t>0046966412</t>
  </si>
  <si>
    <t xml:space="preserve">DIAZ REYES CARLOS MARIO </t>
  </si>
  <si>
    <t>0046822620</t>
  </si>
  <si>
    <t xml:space="preserve">LIPE TICONA MARCELINA         </t>
  </si>
  <si>
    <t>189296710760193</t>
  </si>
  <si>
    <t xml:space="preserve">APAZA MAMANI JOSE             </t>
  </si>
  <si>
    <t>28304237343256</t>
  </si>
  <si>
    <t xml:space="preserve">HUAMAN SULLAYME JORGE         </t>
  </si>
  <si>
    <t>213424712697422</t>
  </si>
  <si>
    <t>17/10/2024</t>
  </si>
  <si>
    <t>EFECTIVO00004241130001</t>
  </si>
  <si>
    <t>EFECTIVO00004568797401</t>
  </si>
  <si>
    <t>EFECTIVO00001001563801</t>
  </si>
  <si>
    <t>EFECTIVO00002964090501</t>
  </si>
  <si>
    <t>1078234</t>
  </si>
  <si>
    <t>1094638</t>
  </si>
  <si>
    <t>1033760</t>
  </si>
  <si>
    <t>DEP. RECAUD.        4851116701</t>
  </si>
  <si>
    <t>DEP. RECAUD.        4109310501</t>
  </si>
  <si>
    <t>42411300</t>
  </si>
  <si>
    <t>45687974</t>
  </si>
  <si>
    <t>10015638</t>
  </si>
  <si>
    <t>29640905</t>
  </si>
  <si>
    <t>48511167</t>
  </si>
  <si>
    <t xml:space="preserve"> 47907155</t>
  </si>
  <si>
    <t>41093105</t>
  </si>
  <si>
    <t xml:space="preserve">MAMANI VARGAS JOSE </t>
  </si>
  <si>
    <t>0047141139</t>
  </si>
  <si>
    <t xml:space="preserve">TORRES GALLARDO ROYSER </t>
  </si>
  <si>
    <t>0047148027</t>
  </si>
  <si>
    <t>SACRE MIURA ROSA BEATRIZ</t>
  </si>
  <si>
    <t>0047007307</t>
  </si>
  <si>
    <t xml:space="preserve">HERRERA ESTRADA JORGE         </t>
  </si>
  <si>
    <t>77772312311517</t>
  </si>
  <si>
    <t xml:space="preserve">QUISPE HUAMAN JULIO           </t>
  </si>
  <si>
    <t>27315478886329</t>
  </si>
  <si>
    <t xml:space="preserve">FRISANCHO MEJIA NOEMI         </t>
  </si>
  <si>
    <t>30769399015914</t>
  </si>
  <si>
    <t>19/10/2024</t>
  </si>
  <si>
    <t>18/10/2024</t>
  </si>
  <si>
    <t>EFECTIVO00007061793201</t>
  </si>
  <si>
    <t>EFECTIVO00000873158101</t>
  </si>
  <si>
    <t>0574598</t>
  </si>
  <si>
    <t>0363252</t>
  </si>
  <si>
    <t>0267430</t>
  </si>
  <si>
    <t>0773374</t>
  </si>
  <si>
    <t>0927056</t>
  </si>
  <si>
    <t>DEPOSITO 007288768801</t>
  </si>
  <si>
    <t>DEP. RECAUD.        2437715401</t>
  </si>
  <si>
    <t>DEP. RECAUD.        7622938801</t>
  </si>
  <si>
    <t>DEP. RECAUD.        4234544201</t>
  </si>
  <si>
    <t>DEP. RECAUD.        7595811501</t>
  </si>
  <si>
    <t>DEP. RECAUD.        7523653001</t>
  </si>
  <si>
    <t>70617932</t>
  </si>
  <si>
    <t>8731581</t>
  </si>
  <si>
    <t>72887688</t>
  </si>
  <si>
    <t>76229388</t>
  </si>
  <si>
    <t>42345442</t>
  </si>
  <si>
    <t>75958115</t>
  </si>
  <si>
    <t>75236530</t>
  </si>
  <si>
    <t>PEREZ LLONTOP CRISLEY PAMELA</t>
  </si>
  <si>
    <t>0047097412</t>
  </si>
  <si>
    <t>VELIZ MENDEZ EDMUNDO EMILIO</t>
  </si>
  <si>
    <t>0000571737</t>
  </si>
  <si>
    <t>79402212157379</t>
  </si>
  <si>
    <t xml:space="preserve">PUJAICO VALERIANO MARIA       </t>
  </si>
  <si>
    <t>350514112070537</t>
  </si>
  <si>
    <t xml:space="preserve">VELASQUEZ SONCO JESUS         </t>
  </si>
  <si>
    <t>16015518923661</t>
  </si>
  <si>
    <t xml:space="preserve">HUARANGA MELENDEZ MILAGROS    </t>
  </si>
  <si>
    <t>346064113003439</t>
  </si>
  <si>
    <t xml:space="preserve">URIBE PONCE JOSE              </t>
  </si>
  <si>
    <t>273801612937277</t>
  </si>
  <si>
    <t>0047090271</t>
  </si>
  <si>
    <t>0047035691</t>
  </si>
  <si>
    <t>0047102264</t>
  </si>
  <si>
    <t>DEPOSITO 000804260902</t>
  </si>
  <si>
    <t>DEP. RECAUD.        4234338401</t>
  </si>
  <si>
    <t>DEP. RECAUD.        4805041901</t>
  </si>
  <si>
    <t>DEP. RECAUD.        4407960001</t>
  </si>
  <si>
    <t>DEP. RECAUD.        4825370901</t>
  </si>
  <si>
    <t>8042609</t>
  </si>
  <si>
    <t>42343384</t>
  </si>
  <si>
    <t>48050419</t>
  </si>
  <si>
    <t>44079600</t>
  </si>
  <si>
    <t>48253709</t>
  </si>
  <si>
    <t xml:space="preserve">VARGAS ZEGARRA GINO           </t>
  </si>
  <si>
    <t>309470212142174</t>
  </si>
  <si>
    <t>HUALLPARIMACHI VARGAS CRISTIAN</t>
  </si>
  <si>
    <t>322527913086006</t>
  </si>
  <si>
    <t xml:space="preserve">CALLATA CRUZ JOSE             </t>
  </si>
  <si>
    <t>47387713123057</t>
  </si>
  <si>
    <t xml:space="preserve">SUCAPUCA MERCADO LEODAN       </t>
  </si>
  <si>
    <t>13686928388447</t>
  </si>
  <si>
    <t>45881993</t>
  </si>
  <si>
    <t>INFA ANCONEYRA VIVIANA ARELIZ</t>
  </si>
  <si>
    <t>46915721</t>
  </si>
  <si>
    <t>PEÑA CUSI SAMMY</t>
  </si>
  <si>
    <t>45530569</t>
  </si>
  <si>
    <t>RODRIGUEZ PAREDES JOSE LUIS</t>
  </si>
  <si>
    <t>72388488</t>
  </si>
  <si>
    <t>VERGARA DIAZ GIND CLAUDIO</t>
  </si>
  <si>
    <t>22414602</t>
  </si>
  <si>
    <t>CHAVEZ ESTRADA JORGE TEOFILO</t>
  </si>
  <si>
    <t>46078287</t>
  </si>
  <si>
    <t>TOLEDO MENDOZA VICTOR JOEL</t>
  </si>
  <si>
    <t>25793385</t>
  </si>
  <si>
    <t>RAMOS JAVES YRENE BEATRIZ</t>
  </si>
  <si>
    <t>40054360</t>
  </si>
  <si>
    <t>MAYLLE SANCHEZ TERESA ZOYA</t>
  </si>
  <si>
    <t>73495554</t>
  </si>
  <si>
    <t>ROJAS VELASCO MARCELO RENE</t>
  </si>
  <si>
    <t>0047163676</t>
  </si>
  <si>
    <t>0046893645</t>
  </si>
  <si>
    <t>0047047965</t>
  </si>
  <si>
    <t>0047014977</t>
  </si>
  <si>
    <t>0046966825</t>
  </si>
  <si>
    <t>0047121155</t>
  </si>
  <si>
    <t>0046784257</t>
  </si>
  <si>
    <t>0046965754</t>
  </si>
  <si>
    <t>0047075853</t>
  </si>
  <si>
    <t xml:space="preserve">CUTIRE DEZA DANIEL            </t>
  </si>
  <si>
    <t>75888027</t>
  </si>
  <si>
    <t>CAVERO COSME WENDY</t>
  </si>
  <si>
    <t>26707088463853</t>
  </si>
  <si>
    <t xml:space="preserve">ORTIZ BONILLA CARLOS          </t>
  </si>
  <si>
    <t>26652107874132</t>
  </si>
  <si>
    <t>47038620</t>
  </si>
  <si>
    <t>EFECTIVO00004354225501</t>
  </si>
  <si>
    <t>EFECTIVO00004354225502</t>
  </si>
  <si>
    <t>EFECTIVO00004188137801</t>
  </si>
  <si>
    <t>DEP. RECAUD.        4306435001</t>
  </si>
  <si>
    <t>DEP. RECAUD.        7647426801</t>
  </si>
  <si>
    <t>DEP. RECAUD.        4595704101</t>
  </si>
  <si>
    <t>43542255</t>
  </si>
  <si>
    <t>41881378</t>
  </si>
  <si>
    <t>2439104</t>
  </si>
  <si>
    <t>43064350</t>
  </si>
  <si>
    <t>76474268</t>
  </si>
  <si>
    <t>45957041</t>
  </si>
  <si>
    <t>CASTRO AGAPITO MANUEL DAVID ISRAEL</t>
  </si>
  <si>
    <t>0047084058</t>
  </si>
  <si>
    <t>0047084059</t>
  </si>
  <si>
    <t>ORTIZ RODRIGUEZ MIGUEL ANGEL</t>
  </si>
  <si>
    <t>0047103030</t>
  </si>
  <si>
    <t xml:space="preserve">CUTIPA COAQUIRA LIDIA         </t>
  </si>
  <si>
    <t xml:space="preserve">GALLEGOS GUZMAN MARIA         </t>
  </si>
  <si>
    <t>13433477756410</t>
  </si>
  <si>
    <t xml:space="preserve">QUISPE CUSI LEONELA           </t>
  </si>
  <si>
    <t>319404810340878</t>
  </si>
  <si>
    <t xml:space="preserve">GUERRERO CRUZ VIOLETA         </t>
  </si>
  <si>
    <t>270407912934977</t>
  </si>
  <si>
    <t xml:space="preserve">PUMA PILCO WILFREDA           </t>
  </si>
  <si>
    <t>0047152509</t>
  </si>
  <si>
    <t>CALLATA SALCEDO JHON</t>
  </si>
  <si>
    <t>78373174</t>
  </si>
  <si>
    <t>15405216846807</t>
  </si>
  <si>
    <t>EFECTIVO00004531140701</t>
  </si>
  <si>
    <t>EFECTIVO00004447721801</t>
  </si>
  <si>
    <t>EFECTIVO00004612880801</t>
  </si>
  <si>
    <t>EFECTIVO00004656262601</t>
  </si>
  <si>
    <t>DEPOSITO 752449101</t>
  </si>
  <si>
    <t>DEP. RECAUD.        8010284703</t>
  </si>
  <si>
    <t>DEP. RECAUD.        8010284702</t>
  </si>
  <si>
    <t>DEP. RECAUD.        8010284701</t>
  </si>
  <si>
    <t>DEP. RECAUD.        7131085101</t>
  </si>
  <si>
    <t>DEP. RECAUD.        8016009801</t>
  </si>
  <si>
    <t>DEP. RECAUD.        2394339302</t>
  </si>
  <si>
    <t>45311407</t>
  </si>
  <si>
    <t>44477218</t>
  </si>
  <si>
    <t>46128808</t>
  </si>
  <si>
    <t>46562626</t>
  </si>
  <si>
    <t>7524491</t>
  </si>
  <si>
    <t>80102847</t>
  </si>
  <si>
    <t>71310851</t>
  </si>
  <si>
    <t>80160098</t>
  </si>
  <si>
    <t>23943393</t>
  </si>
  <si>
    <t xml:space="preserve">ANCO RAMOS EDSON              </t>
  </si>
  <si>
    <t>381069713981971</t>
  </si>
  <si>
    <t xml:space="preserve">MIRAVAL COAQUIRA JAVIER       </t>
  </si>
  <si>
    <t>11316798358202</t>
  </si>
  <si>
    <t xml:space="preserve">FERNANDEZ ANTONIO BRUSS       </t>
  </si>
  <si>
    <t>325497811594247</t>
  </si>
  <si>
    <t xml:space="preserve">BERROCAL OCHOA MIGUEL         </t>
  </si>
  <si>
    <t>9024069170342</t>
  </si>
  <si>
    <t>21235087850177</t>
  </si>
  <si>
    <t>21235089051337</t>
  </si>
  <si>
    <t xml:space="preserve">CARBAJAL AUCCAPUMA CARMEN     </t>
  </si>
  <si>
    <t>350496713358842</t>
  </si>
  <si>
    <t>MALPARTIDA RODRIGUEZ MARGARITA</t>
  </si>
  <si>
    <t>362428312842217</t>
  </si>
  <si>
    <t xml:space="preserve">HUAMAN VERA GRICELDA          </t>
  </si>
  <si>
    <t>200134211985826</t>
  </si>
  <si>
    <t>DEPOSITO NO RECONOCIDO</t>
  </si>
  <si>
    <t>EFECTIVO00004454178701</t>
  </si>
  <si>
    <t>EFECTIVO00004182434501</t>
  </si>
  <si>
    <t>EFECTIVO00004398441901</t>
  </si>
  <si>
    <t>DEPOSITO 1808310101</t>
  </si>
  <si>
    <t>DEP. RECAUD.        4361056901</t>
  </si>
  <si>
    <t>DEP. RECAUD.        4469106001</t>
  </si>
  <si>
    <t>DEP. RECAUD.        4057346701</t>
  </si>
  <si>
    <t>DEP. RECAUD.        204054702</t>
  </si>
  <si>
    <t>DEP. RECAUD.        204054701</t>
  </si>
  <si>
    <t>DEP. RECAUD.        4351139501</t>
  </si>
  <si>
    <t>DEP. RECAUD.        8031891201</t>
  </si>
  <si>
    <t>DEP. RECAUD.        2931110401</t>
  </si>
  <si>
    <t>24/10/2024</t>
  </si>
  <si>
    <t>44541787</t>
  </si>
  <si>
    <t>41824345</t>
  </si>
  <si>
    <t>43984419</t>
  </si>
  <si>
    <t>18083101</t>
  </si>
  <si>
    <t>43610569</t>
  </si>
  <si>
    <t>44691060</t>
  </si>
  <si>
    <t>40573467</t>
  </si>
  <si>
    <t>43511395</t>
  </si>
  <si>
    <t>80318912</t>
  </si>
  <si>
    <t>29311104</t>
  </si>
  <si>
    <t>2040547</t>
  </si>
  <si>
    <t xml:space="preserve">CANALES BRAVO JESSICA         </t>
  </si>
  <si>
    <t>347548211893658</t>
  </si>
  <si>
    <t xml:space="preserve">VALDIVIA CALIXTO ABNER        </t>
  </si>
  <si>
    <t>319866813227209</t>
  </si>
  <si>
    <t>AYALA OJEDA GUSTAVO ADOLFO</t>
  </si>
  <si>
    <t>0046822684</t>
  </si>
  <si>
    <t xml:space="preserve">CARDENAS MARQUEZ CESAR        </t>
  </si>
  <si>
    <t>325354711622786</t>
  </si>
  <si>
    <t>CASTILLO HUALLPAYUNCA LEONARDO</t>
  </si>
  <si>
    <t>31010012631983</t>
  </si>
  <si>
    <t xml:space="preserve">CONTRERAS GOMEZ HECTOR        </t>
  </si>
  <si>
    <t>23306098326663</t>
  </si>
  <si>
    <t xml:space="preserve">MAMANI FLORES MARIANO         </t>
  </si>
  <si>
    <t>185734011874431</t>
  </si>
  <si>
    <t>18573408935540</t>
  </si>
  <si>
    <t xml:space="preserve">TAMBOHUACSO CALLAPIÑA DOMINGA </t>
  </si>
  <si>
    <t>30073178451987</t>
  </si>
  <si>
    <t xml:space="preserve">QUISPE PACSI APOLINAR         </t>
  </si>
  <si>
    <t>181887411867871</t>
  </si>
  <si>
    <t xml:space="preserve">MAMANI YUCRA RAUL             </t>
  </si>
  <si>
    <t>30954279030956</t>
  </si>
  <si>
    <t>EFECTIVO00004010242101</t>
  </si>
  <si>
    <t>EFECTIVO00001000233501</t>
  </si>
  <si>
    <t>EFECTIVO00007769920701</t>
  </si>
  <si>
    <t>EFECTIVO00007053991401</t>
  </si>
  <si>
    <t>DEP. RECAUD.        4349360601</t>
  </si>
  <si>
    <t>DEP. RECAUD.        4464339901</t>
  </si>
  <si>
    <t>DEP. RECAUD.        3085685401</t>
  </si>
  <si>
    <t>40102421</t>
  </si>
  <si>
    <t>10002335</t>
  </si>
  <si>
    <t>70539914</t>
  </si>
  <si>
    <t>43493606</t>
  </si>
  <si>
    <t>44643399</t>
  </si>
  <si>
    <t>30856854</t>
  </si>
  <si>
    <t>CASTRO CASTRO LEDY MONICA</t>
  </si>
  <si>
    <t>0046978525</t>
  </si>
  <si>
    <t xml:space="preserve">RAMIREZ CLEMENTE SIMON </t>
  </si>
  <si>
    <t>0046767213</t>
  </si>
  <si>
    <t>BARNETT MANRIQUE GLORIA YSABEL</t>
  </si>
  <si>
    <t>0046886918</t>
  </si>
  <si>
    <t xml:space="preserve">CASAS HUAYTA DANIEL           </t>
  </si>
  <si>
    <t>28979867782137</t>
  </si>
  <si>
    <t xml:space="preserve">PALOMINO GUZMAN NOHELIA       </t>
  </si>
  <si>
    <t>23965846267319</t>
  </si>
  <si>
    <t xml:space="preserve">PURIZACA PAJUELO CARLOS       </t>
  </si>
  <si>
    <t>40368411504709</t>
  </si>
  <si>
    <t>EFECTIVO00007049322301</t>
  </si>
  <si>
    <t>EFECTIVO00003049441202</t>
  </si>
  <si>
    <t>EFECTIVO00004079696701</t>
  </si>
  <si>
    <t>EFECTIVO00001072861201</t>
  </si>
  <si>
    <t>DEP. RECAUD.        7214878801</t>
  </si>
  <si>
    <t>DEP. RECAUD.        4361739501</t>
  </si>
  <si>
    <t>DEP. RECAUD.        13020203</t>
  </si>
  <si>
    <t>70493223</t>
  </si>
  <si>
    <t>30494412</t>
  </si>
  <si>
    <t>40796967</t>
  </si>
  <si>
    <t>10728612</t>
  </si>
  <si>
    <t>72148788</t>
  </si>
  <si>
    <t>130202</t>
  </si>
  <si>
    <t xml:space="preserve">LACUTA ARRAYA MARIA           </t>
  </si>
  <si>
    <t>20226037045686</t>
  </si>
  <si>
    <t xml:space="preserve">CHUQUIRAY LLAMOCA EDITH       </t>
  </si>
  <si>
    <t>117890712644867</t>
  </si>
  <si>
    <t xml:space="preserve">SANABRIA ASCUES MIGUEL </t>
  </si>
  <si>
    <t>0047127147</t>
  </si>
  <si>
    <t>GIRON TERNERO CESAR ANTONIO</t>
  </si>
  <si>
    <t>0047056062</t>
  </si>
  <si>
    <t xml:space="preserve">CANSAYA MENDOZA RICK          </t>
  </si>
  <si>
    <t>26491846100030</t>
  </si>
  <si>
    <t xml:space="preserve">LOPEZ SANTOLAYA SANDRA        </t>
  </si>
  <si>
    <t>304417514533188</t>
  </si>
  <si>
    <t>40200403</t>
  </si>
  <si>
    <t>FLORES FARRO YNMA ANGELICA</t>
  </si>
  <si>
    <t>10280334</t>
  </si>
  <si>
    <t>JULCA RODRIGUEZ GILBERTO MANUEL</t>
  </si>
  <si>
    <t>25810234</t>
  </si>
  <si>
    <t>JORDAN ANGELES BEATRIZ</t>
  </si>
  <si>
    <t>0047076390</t>
  </si>
  <si>
    <t>0047067092</t>
  </si>
  <si>
    <t>0046450753</t>
  </si>
  <si>
    <t>29/10/2024</t>
  </si>
  <si>
    <t>EFECTIVO00004221943301</t>
  </si>
  <si>
    <t>2197606</t>
  </si>
  <si>
    <t>EFECTIVO00004429801103</t>
  </si>
  <si>
    <t>3818892</t>
  </si>
  <si>
    <t>DEPOSITO 7055638101</t>
  </si>
  <si>
    <t>078000002052017</t>
  </si>
  <si>
    <t>DEPOSITO 7382834501</t>
  </si>
  <si>
    <t>183000000168163</t>
  </si>
  <si>
    <t>DEPOSITO 7413219501</t>
  </si>
  <si>
    <t>129000000308249</t>
  </si>
  <si>
    <t>DEP. RECAUD.        4222229401</t>
  </si>
  <si>
    <t>DEP. RECAUD.        4804251001</t>
  </si>
  <si>
    <t>DEP. RECAUD.        2296151301</t>
  </si>
  <si>
    <t>DEP. RECAUD.        7047601801</t>
  </si>
  <si>
    <t>DEP. RECAUD.        4373482102</t>
  </si>
  <si>
    <t>DEP. RECAUD.        4373482101</t>
  </si>
  <si>
    <t>42219433</t>
  </si>
  <si>
    <t>70556381</t>
  </si>
  <si>
    <t>73828345</t>
  </si>
  <si>
    <t>74132195</t>
  </si>
  <si>
    <t>42222294</t>
  </si>
  <si>
    <t>48042510</t>
  </si>
  <si>
    <t>22961513</t>
  </si>
  <si>
    <t>70476018</t>
  </si>
  <si>
    <t>43734821</t>
  </si>
  <si>
    <t>AGUILAR RODRIGUEZ CARLOS ANGEL</t>
  </si>
  <si>
    <t>0047067186</t>
  </si>
  <si>
    <t xml:space="preserve">REVILLA CONDORI JORGE         </t>
  </si>
  <si>
    <t>26711576233155</t>
  </si>
  <si>
    <t xml:space="preserve">HUAMAN MAMANI NAYRA           </t>
  </si>
  <si>
    <t>19783338553709</t>
  </si>
  <si>
    <t xml:space="preserve">REIMUNDO RODRIGUEZ HERNAN     </t>
  </si>
  <si>
    <t>11324493413025</t>
  </si>
  <si>
    <t xml:space="preserve">CHOQUEHUANCA VENTURA GLORIA   </t>
  </si>
  <si>
    <t>27688606941757</t>
  </si>
  <si>
    <t xml:space="preserve">OYANGUREN RUIZ ERVIS          </t>
  </si>
  <si>
    <t>310762710207955</t>
  </si>
  <si>
    <t>310762710867895</t>
  </si>
  <si>
    <t>saldo al 29 de  octubre</t>
  </si>
  <si>
    <t>4440915601</t>
  </si>
  <si>
    <t>00063300</t>
  </si>
  <si>
    <t>EFECTIVO00004205369901</t>
  </si>
  <si>
    <t>EFECTIVO00004201025701</t>
  </si>
  <si>
    <t>DEPOSITO 007588698101</t>
  </si>
  <si>
    <t>DEPOSITO 001997339401</t>
  </si>
  <si>
    <t>DEP. RECAUD.        1679552701</t>
  </si>
  <si>
    <t>DEP. RECAUD.        4544074201</t>
  </si>
  <si>
    <t>DEP. RECAUD.        7609793201</t>
  </si>
  <si>
    <t>DEP. RECAUD.        8000369801</t>
  </si>
  <si>
    <t>AG. CORRESP. DEP. RE4064241101</t>
  </si>
  <si>
    <t>DEP. RECAUD.        4568861501</t>
  </si>
  <si>
    <t>DEP. RECAUD.        50912201</t>
  </si>
  <si>
    <t>75886981</t>
  </si>
  <si>
    <t>19973394</t>
  </si>
  <si>
    <t>16795527</t>
  </si>
  <si>
    <t>45440742</t>
  </si>
  <si>
    <t>76097932</t>
  </si>
  <si>
    <t>80003698</t>
  </si>
  <si>
    <t>45688615</t>
  </si>
  <si>
    <t>509122</t>
  </si>
  <si>
    <t>CARBAJAL ESPINOZA VICTOR</t>
  </si>
  <si>
    <t>QUIÑONES MARTEL ROSA VICTORIA</t>
  </si>
  <si>
    <t>COANQUI COANQUI YULY</t>
  </si>
  <si>
    <t>HUANCARE HUAMAN CARLOS ALFREDO</t>
  </si>
  <si>
    <t>MONSEFU POMA CARMELO</t>
  </si>
  <si>
    <t>SALAZAR RAMIREZ KATY VERONICA</t>
  </si>
  <si>
    <t>BARRA HUARCAYA ALFREDO</t>
  </si>
  <si>
    <t>REYES ARROYO JULIA MARIA</t>
  </si>
  <si>
    <t>PEREZ ASCONA JHON FRANKLIN</t>
  </si>
  <si>
    <t>ORTEGA GAVILAN JEREMY MIGUEL</t>
  </si>
  <si>
    <t>HUARACHA HIHUALLANCA EDI ROSMEL</t>
  </si>
  <si>
    <t>PENA MONZIN, LUIGGI ZAID EDU</t>
  </si>
  <si>
    <t>CERRON BAUTISTA, PELAYA</t>
  </si>
  <si>
    <t xml:space="preserve">MONTENEGRO SOSA ROMULO        </t>
  </si>
  <si>
    <t>356143112444924</t>
  </si>
  <si>
    <t xml:space="preserve">REYNA AGUIRRE SANDY           </t>
  </si>
  <si>
    <t>15139958486816</t>
  </si>
  <si>
    <t xml:space="preserve">CRUZ MERCADO DORING           </t>
  </si>
  <si>
    <t>44283111274868</t>
  </si>
  <si>
    <t xml:space="preserve">JURO ORCCORI GUSTAVO          </t>
  </si>
  <si>
    <t>287272610741566</t>
  </si>
  <si>
    <t xml:space="preserve">LAYME CHAHUARA LIZBETH        </t>
  </si>
  <si>
    <t>374451613581055</t>
  </si>
  <si>
    <t xml:space="preserve">ZAVALAGA VARGAS PAMELA        </t>
  </si>
  <si>
    <t>30723019286940</t>
  </si>
  <si>
    <t>45961168</t>
  </si>
  <si>
    <t>ESPINOZA VALENCIA YASSER GIANCARLO</t>
  </si>
  <si>
    <t>40991347</t>
  </si>
  <si>
    <t>TICHA MALLANGA EUFEMIA CRISTINA</t>
  </si>
  <si>
    <t>45262305</t>
  </si>
  <si>
    <t>CANALES AYLLON BENJAMIN CERAFIN</t>
  </si>
  <si>
    <t>42880271</t>
  </si>
  <si>
    <t>VILLACORTA PAZ ARLE IRIS</t>
  </si>
  <si>
    <t>0046995917</t>
  </si>
  <si>
    <t>0047045303</t>
  </si>
  <si>
    <t>0047126801</t>
  </si>
  <si>
    <t>0046998119</t>
  </si>
  <si>
    <t>31/10/2024</t>
  </si>
  <si>
    <t>EFECTIVO00001810614101</t>
  </si>
  <si>
    <t>EFECTIVO00000971748601</t>
  </si>
  <si>
    <t>EFECTIVO00000134155501</t>
  </si>
  <si>
    <t>EFECTIVO00004674414301</t>
  </si>
  <si>
    <t>EFECTIVO00004344199301</t>
  </si>
  <si>
    <t>DEPOSITO 004125226601</t>
  </si>
  <si>
    <t>DEPOSITO 004578585101</t>
  </si>
  <si>
    <t>DEPOSITO 004176164301</t>
  </si>
  <si>
    <t>DEP. RECAUD.        4208067001</t>
  </si>
  <si>
    <t>DEP. RECAUD.        7323485601</t>
  </si>
  <si>
    <t>DEP. RECAUD.        2398424901</t>
  </si>
  <si>
    <t>DEP. RECAUD.        7150721401</t>
  </si>
  <si>
    <t>DEP. RECAUD.        4590139701</t>
  </si>
  <si>
    <t>DEP. RECAUD.        4753764501</t>
  </si>
  <si>
    <t>DEP. RECAUD.        2945135901</t>
  </si>
  <si>
    <t>18106141</t>
  </si>
  <si>
    <t>46744143</t>
  </si>
  <si>
    <t>9717486</t>
  </si>
  <si>
    <t>1341555</t>
  </si>
  <si>
    <t>41252266</t>
  </si>
  <si>
    <t>45785851</t>
  </si>
  <si>
    <t>41761643</t>
  </si>
  <si>
    <t>42080670</t>
  </si>
  <si>
    <t>73234856</t>
  </si>
  <si>
    <t>23984249</t>
  </si>
  <si>
    <t>71507214</t>
  </si>
  <si>
    <t>45901397</t>
  </si>
  <si>
    <t>47537645</t>
  </si>
  <si>
    <t>29451359</t>
  </si>
  <si>
    <t xml:space="preserve">EVANGELISTA RODRIGUEZ EMERITA </t>
  </si>
  <si>
    <t>0047143234</t>
  </si>
  <si>
    <t>RODRIGUEZ PAREDES EDY JORGE</t>
  </si>
  <si>
    <t>0047019773</t>
  </si>
  <si>
    <t xml:space="preserve">MANDAMIENTOS HERRERA JOHAN    </t>
  </si>
  <si>
    <t>354595312342139</t>
  </si>
  <si>
    <t>RIVERA CHAMORRO DAYLI</t>
  </si>
  <si>
    <t>PONCE AMES MARCELINA</t>
  </si>
  <si>
    <t>DELGADO NARRO SALVADOR</t>
  </si>
  <si>
    <t xml:space="preserve">MOSCOSO MAMANI PERCY          </t>
  </si>
  <si>
    <t>29907758484067</t>
  </si>
  <si>
    <t xml:space="preserve">CONDORI COAQUIRA LIZZETH      </t>
  </si>
  <si>
    <t>315045812297116</t>
  </si>
  <si>
    <t xml:space="preserve">ECHEGARAY TORRES JUANA        </t>
  </si>
  <si>
    <t>27923688656967</t>
  </si>
  <si>
    <t>29451111242102</t>
  </si>
  <si>
    <t xml:space="preserve">QUISPE TICONA NOE             </t>
  </si>
  <si>
    <t>369872213304354</t>
  </si>
  <si>
    <t>221216815956894</t>
  </si>
  <si>
    <t xml:space="preserve">CCASA HUANCA, MIGUEL ANGEL    </t>
  </si>
  <si>
    <t>3441437092364</t>
  </si>
  <si>
    <t xml:space="preserve">UCHARO SANCHEZ EDGAR          </t>
  </si>
  <si>
    <t>24928158895997</t>
  </si>
  <si>
    <t xml:space="preserve">SALAS PRADO ELIANA            </t>
  </si>
  <si>
    <t>106219512423113</t>
  </si>
  <si>
    <t>EUGENIO JESUS JUAN JOSE</t>
  </si>
  <si>
    <t>DEP. RECAUD.        4446199701</t>
  </si>
  <si>
    <t>DEP. RECAUD.        4133603601</t>
  </si>
  <si>
    <t>44461997</t>
  </si>
  <si>
    <t>41336036</t>
  </si>
  <si>
    <t xml:space="preserve">QUISPE RAMOS JOSEPH           </t>
  </si>
  <si>
    <t>10109123056175</t>
  </si>
  <si>
    <t xml:space="preserve">MATEO SHAREVA DEICY           </t>
  </si>
  <si>
    <t>24242667463025</t>
  </si>
  <si>
    <t>EFECTIVO00004485468001</t>
  </si>
  <si>
    <t>EFECTIVO00007472741201</t>
  </si>
  <si>
    <t>DEPOSITO 001080478501</t>
  </si>
  <si>
    <t>DEP. RECAUD.        7092164501</t>
  </si>
  <si>
    <t>DEP. RECAUD.        4225627701</t>
  </si>
  <si>
    <t>44854680</t>
  </si>
  <si>
    <t>74727412</t>
  </si>
  <si>
    <t>10804785</t>
  </si>
  <si>
    <t>70921645</t>
  </si>
  <si>
    <t>42256277</t>
  </si>
  <si>
    <t xml:space="preserve">MUÑOZ CAUNA TANIA             </t>
  </si>
  <si>
    <t>366674613103043</t>
  </si>
  <si>
    <t xml:space="preserve">CHAMBI ALFERES ODILON </t>
  </si>
  <si>
    <t>0047152663</t>
  </si>
  <si>
    <t xml:space="preserve">RIVERA CHAMORRO DAYLI </t>
  </si>
  <si>
    <t>ROJAS GONZALES ROSARIO</t>
  </si>
  <si>
    <t xml:space="preserve">UBILLUS RIOS ERICK            </t>
  </si>
  <si>
    <t>27519526801727</t>
  </si>
  <si>
    <t xml:space="preserve">CHOQUEVILCA ASLLA EULER       </t>
  </si>
  <si>
    <t>236848411747783</t>
  </si>
  <si>
    <t>DEP. RECAUD.        4245893201</t>
  </si>
  <si>
    <t>DEP. RECAUD.        2210154601</t>
  </si>
  <si>
    <t>DEP. RECAUD.        4340342701</t>
  </si>
  <si>
    <t xml:space="preserve">LLACTAHUAMAN YUPANQUI GONZALO </t>
  </si>
  <si>
    <t xml:space="preserve">ELIAS BENAVIDES ROBERTO       </t>
  </si>
  <si>
    <t xml:space="preserve">MENDOZA APAZA HERBER          </t>
  </si>
  <si>
    <t>42458932</t>
  </si>
  <si>
    <t>22101546</t>
  </si>
  <si>
    <t>43403427</t>
  </si>
  <si>
    <t>EFECTIVO00004550024601</t>
  </si>
  <si>
    <t>EFECTIVO00004413862101</t>
  </si>
  <si>
    <t>EFECTIVO00000955146401</t>
  </si>
  <si>
    <t>45500246</t>
  </si>
  <si>
    <t>9551464</t>
  </si>
  <si>
    <t>MELGAR YARANGA BEATRIZ JUDITH</t>
  </si>
  <si>
    <t>0047085114</t>
  </si>
  <si>
    <t>BOHORQUEZ BENITO MARITZA CECILIA</t>
  </si>
  <si>
    <t>0046987730</t>
  </si>
  <si>
    <t>328208712640192</t>
  </si>
  <si>
    <t>24392726416236</t>
  </si>
  <si>
    <t>69235011589692</t>
  </si>
  <si>
    <t>CHALCO ÑUÑUVERA MARLENE</t>
  </si>
  <si>
    <t>4348392401</t>
  </si>
  <si>
    <t>08/11/2024</t>
  </si>
  <si>
    <t>EFECTIVO00007579084701</t>
  </si>
  <si>
    <t>EFECTIVO00007579084702</t>
  </si>
  <si>
    <t>EFECTIVO00004107772001</t>
  </si>
  <si>
    <t>EFECTIVO00000286003601</t>
  </si>
  <si>
    <t>0333146</t>
  </si>
  <si>
    <t>0332222</t>
  </si>
  <si>
    <t>DEP. RECAUD.        7435418501</t>
  </si>
  <si>
    <t>DEP. RECAUD.        7172200301</t>
  </si>
  <si>
    <t>DEP. RECAUD.        4396715501</t>
  </si>
  <si>
    <t>DEP. RECAUD.        4396715502</t>
  </si>
  <si>
    <t>LEVANO MARCOS FRANCIS JOSEPH</t>
  </si>
  <si>
    <t>0047149329</t>
  </si>
  <si>
    <t>0047149860</t>
  </si>
  <si>
    <t>LENCINAS YAÑEZ CARLA PAOLA</t>
  </si>
  <si>
    <t>0046766285</t>
  </si>
  <si>
    <t xml:space="preserve">OLIVA PALACIOS FRANCISCO </t>
  </si>
  <si>
    <t>0047049442</t>
  </si>
  <si>
    <t xml:space="preserve">VEGA PAUCAR KIMBERLY          </t>
  </si>
  <si>
    <t>360094212688385</t>
  </si>
  <si>
    <t xml:space="preserve">CALIZAYA LOAYZA, NADIA YAMILE </t>
  </si>
  <si>
    <t>4124279805495</t>
  </si>
  <si>
    <t>13025067855057</t>
  </si>
  <si>
    <t>13006247742398</t>
  </si>
  <si>
    <t xml:space="preserve">GALLEGOS BEDREGAL LUIS        </t>
  </si>
  <si>
    <t>23852179</t>
  </si>
  <si>
    <t>BUSTINZA CORRALES ROGER</t>
  </si>
  <si>
    <t>48490710</t>
  </si>
  <si>
    <t>OSPINO SANTIVAÑEZ FRANCIS BRYAN</t>
  </si>
  <si>
    <t>06447309</t>
  </si>
  <si>
    <t>CHAVEZ VALENCIA JESUS GIULIANO</t>
  </si>
  <si>
    <t>70051913</t>
  </si>
  <si>
    <t>PAREDES QUILLE ANDREA ISABEL</t>
  </si>
  <si>
    <t>72723798</t>
  </si>
  <si>
    <t>TELLO GOÑAS JERSON JAROL</t>
  </si>
  <si>
    <t>08172474</t>
  </si>
  <si>
    <t>CARDENAS MOZOMBITE HILDA LUZ</t>
  </si>
  <si>
    <t xml:space="preserve">	MAUTINO CELMI YGNACIA</t>
  </si>
  <si>
    <t>09709753</t>
  </si>
  <si>
    <t>DEPOSITO 000752449101</t>
  </si>
  <si>
    <t>DEPOSITO 004429152401</t>
  </si>
  <si>
    <t>DEP. RECAUD.        7030931401</t>
  </si>
  <si>
    <t>DEP. RECAUD.        7600887701</t>
  </si>
  <si>
    <t xml:space="preserve">BARRA HUARCAYA ALFREDO </t>
  </si>
  <si>
    <t>107076101002665722</t>
  </si>
  <si>
    <t>107007101011069572</t>
  </si>
  <si>
    <t xml:space="preserve">VILLACORTA SANCHEZ ERIKA      </t>
  </si>
  <si>
    <t>26797176294190</t>
  </si>
  <si>
    <t xml:space="preserve">NATERIS ROSALES RUBI          </t>
  </si>
  <si>
    <t>361216612759156</t>
  </si>
  <si>
    <t>72245349</t>
  </si>
  <si>
    <t>GOMEZ ADUVIRE ESTEFANIA BERNARDINA</t>
  </si>
  <si>
    <t>12/11/2024</t>
  </si>
  <si>
    <t>EFECTIVO00000333853601</t>
  </si>
  <si>
    <t>3290680</t>
  </si>
  <si>
    <t>EFECTIVO00002960839201</t>
  </si>
  <si>
    <t>1889457</t>
  </si>
  <si>
    <t>EFECTIVO00004261227901</t>
  </si>
  <si>
    <t>3010454</t>
  </si>
  <si>
    <t>EFECTIVO00004541783301</t>
  </si>
  <si>
    <t>3811846</t>
  </si>
  <si>
    <t>EFECTIVO00004541783302</t>
  </si>
  <si>
    <t>3826223</t>
  </si>
  <si>
    <t>EFECTIVO00004765685901</t>
  </si>
  <si>
    <t>0460136</t>
  </si>
  <si>
    <t>0830168</t>
  </si>
  <si>
    <t>DEP. RECAUD.        4795794601</t>
  </si>
  <si>
    <t xml:space="preserve">CRUZ MONDRAGON ALEJANDRA </t>
  </si>
  <si>
    <t>0047060396</t>
  </si>
  <si>
    <t xml:space="preserve">ACUÑA UGARTE, JOSE LUIS       </t>
  </si>
  <si>
    <t>259638412279093</t>
  </si>
  <si>
    <t>BENAVENTE HINOSTROZA MELQUIADES EDWIN</t>
  </si>
  <si>
    <t>0047083351</t>
  </si>
  <si>
    <t xml:space="preserve">HUANCA ROJAS JAMES            </t>
  </si>
  <si>
    <t>5224736136058</t>
  </si>
  <si>
    <t>5224736442701</t>
  </si>
  <si>
    <t xml:space="preserve">TORRES HUMPIRI HENRY          </t>
  </si>
  <si>
    <t>23483876750336</t>
  </si>
  <si>
    <t xml:space="preserve">GALVEZ HERRERA ALBERTO        </t>
  </si>
  <si>
    <t>20168589079925</t>
  </si>
  <si>
    <t xml:space="preserve">LINO HUAMAN KATERINE          </t>
  </si>
  <si>
    <t>353456012264304</t>
  </si>
  <si>
    <t>13/11/2024</t>
  </si>
  <si>
    <t>0645708</t>
  </si>
  <si>
    <t>Transf CATHE</t>
  </si>
  <si>
    <t>0217242</t>
  </si>
  <si>
    <t>DEP. RECAUD.        4463283601</t>
  </si>
  <si>
    <t>DEP. RECAUD.        4629741601</t>
  </si>
  <si>
    <t>DEP. RECAUD.        4559971401</t>
  </si>
  <si>
    <t xml:space="preserve">NAYHUA GAMARRA JORGE          </t>
  </si>
  <si>
    <t>27533767082409</t>
  </si>
  <si>
    <t xml:space="preserve">APAZA CALLE WILFREDO          </t>
  </si>
  <si>
    <t>21355617475793</t>
  </si>
  <si>
    <t xml:space="preserve">COPITAN ROSAS ROSANA          </t>
  </si>
  <si>
    <t>346414111818284</t>
  </si>
  <si>
    <t>EFECTIVO00004331063401</t>
  </si>
  <si>
    <t>EFECTIVO00004671624601</t>
  </si>
  <si>
    <t>EFECTIVO00007396171101</t>
  </si>
  <si>
    <t>EFECTIVO00007099906301</t>
  </si>
  <si>
    <t>DEP. RECAUD.        4347167701</t>
  </si>
  <si>
    <t>DEP. RECAUD.        7521809501</t>
  </si>
  <si>
    <t>DEP. RECAUD.        4144625302</t>
  </si>
  <si>
    <t>DEP. RECAUD.        4144625301</t>
  </si>
  <si>
    <t xml:space="preserve">PEREZ QUISPE ALAN             </t>
  </si>
  <si>
    <t>274303512742344</t>
  </si>
  <si>
    <t>TRIGO SEGOVIA GABRIELA BEATRIZ</t>
  </si>
  <si>
    <t>0046817876</t>
  </si>
  <si>
    <t xml:space="preserve">BASILIO QUINTANILLA AXEL      </t>
  </si>
  <si>
    <t>336577912911781</t>
  </si>
  <si>
    <t xml:space="preserve">FIESTAS VARGAS GARY           </t>
  </si>
  <si>
    <t>351094312110089</t>
  </si>
  <si>
    <t xml:space="preserve">GARCIA VARGAS MELISSA         </t>
  </si>
  <si>
    <t>303082410579887</t>
  </si>
  <si>
    <t xml:space="preserve">PAREDES VALENZUELA YELSIN     </t>
  </si>
  <si>
    <t>30986619049940</t>
  </si>
  <si>
    <t>26344778516038</t>
  </si>
  <si>
    <t>13352228506416</t>
  </si>
  <si>
    <t xml:space="preserve">BARRIOS MAMANI EFRAIN         </t>
  </si>
  <si>
    <t>16/11/2024</t>
  </si>
  <si>
    <t>15/11/2024</t>
  </si>
  <si>
    <t>1245910</t>
  </si>
  <si>
    <t>0906743</t>
  </si>
  <si>
    <t>EFECTIVO00007469274801</t>
  </si>
  <si>
    <t>3798772</t>
  </si>
  <si>
    <t>1910498</t>
  </si>
  <si>
    <t>EFECTIVO00007469274802</t>
  </si>
  <si>
    <t>3793435</t>
  </si>
  <si>
    <t>EFECTIVO00007352323601</t>
  </si>
  <si>
    <t>1179807</t>
  </si>
  <si>
    <t>EFECTIVO00004787409301</t>
  </si>
  <si>
    <t>3285302</t>
  </si>
  <si>
    <t>2823875</t>
  </si>
  <si>
    <t>DEPOSITO 004257956501</t>
  </si>
  <si>
    <t>DEP. RECAUD.        2399179402</t>
  </si>
  <si>
    <t>DEP. RECAUD.        4637169401</t>
  </si>
  <si>
    <t>CONCHA VALDIVIA ROGER MARCELO</t>
  </si>
  <si>
    <t xml:space="preserve">RUBIO SANTOS ALDO             </t>
  </si>
  <si>
    <t>25870156927867</t>
  </si>
  <si>
    <t>ENRIQUEZ RODRIGUEZ PEDRO ALEXIS</t>
  </si>
  <si>
    <t>0046834483</t>
  </si>
  <si>
    <t>CONCHA QUISPE AGUILA</t>
  </si>
  <si>
    <t>107070101002436552</t>
  </si>
  <si>
    <t xml:space="preserve">FLORES VALENCIA VICTOR        </t>
  </si>
  <si>
    <t>293953310425117</t>
  </si>
  <si>
    <t xml:space="preserve">LAURA PEREZ MARLENY           </t>
  </si>
  <si>
    <t>253519611495658</t>
  </si>
  <si>
    <t>EFECTIVO00007429774201</t>
  </si>
  <si>
    <t>EFECTIVO00004490113702</t>
  </si>
  <si>
    <t>DEPOSITO 002672216201</t>
  </si>
  <si>
    <t>DEP. RECAUD.        7208001601</t>
  </si>
  <si>
    <t>DEP. RECAUD.        4548189001</t>
  </si>
  <si>
    <t>DEP. RECAUD.        7514602801</t>
  </si>
  <si>
    <t xml:space="preserve">CORNEJO MOROCO JOSE           </t>
  </si>
  <si>
    <t>228469011656824</t>
  </si>
  <si>
    <t xml:space="preserve">SHAPIAMA LLERENA JOSE         </t>
  </si>
  <si>
    <t>277678210613712</t>
  </si>
  <si>
    <t>107123101001613501</t>
  </si>
  <si>
    <t>GUEVARA HERRERA NELLO</t>
  </si>
  <si>
    <t xml:space="preserve">OCHOA CHAMBI FABIOLA          </t>
  </si>
  <si>
    <t>26481016093833</t>
  </si>
  <si>
    <t xml:space="preserve">PARDO MINAYA MANUEL           </t>
  </si>
  <si>
    <t>29660178205918</t>
  </si>
  <si>
    <t xml:space="preserve">MANRIQUE DE LAS CASAS ANGEL   </t>
  </si>
  <si>
    <t>322599911298051</t>
  </si>
  <si>
    <t>43526667</t>
  </si>
  <si>
    <t>AVILA PULIDO KATTY YULIANA</t>
  </si>
  <si>
    <t>08221289</t>
  </si>
  <si>
    <t>PAREDES VILLALONGA MAGALI MARIA</t>
  </si>
  <si>
    <t>45792462</t>
  </si>
  <si>
    <t>SIERRA CHICCHIHUALLPA ALEXANDERS</t>
  </si>
  <si>
    <t>21431192</t>
  </si>
  <si>
    <t>ROMERO CORTEZ DEBORA ELIZABETH</t>
  </si>
  <si>
    <t>03498243</t>
  </si>
  <si>
    <t>VIVAS REMIGIO KARINA DEL CARMEN</t>
  </si>
  <si>
    <t>45058454</t>
  </si>
  <si>
    <t>TORRES FLORES FISHER JUAN</t>
  </si>
  <si>
    <t>43896757</t>
  </si>
  <si>
    <t>VILLANUEVA SOSA ADAN JOEL</t>
  </si>
  <si>
    <t>19/11/2024</t>
  </si>
  <si>
    <t>EFECTIVO00000561771501</t>
  </si>
  <si>
    <t>5822807</t>
  </si>
  <si>
    <t>0046990771</t>
  </si>
  <si>
    <t xml:space="preserve">ASPAJO PINEDO PERCY </t>
  </si>
  <si>
    <t>107056101002383747</t>
  </si>
  <si>
    <t>EFECTIVO00007057411501</t>
  </si>
  <si>
    <t>EFECTIVO00004383909601</t>
  </si>
  <si>
    <t>EFECTIVO00004617582701</t>
  </si>
  <si>
    <t>DEPOSITO 007191345601</t>
  </si>
  <si>
    <t>DEPOSITO 002252067501</t>
  </si>
  <si>
    <t>DEP. RECAUD.        2399180801</t>
  </si>
  <si>
    <t>DEP. RECAUD.        4809210001</t>
  </si>
  <si>
    <t>DEP. RECAUD.        7078249401</t>
  </si>
  <si>
    <t>DEP. RECAUD.        4150516401</t>
  </si>
  <si>
    <t>DEP. RECAUD.        4622730002</t>
  </si>
  <si>
    <t>DEP. RECAUD.        10675201</t>
  </si>
  <si>
    <t>DEP. RECAUD.        4094226401</t>
  </si>
  <si>
    <t xml:space="preserve">CHACHAQUE ROJAS DIEGO         </t>
  </si>
  <si>
    <t>27988510561263</t>
  </si>
  <si>
    <t>SUSAYA SAIRE EDUARDO MIGUEL</t>
  </si>
  <si>
    <t>0047059210</t>
  </si>
  <si>
    <t xml:space="preserve">LLAZA CHOQUE ALDO             </t>
  </si>
  <si>
    <t>56752112736561</t>
  </si>
  <si>
    <t>BARRIENTOS SULLCARAY RAUL</t>
  </si>
  <si>
    <t>107018101009538748</t>
  </si>
  <si>
    <t>CRUZ PONCE FLOR DE MARIA</t>
  </si>
  <si>
    <t>107055101003093224</t>
  </si>
  <si>
    <t xml:space="preserve">CHAVEZ AUCCAPUMA DELIA        </t>
  </si>
  <si>
    <t>9389309160987</t>
  </si>
  <si>
    <t xml:space="preserve">APAZA MAMANI MARIBEL          </t>
  </si>
  <si>
    <t xml:space="preserve">JINCHO ESPIRITU GABRIELA      </t>
  </si>
  <si>
    <t>27961718907059</t>
  </si>
  <si>
    <t xml:space="preserve">GONGORA CABRERA NANCY         </t>
  </si>
  <si>
    <t>26422888358960</t>
  </si>
  <si>
    <t xml:space="preserve">ORE MEZA JAIME                </t>
  </si>
  <si>
    <t>30294038611755</t>
  </si>
  <si>
    <t xml:space="preserve">TAFUR SANCHEZ ALISIA          </t>
  </si>
  <si>
    <t xml:space="preserve">PARDO RUIZ JAZMIN             </t>
  </si>
  <si>
    <t>1942179223998</t>
  </si>
  <si>
    <t xml:space="preserve">ALVAREZ GARCIA INDIRA         </t>
  </si>
  <si>
    <t>25806736756893</t>
  </si>
  <si>
    <t>DEP. RECAUD.        2437219201</t>
  </si>
  <si>
    <t>DEP. RECAUD.        7191876301</t>
  </si>
  <si>
    <t xml:space="preserve">TUMPAY AUCCA FLORENCIA        </t>
  </si>
  <si>
    <t>241870612387346</t>
  </si>
  <si>
    <t xml:space="preserve">ZAVALA FLORES DIANA           </t>
  </si>
  <si>
    <t>315140013759356</t>
  </si>
  <si>
    <t>EFECTIVO00004586289501</t>
  </si>
  <si>
    <t>EFECTIVO00007251880201</t>
  </si>
  <si>
    <t>EFECTIVO00004312939201</t>
  </si>
  <si>
    <t>DEP. RECAUD.        4599631001</t>
  </si>
  <si>
    <t>DEP. RECAUD.        4513410401</t>
  </si>
  <si>
    <t>DEP. RECAUD.        4360220601</t>
  </si>
  <si>
    <t>DEP. RECAUD.        7142063601</t>
  </si>
  <si>
    <t>DEP. RECAUD.        4718715601</t>
  </si>
  <si>
    <t>ZAVALETA ROMERO GINA STEPHANIE</t>
  </si>
  <si>
    <t>0047006461</t>
  </si>
  <si>
    <t>PARQUE HUMPIRE KELLY GEIDY</t>
  </si>
  <si>
    <t>0047173964</t>
  </si>
  <si>
    <t>ALCA CORONADO JAVIER AUGUSTO</t>
  </si>
  <si>
    <t>0047126978</t>
  </si>
  <si>
    <t xml:space="preserve">MESTANZA SOTO JOSUE           </t>
  </si>
  <si>
    <t>353727212283607</t>
  </si>
  <si>
    <t xml:space="preserve">TORRES CALDERON FERNANDO      </t>
  </si>
  <si>
    <t>30796848948846</t>
  </si>
  <si>
    <t xml:space="preserve">LIZARASO QQUENAYA MARCELINO   </t>
  </si>
  <si>
    <t>28958217771392</t>
  </si>
  <si>
    <t xml:space="preserve">CALLA SANTOS LUIS             </t>
  </si>
  <si>
    <t>364384412972498</t>
  </si>
  <si>
    <t xml:space="preserve">SUMIRE CUTIRE EBER            </t>
  </si>
  <si>
    <t>27238187912268</t>
  </si>
  <si>
    <t>ESPINOZA CAÑARI MIRTHA MARTHINA</t>
  </si>
  <si>
    <t>CASTILLO GUERRERO MAGALY</t>
  </si>
  <si>
    <t>RENGIFO MANZANARES NEBER LUIS</t>
  </si>
  <si>
    <t>RUIZ VEGA MARITE PAULINA</t>
  </si>
  <si>
    <t>25/11/2024</t>
  </si>
  <si>
    <t>EFECTIVO00004159199401</t>
  </si>
  <si>
    <t>1108630</t>
  </si>
  <si>
    <t>2546592</t>
  </si>
  <si>
    <t>4371119</t>
  </si>
  <si>
    <t>EFECTIVO00007142063601</t>
  </si>
  <si>
    <t>0511302</t>
  </si>
  <si>
    <t>2651871</t>
  </si>
  <si>
    <t>2688742</t>
  </si>
  <si>
    <t>2590864</t>
  </si>
  <si>
    <t>DEP. RECAUD.        4125290901</t>
  </si>
  <si>
    <t>DEP. RECAUD.        2090486301</t>
  </si>
  <si>
    <t>DEP. RECAUD.        2466264901</t>
  </si>
  <si>
    <t>DEP. RECAUD.        7499328401</t>
  </si>
  <si>
    <t>CABRERA PILCO, BELINDA ASUNCIO</t>
  </si>
  <si>
    <t>11759212920088</t>
  </si>
  <si>
    <t xml:space="preserve">CASTILLA PEZO GUISELLA        </t>
  </si>
  <si>
    <t>348573313416850</t>
  </si>
  <si>
    <t xml:space="preserve">SAEZ LLACZA JONAS             </t>
  </si>
  <si>
    <t>19444665700677</t>
  </si>
  <si>
    <t xml:space="preserve">ESPINOZA SALAS CIPRIANO       </t>
  </si>
  <si>
    <t>13330494929846</t>
  </si>
  <si>
    <t xml:space="preserve">SANTIAGO SOTO JOYCE           </t>
  </si>
  <si>
    <t>353889712295030</t>
  </si>
  <si>
    <t>EFECTIVO00004551412101</t>
  </si>
  <si>
    <t>CARTERA FALLECIDOS GOT-SIN-1217</t>
  </si>
  <si>
    <t>DEPOSITO 000406179601</t>
  </si>
  <si>
    <t>DEP. RECAUD.        4069052801</t>
  </si>
  <si>
    <t>DEP. RECAUD.        4240428601</t>
  </si>
  <si>
    <t>DEP. RECAUD.        7661813201</t>
  </si>
  <si>
    <t>DEP. RECAUD.        4729484301</t>
  </si>
  <si>
    <t>DEP. RECAUD.        7717170101</t>
  </si>
  <si>
    <t>CARTERA FALLECIDOS GOT-SIN-1216</t>
  </si>
  <si>
    <t>CARTERA FALLECIDOSGOT-SIN-1215</t>
  </si>
  <si>
    <t>ANGEL LUIS MUÑOZ OLIVERA</t>
  </si>
  <si>
    <t>OSCAR HUGO PONCIANO ROJAS GONZALES</t>
  </si>
  <si>
    <t>HUMBERTO EDMUNDO ESPINOZA CASANOVA</t>
  </si>
  <si>
    <t>VICTORIA COLUMBINA BILBAO PAREDES</t>
  </si>
  <si>
    <t>CARHUAS MACHACUAY RAYDA</t>
  </si>
  <si>
    <t>107101101000975026</t>
  </si>
  <si>
    <t>CONDORI HUANCA JHON WALKER</t>
  </si>
  <si>
    <t>0046792691</t>
  </si>
  <si>
    <t>0047118638</t>
  </si>
  <si>
    <t>0047097754</t>
  </si>
  <si>
    <t>0047064803</t>
  </si>
  <si>
    <t>0047075789</t>
  </si>
  <si>
    <t xml:space="preserve">CONDORI NINA VIOLETA          </t>
  </si>
  <si>
    <t>264234621068</t>
  </si>
  <si>
    <t xml:space="preserve">CHOCAN PADILLA ADAN           </t>
  </si>
  <si>
    <t>238963015435048</t>
  </si>
  <si>
    <t xml:space="preserve">ESCOBAR MAMANI ESTHER         </t>
  </si>
  <si>
    <t>319431810345180</t>
  </si>
  <si>
    <t xml:space="preserve">MORALES CHAVEZ MIRIAN         </t>
  </si>
  <si>
    <t>372031913430884</t>
  </si>
  <si>
    <t xml:space="preserve">APAZA LAYME YANET             </t>
  </si>
  <si>
    <t>345646211776454</t>
  </si>
  <si>
    <t>40574687</t>
  </si>
  <si>
    <t>CASTILLO ROMAN MIRIAN JACQUELINE</t>
  </si>
  <si>
    <t>40074651</t>
  </si>
  <si>
    <t>PASCAL LINARES ROYER</t>
  </si>
  <si>
    <t>70579618</t>
  </si>
  <si>
    <t>CASTILLO NAVARRO ROBERT YULIOS</t>
  </si>
  <si>
    <t>10876618</t>
  </si>
  <si>
    <t>LIMACHI TRINIDAD MANUEL FERMIN</t>
  </si>
  <si>
    <t>27/11/2024</t>
  </si>
  <si>
    <t>EFECTIVO00004234212501</t>
  </si>
  <si>
    <t>EFECTIVO00004352387601</t>
  </si>
  <si>
    <t>EFECTIVO00004627504901</t>
  </si>
  <si>
    <t>0450783</t>
  </si>
  <si>
    <t>0668826</t>
  </si>
  <si>
    <t>0343157</t>
  </si>
  <si>
    <t>0894610</t>
  </si>
  <si>
    <t>0840565</t>
  </si>
  <si>
    <t>0990444</t>
  </si>
  <si>
    <t>DEPOSITO 007459591201</t>
  </si>
  <si>
    <t>DEP. RECAUD.        7695783401</t>
  </si>
  <si>
    <t>DEP. RECAUD.        3049441202</t>
  </si>
  <si>
    <t>LEON AMAYA EDU MANUEL</t>
  </si>
  <si>
    <t>0047032978</t>
  </si>
  <si>
    <t>NINA VARGAS JENNIFER ELIZABETH</t>
  </si>
  <si>
    <t>0046924977</t>
  </si>
  <si>
    <t xml:space="preserve">MORAN AGUAYO WILLY            </t>
  </si>
  <si>
    <t>339395611406277</t>
  </si>
  <si>
    <t>CANCHARI POMA LUIS ARMANDO</t>
  </si>
  <si>
    <t>107007101010887707</t>
  </si>
  <si>
    <t xml:space="preserve">ALEGRIA MOSCOL PEDRO          </t>
  </si>
  <si>
    <t>29694208250592</t>
  </si>
  <si>
    <t>EFECTIVO00004178565603</t>
  </si>
  <si>
    <t>EFECTIVO00004719387701</t>
  </si>
  <si>
    <t>EFECTIVO00004673546901</t>
  </si>
  <si>
    <t>EFECTIVO00004765617401</t>
  </si>
  <si>
    <t>DEPOSITO 004085437201</t>
  </si>
  <si>
    <t>DEP. RECAUD.        4348511501</t>
  </si>
  <si>
    <t>DEP. RECAUD.        4193515301</t>
  </si>
  <si>
    <t>DEP. RECAUD.        2388921001</t>
  </si>
  <si>
    <t>6530036790043</t>
  </si>
  <si>
    <t xml:space="preserve">TACO ZUÑIGA PATRICIA          </t>
  </si>
  <si>
    <t xml:space="preserve">LEYVA VASQUEZ ZENAIDA </t>
  </si>
  <si>
    <t>0046874099</t>
  </si>
  <si>
    <t>SANTIAGO AYALA ABEL ANTONIO</t>
  </si>
  <si>
    <t>0047144058</t>
  </si>
  <si>
    <t>LANAZCA BUENAPICO VERONICA INES</t>
  </si>
  <si>
    <t>0046757708</t>
  </si>
  <si>
    <t>107117101001873809</t>
  </si>
  <si>
    <t>GIRON SANDOVAL ANGELICA</t>
  </si>
  <si>
    <t xml:space="preserve">CAHUIN DE LA CRUZ GABY        </t>
  </si>
  <si>
    <t>10262296253254</t>
  </si>
  <si>
    <t xml:space="preserve">AGURTO DOMINGUEZ PEDRO        </t>
  </si>
  <si>
    <t>28987587787871</t>
  </si>
  <si>
    <t xml:space="preserve">MOREANO HERENCIA MARINA       </t>
  </si>
  <si>
    <t>24097939104615</t>
  </si>
  <si>
    <t>46587827</t>
  </si>
  <si>
    <t>PIZARRO USCAMAYTA PAOLA MILUSKA</t>
  </si>
  <si>
    <t>48381403</t>
  </si>
  <si>
    <t>ZAMBRANO MORALES SANDRA GRACIELA</t>
  </si>
  <si>
    <t>CHAPOÑAN MINGUILLO CARLOS AUGUSTO</t>
  </si>
  <si>
    <t>76262640</t>
  </si>
  <si>
    <t>DIAZ PACHECO SUSSY SULMA</t>
  </si>
  <si>
    <t>42981552</t>
  </si>
  <si>
    <t>LOPEZ CONDORI VICTOR HUGO</t>
  </si>
  <si>
    <t>30/11/2024</t>
  </si>
  <si>
    <t>29/11/2024</t>
  </si>
  <si>
    <t>EFECTIVO00004176164301</t>
  </si>
  <si>
    <t>01817765</t>
  </si>
  <si>
    <t>01157928</t>
  </si>
  <si>
    <t>01002718</t>
  </si>
  <si>
    <t>EFECTIVO00002968149401</t>
  </si>
  <si>
    <t>00800012</t>
  </si>
  <si>
    <t>EFECTIVO00001052970201</t>
  </si>
  <si>
    <t>00603424</t>
  </si>
  <si>
    <t>EFECTIVO00004662840401</t>
  </si>
  <si>
    <t>01475083</t>
  </si>
  <si>
    <t>04680141</t>
  </si>
  <si>
    <t>EFECTIVO00004360731001</t>
  </si>
  <si>
    <t>01664213</t>
  </si>
  <si>
    <t>EFECTIVO00004520803501</t>
  </si>
  <si>
    <t>00765648</t>
  </si>
  <si>
    <t>01072293</t>
  </si>
  <si>
    <t>02235441</t>
  </si>
  <si>
    <t>01933915</t>
  </si>
  <si>
    <t>EFECTIVO00000607288601</t>
  </si>
  <si>
    <t>03841288</t>
  </si>
  <si>
    <t>EFECTIVO00007588698101</t>
  </si>
  <si>
    <t>03472800</t>
  </si>
  <si>
    <t>EFECTIVO00004747299401</t>
  </si>
  <si>
    <t>00470169</t>
  </si>
  <si>
    <t>EFECTIVO00004673879001</t>
  </si>
  <si>
    <t>03681344</t>
  </si>
  <si>
    <t>EFECTIVO00007295170501</t>
  </si>
  <si>
    <t>02018155</t>
  </si>
  <si>
    <t>EFECTIVO00007430051401</t>
  </si>
  <si>
    <t>03874481</t>
  </si>
  <si>
    <t>EFECTIVO00007003147701</t>
  </si>
  <si>
    <t>01542588</t>
  </si>
  <si>
    <t>EFECTIVO00007450420702</t>
  </si>
  <si>
    <t>00352117</t>
  </si>
  <si>
    <t>DEPOSITO 007075369501</t>
  </si>
  <si>
    <t>DEPOSITO 004308666201</t>
  </si>
  <si>
    <t>DEPOSITO 001754271401</t>
  </si>
  <si>
    <t>DEPOSITO 007404554701</t>
  </si>
  <si>
    <t>DEPOSITO 004479655501</t>
  </si>
  <si>
    <t>DEPOSITO 004209125301</t>
  </si>
  <si>
    <t>AG. CORRESP. DEP. RE2394734001</t>
  </si>
  <si>
    <t>DEP. RECAUD.        2457670201</t>
  </si>
  <si>
    <t>DEP. RECAUD.        4472480701</t>
  </si>
  <si>
    <t>DEP. RECAUD.        7354455501</t>
  </si>
  <si>
    <t>DEP. RECAUD.        7691870601</t>
  </si>
  <si>
    <t>AG. CORRESP. DEP. RE4300915601</t>
  </si>
  <si>
    <t>DEP. RECAUD.        4429277601</t>
  </si>
  <si>
    <t>DEP. RECAUD.        4649679901</t>
  </si>
  <si>
    <t>DEP. RECAUD.        2380318001</t>
  </si>
  <si>
    <t>DEP. RECAUD.        4630504501</t>
  </si>
  <si>
    <t>DEP. RECAUD.        2468346601</t>
  </si>
  <si>
    <t>DEP. RECAUD.        4735708801</t>
  </si>
  <si>
    <t>DEP. RECAUD.        4735708802</t>
  </si>
  <si>
    <t xml:space="preserve">ROMERO COARITE ELMER          </t>
  </si>
  <si>
    <t>10563412208194</t>
  </si>
  <si>
    <t>BENAVIDES BALDEON MARIBEL GISELLA</t>
  </si>
  <si>
    <t>0046366703</t>
  </si>
  <si>
    <t xml:space="preserve">HUACHHUACO CORDOVA DEYSI      </t>
  </si>
  <si>
    <t>20727028502248</t>
  </si>
  <si>
    <t xml:space="preserve">SALAZAR FIGUEROA RICARDO      </t>
  </si>
  <si>
    <t>9981858330833</t>
  </si>
  <si>
    <t>BAZALAR ARDILES FANNY LUCILA</t>
  </si>
  <si>
    <t>0047132013</t>
  </si>
  <si>
    <t xml:space="preserve">PEÑA MONZIN, LUIGGI ZAID EDU                                                                                            </t>
  </si>
  <si>
    <t>107163101000628194</t>
  </si>
  <si>
    <t>107116101001494334</t>
  </si>
  <si>
    <t>TELLO DOLORIER FABIOLA ELIZABETH</t>
  </si>
  <si>
    <t>0047132441</t>
  </si>
  <si>
    <t>CARDEÑA JUSTO DAVID ROBINGSON</t>
  </si>
  <si>
    <t>0046706842</t>
  </si>
  <si>
    <t>RICAPA HUIZA NORIS MARILIA</t>
  </si>
  <si>
    <t>0047091809</t>
  </si>
  <si>
    <t>NUÑEZ PELAEZ TALIA ISABEL</t>
  </si>
  <si>
    <t>0046765934</t>
  </si>
  <si>
    <t xml:space="preserve">ESCALANTE REYES WAGNER ADOLFO </t>
  </si>
  <si>
    <t>0047089709</t>
  </si>
  <si>
    <t xml:space="preserve">RODRIGUEZ RAMOS EDITH         </t>
  </si>
  <si>
    <t>340790412511614</t>
  </si>
  <si>
    <t>LAUPA ZEGOVIA DEINER ALEX</t>
  </si>
  <si>
    <t>107193101000306102</t>
  </si>
  <si>
    <t>JARAMILLO SANJINEZ GRABIEL</t>
  </si>
  <si>
    <t>107123101000972364</t>
  </si>
  <si>
    <t>107118101002142092</t>
  </si>
  <si>
    <t>CERRON BAUTISTA PELAYA</t>
  </si>
  <si>
    <t>107174101000289341</t>
  </si>
  <si>
    <t>SILVERA JIMENEZ FORTUNATO</t>
  </si>
  <si>
    <t>107058101002099501</t>
  </si>
  <si>
    <t>INCISO JARA ROLANDO VIDAL</t>
  </si>
  <si>
    <t>VARGAS PAUCAR ROBERTO</t>
  </si>
  <si>
    <t>107133101000936347</t>
  </si>
  <si>
    <t xml:space="preserve">LAZO CASTRO YONI              </t>
  </si>
  <si>
    <t>23874678284460</t>
  </si>
  <si>
    <t xml:space="preserve">SOTO CARRION RODOLFO          </t>
  </si>
  <si>
    <t>6129344865483</t>
  </si>
  <si>
    <t xml:space="preserve">ALMORA GUTIERREZ ANGIE        </t>
  </si>
  <si>
    <t>27928877091460</t>
  </si>
  <si>
    <t xml:space="preserve">MAMANI MAMANI MILAGROS        </t>
  </si>
  <si>
    <t>326448810901817</t>
  </si>
  <si>
    <t xml:space="preserve">ATAMARI BALLON MARGARITA      </t>
  </si>
  <si>
    <t>75124112861286</t>
  </si>
  <si>
    <t xml:space="preserve">JARA MEDRANO CINTIA           </t>
  </si>
  <si>
    <t>352589312204955</t>
  </si>
  <si>
    <t xml:space="preserve">TTITO PACCO AGUSTINA          </t>
  </si>
  <si>
    <t>24306699291327</t>
  </si>
  <si>
    <t xml:space="preserve">MAMANI MACHACA WILSON         </t>
  </si>
  <si>
    <t>25132245382513</t>
  </si>
  <si>
    <t xml:space="preserve">SALAS CONDORI JULIAN          </t>
  </si>
  <si>
    <t>81049411896769</t>
  </si>
  <si>
    <t xml:space="preserve">QUISPE HUANCOLLO WALTER       </t>
  </si>
  <si>
    <t>245089512352782</t>
  </si>
  <si>
    <t>245089513176636</t>
  </si>
  <si>
    <t>DEP. RECAUD.        7635996201</t>
  </si>
  <si>
    <t>DEP. RECAUD.        3082566401</t>
  </si>
  <si>
    <t xml:space="preserve">GONZALES DAVILA FLOR          </t>
  </si>
  <si>
    <t>348647112725272</t>
  </si>
  <si>
    <t xml:space="preserve">CARDENAS RIOS MARCOS          </t>
  </si>
  <si>
    <t>9209929295333</t>
  </si>
  <si>
    <t>03/12/2024</t>
  </si>
  <si>
    <t>EFECTIVO00007173226201</t>
  </si>
  <si>
    <t>EFECTIVO00004678697201</t>
  </si>
  <si>
    <t>EFECTIVO00004406018901</t>
  </si>
  <si>
    <t>EFECTIVO00007155949101</t>
  </si>
  <si>
    <t>GOT-SIN-1219</t>
  </si>
  <si>
    <t>0782684</t>
  </si>
  <si>
    <t>0667850</t>
  </si>
  <si>
    <t>1144191</t>
  </si>
  <si>
    <t>DEP. RECAUD.        8044804901</t>
  </si>
  <si>
    <t>DEP. RECAUD.        4634015101</t>
  </si>
  <si>
    <t>DEP. RECAUD.        4129987201</t>
  </si>
  <si>
    <t xml:space="preserve">CARI CONDORI DANIELA          </t>
  </si>
  <si>
    <t>263015511043289</t>
  </si>
  <si>
    <t xml:space="preserve">VELARDE TUNQUI GABRIELA       </t>
  </si>
  <si>
    <t>24664306768371</t>
  </si>
  <si>
    <t>CHAVEZ LAMILLA PATRICIA NOELIA</t>
  </si>
  <si>
    <t>0047024637</t>
  </si>
  <si>
    <t>MONZON ARU GUSTAVO ALBERTO</t>
  </si>
  <si>
    <t>0047145496</t>
  </si>
  <si>
    <t>ROJAS GONZALES OSCAR HUGO PONCIANO</t>
  </si>
  <si>
    <t>0047078472</t>
  </si>
  <si>
    <t xml:space="preserve">LOPEZ RENGIFO LUIS </t>
  </si>
  <si>
    <t>0047090374</t>
  </si>
  <si>
    <t>107103101001064967</t>
  </si>
  <si>
    <t xml:space="preserve">NIETO QUISPE FILODER          </t>
  </si>
  <si>
    <t>30940639025622</t>
  </si>
  <si>
    <t xml:space="preserve">GUERRA SULLCARAYME DAVID      </t>
  </si>
  <si>
    <t>16441449017382</t>
  </si>
  <si>
    <t xml:space="preserve">PALOMINO CONDORI WILLIAN      </t>
  </si>
  <si>
    <t>25708659019278</t>
  </si>
  <si>
    <t>EFECTIVO00004584663301</t>
  </si>
  <si>
    <t>EFECTIVO00007192187501</t>
  </si>
  <si>
    <t>EFECTIVO00004508420001</t>
  </si>
  <si>
    <t>0536508</t>
  </si>
  <si>
    <t>1181819</t>
  </si>
  <si>
    <t>DEPOSITO 004303248001</t>
  </si>
  <si>
    <t>DEP. RECAUD.        7245182501</t>
  </si>
  <si>
    <t>DEP. RECAUD.        4701616401</t>
  </si>
  <si>
    <t>DEP. RECAUD.        4196806301</t>
  </si>
  <si>
    <t>DEP. RECAUD.        7338580101</t>
  </si>
  <si>
    <t xml:space="preserve">COCHACHES CHIHUAN, RICARDO RAUL                                                                                         </t>
  </si>
  <si>
    <t>107037101005431577</t>
  </si>
  <si>
    <t>VILLANUEVA ORBEGOSO JHON MELVI</t>
  </si>
  <si>
    <t>0046858355</t>
  </si>
  <si>
    <t>HUACAC MOSQUEIRA FRISSEL ODETTE</t>
  </si>
  <si>
    <t>0046781604</t>
  </si>
  <si>
    <t>107085101002330165</t>
  </si>
  <si>
    <t xml:space="preserve">QUISPE ZAMORA, GILBER                                                                                                   </t>
  </si>
  <si>
    <t xml:space="preserve">POSTIGO MEDINA URSULA         </t>
  </si>
  <si>
    <t>261295510945559</t>
  </si>
  <si>
    <t xml:space="preserve">ERAZO PILLACA ZENAIDA         </t>
  </si>
  <si>
    <t>26226907052022</t>
  </si>
  <si>
    <t xml:space="preserve">QUISPE VILCA REYNA            </t>
  </si>
  <si>
    <t>24417636453525</t>
  </si>
  <si>
    <t xml:space="preserve">PEREZ HUARACCA HIPREN         </t>
  </si>
  <si>
    <t>26990116419594</t>
  </si>
  <si>
    <t>05/12/2024</t>
  </si>
  <si>
    <t>EFECTIVO00002106290601</t>
  </si>
  <si>
    <t>EFECTIVO00007293590101</t>
  </si>
  <si>
    <t>EFECTIVO00007040650401</t>
  </si>
  <si>
    <t>EFECTIVO00007635996201</t>
  </si>
  <si>
    <t>EFECTIVO00004386795701</t>
  </si>
  <si>
    <t>DEPOSITO 006159868901</t>
  </si>
  <si>
    <t>DEP. RECAUD.        4226339101</t>
  </si>
  <si>
    <t>DEP. RECAUD.        7078218501</t>
  </si>
  <si>
    <t>DEP. RECAUD.        4689403801</t>
  </si>
  <si>
    <t>QUISPE MEJIA ESTELA</t>
  </si>
  <si>
    <t>VARGAS RIOS MELIZA INES</t>
  </si>
  <si>
    <t>0047162223</t>
  </si>
  <si>
    <t xml:space="preserve">SANTANA NACIMIENTO RUTH GIOMAR </t>
  </si>
  <si>
    <t>0047104763</t>
  </si>
  <si>
    <t xml:space="preserve">JAHUIRA COLQUE KATHIA         </t>
  </si>
  <si>
    <t>385007314351171</t>
  </si>
  <si>
    <t>CARDENAS COSTODIO ROBEN</t>
  </si>
  <si>
    <t>107069101001862718</t>
  </si>
  <si>
    <t xml:space="preserve">MAMANI SANCHEZ CARLOS         </t>
  </si>
  <si>
    <t>190502511814534</t>
  </si>
  <si>
    <t>LEYTON CRUZALEGUI, ALEXANDRA J</t>
  </si>
  <si>
    <t>319451810345471</t>
  </si>
  <si>
    <t xml:space="preserve">FONSECA PALOMINO MARCO        </t>
  </si>
  <si>
    <t>2356763822695</t>
  </si>
  <si>
    <t>46638420</t>
  </si>
  <si>
    <t>MACHUCA AVILA NOELIA REGINA</t>
  </si>
  <si>
    <t>SEGÚN EXTRACTO 01/12/2024</t>
  </si>
  <si>
    <t>40099376</t>
  </si>
  <si>
    <t>PACTA BARRIONUEVO ALDO</t>
  </si>
  <si>
    <t>80244642</t>
  </si>
  <si>
    <t>QUISPE CHOQUEHUANCA EBERTH</t>
  </si>
  <si>
    <t>DS1</t>
  </si>
  <si>
    <t>DS2</t>
  </si>
  <si>
    <t>CAJAQP</t>
  </si>
  <si>
    <t>CAJAHY</t>
  </si>
  <si>
    <t>4634015101</t>
  </si>
  <si>
    <t>2106290601</t>
  </si>
  <si>
    <t>17200395760676</t>
  </si>
  <si>
    <t>4226339101</t>
  </si>
  <si>
    <t>0187241702</t>
  </si>
  <si>
    <t>4248066201</t>
  </si>
  <si>
    <t>4689403801</t>
  </si>
  <si>
    <t>4196806301</t>
  </si>
  <si>
    <t>4678697201</t>
  </si>
  <si>
    <t>4637169401</t>
  </si>
  <si>
    <t>4129987201</t>
  </si>
  <si>
    <t>7245182501</t>
  </si>
  <si>
    <t>4701616401</t>
  </si>
  <si>
    <t>7173226201</t>
  </si>
  <si>
    <t>4429801103</t>
  </si>
  <si>
    <t>7338580101</t>
  </si>
  <si>
    <t>8044804901</t>
  </si>
  <si>
    <t>7078218501</t>
  </si>
  <si>
    <t>7635996201</t>
  </si>
  <si>
    <t>4520803501</t>
  </si>
  <si>
    <t>7012860101</t>
  </si>
  <si>
    <t>2228863701</t>
  </si>
  <si>
    <t>4386795701</t>
  </si>
  <si>
    <t>3082566401</t>
  </si>
  <si>
    <t>4584663301</t>
  </si>
  <si>
    <t>6159868901</t>
  </si>
  <si>
    <t>4303248001</t>
  </si>
  <si>
    <t>4578585101</t>
  </si>
  <si>
    <t>4508420001</t>
  </si>
  <si>
    <t>7192187501</t>
  </si>
  <si>
    <t>4406018901</t>
  </si>
  <si>
    <t>4229667101</t>
  </si>
  <si>
    <t>0718799501</t>
  </si>
  <si>
    <t>7040650401</t>
  </si>
  <si>
    <t>4241130001</t>
  </si>
  <si>
    <t>7155949101</t>
  </si>
  <si>
    <t>7293590101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</si>
</sst>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0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1"/>
      <name val="Amasis MT Pro"/>
      <family val="1"/>
    </font>
    <font>
      <sz val="10"/>
      <color rgb="FF9C5700"/>
      <name val="Amasis MT Pro"/>
      <family val="1"/>
    </font>
    <font>
      <sz val="10"/>
      <color rgb="FF9C0006"/>
      <name val="Amasis MT Pro"/>
      <family val="1"/>
    </font>
    <font>
      <sz val="10"/>
      <name val="Amasis MT Pro"/>
      <family val="1"/>
    </font>
    <font>
      <sz val="12"/>
      <color theme="1"/>
      <name val="Aptos Narrow"/>
      <family val="2"/>
      <scheme val="minor"/>
    </font>
    <font>
      <sz val="10"/>
      <color rgb="FF222222"/>
      <name val="Amasis MT Pro"/>
      <family val="1"/>
    </font>
    <font>
      <sz val="8"/>
      <color rgb="FF222222"/>
      <name val="Tahoma"/>
      <family val="2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3" fontId="4" fillId="4" borderId="1" xfId="1" applyFont="1" applyFill="1" applyBorder="1" applyAlignment="1">
      <alignment horizontal="center" vertical="center"/>
    </xf>
    <xf numFmtId="14" fontId="5" fillId="0" borderId="1" xfId="0" applyNumberFormat="1" applyFont="1" applyBorder="1"/>
    <xf numFmtId="0" fontId="5" fillId="0" borderId="1" xfId="0" applyFont="1" applyBorder="1"/>
    <xf numFmtId="43" fontId="5" fillId="0" borderId="1" xfId="1" applyFont="1" applyFill="1" applyBorder="1"/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/>
    <xf numFmtId="0" fontId="6" fillId="0" borderId="1" xfId="3" applyFont="1" applyFill="1" applyBorder="1" applyAlignment="1">
      <alignment horizontal="center"/>
    </xf>
    <xf numFmtId="0" fontId="7" fillId="0" borderId="1" xfId="2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pivotButton="1"/>
    <xf numFmtId="14" fontId="8" fillId="0" borderId="1" xfId="0" applyNumberFormat="1" applyFont="1" applyBorder="1"/>
    <xf numFmtId="0" fontId="8" fillId="0" borderId="1" xfId="0" applyFont="1" applyBorder="1"/>
    <xf numFmtId="43" fontId="8" fillId="0" borderId="1" xfId="1" applyFont="1" applyFill="1" applyBorder="1"/>
    <xf numFmtId="0" fontId="8" fillId="0" borderId="1" xfId="0" applyFont="1" applyBorder="1" applyAlignment="1">
      <alignment horizontal="center"/>
    </xf>
    <xf numFmtId="43" fontId="4" fillId="4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43" fontId="5" fillId="5" borderId="1" xfId="1" applyFont="1" applyFill="1" applyBorder="1"/>
    <xf numFmtId="0" fontId="5" fillId="0" borderId="2" xfId="0" applyFont="1" applyBorder="1" applyAlignment="1">
      <alignment horizontal="center"/>
    </xf>
    <xf numFmtId="164" fontId="5" fillId="0" borderId="1" xfId="0" applyNumberFormat="1" applyFont="1" applyBorder="1" applyAlignment="1">
      <alignment horizontal="right"/>
    </xf>
    <xf numFmtId="49" fontId="5" fillId="0" borderId="1" xfId="0" applyNumberFormat="1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49" fontId="10" fillId="0" borderId="1" xfId="0" applyNumberFormat="1" applyFont="1" applyBorder="1" applyAlignment="1">
      <alignment horizontal="right"/>
    </xf>
    <xf numFmtId="0" fontId="11" fillId="0" borderId="1" xfId="0" applyFont="1" applyBorder="1"/>
    <xf numFmtId="164" fontId="5" fillId="0" borderId="1" xfId="0" applyNumberFormat="1" applyFont="1" applyBorder="1" applyAlignment="1">
      <alignment horizontal="center"/>
    </xf>
    <xf numFmtId="0" fontId="5" fillId="0" borderId="1" xfId="4" applyFont="1" applyBorder="1"/>
    <xf numFmtId="0" fontId="5" fillId="0" borderId="1" xfId="4" applyFont="1" applyBorder="1" applyAlignment="1">
      <alignment horizontal="center"/>
    </xf>
    <xf numFmtId="164" fontId="5" fillId="0" borderId="1" xfId="4" applyNumberFormat="1" applyFont="1" applyBorder="1" applyAlignment="1">
      <alignment horizontal="right"/>
    </xf>
    <xf numFmtId="49" fontId="5" fillId="0" borderId="1" xfId="4" applyNumberFormat="1" applyFont="1" applyBorder="1" applyAlignment="1">
      <alignment horizontal="right"/>
    </xf>
    <xf numFmtId="4" fontId="0" fillId="0" borderId="0" xfId="0" applyNumberFormat="1"/>
    <xf numFmtId="0" fontId="13" fillId="0" borderId="0" xfId="0" applyFont="1"/>
    <xf numFmtId="4" fontId="0" fillId="6" borderId="0" xfId="0" applyNumberFormat="1" applyFill="1"/>
    <xf numFmtId="14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8" fillId="0" borderId="1" xfId="0" applyNumberFormat="1" applyFont="1" applyBorder="1"/>
    <xf numFmtId="0" fontId="14" fillId="0" borderId="0" xfId="0" applyFont="1"/>
    <xf numFmtId="43" fontId="5" fillId="7" borderId="1" xfId="1" applyFont="1" applyFill="1" applyBorder="1"/>
    <xf numFmtId="14" fontId="5" fillId="8" borderId="1" xfId="0" applyNumberFormat="1" applyFont="1" applyFill="1" applyBorder="1" applyAlignment="1">
      <alignment horizontal="right"/>
    </xf>
    <xf numFmtId="0" fontId="5" fillId="8" borderId="1" xfId="0" applyFont="1" applyFill="1" applyBorder="1"/>
    <xf numFmtId="0" fontId="5" fillId="8" borderId="1" xfId="0" applyFont="1" applyFill="1" applyBorder="1" applyAlignment="1">
      <alignment horizontal="left"/>
    </xf>
    <xf numFmtId="43" fontId="5" fillId="8" borderId="1" xfId="1" applyFont="1" applyFill="1" applyBorder="1" applyAlignment="1">
      <alignment horizontal="right"/>
    </xf>
    <xf numFmtId="0" fontId="5" fillId="8" borderId="2" xfId="0" applyFont="1" applyFill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164" fontId="5" fillId="8" borderId="1" xfId="4" applyNumberFormat="1" applyFont="1" applyFill="1" applyBorder="1" applyAlignment="1">
      <alignment horizontal="right"/>
    </xf>
    <xf numFmtId="49" fontId="5" fillId="8" borderId="1" xfId="4" applyNumberFormat="1" applyFont="1" applyFill="1" applyBorder="1" applyAlignment="1">
      <alignment horizontal="right"/>
    </xf>
    <xf numFmtId="0" fontId="5" fillId="8" borderId="1" xfId="4" applyFont="1" applyFill="1" applyBorder="1"/>
    <xf numFmtId="0" fontId="5" fillId="8" borderId="1" xfId="4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right"/>
    </xf>
    <xf numFmtId="14" fontId="4" fillId="4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pivotButton="1" applyAlignment="1">
      <alignment horizontal="left"/>
    </xf>
    <xf numFmtId="14" fontId="0" fillId="0" borderId="0" xfId="0" applyNumberFormat="1"/>
    <xf numFmtId="43" fontId="0" fillId="0" borderId="0" xfId="1" applyFont="1"/>
    <xf numFmtId="0" fontId="15" fillId="0" borderId="0" xfId="0" applyFont="1"/>
    <xf numFmtId="43" fontId="0" fillId="0" borderId="0" xfId="0" applyNumberFormat="1"/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16" fillId="0" borderId="0" xfId="0" applyFont="1"/>
    <xf numFmtId="43" fontId="0" fillId="5" borderId="0" xfId="0" applyNumberFormat="1" applyFill="1"/>
    <xf numFmtId="0" fontId="5" fillId="5" borderId="1" xfId="4" applyFont="1" applyFill="1" applyBorder="1" applyAlignment="1">
      <alignment horizontal="center"/>
    </xf>
    <xf numFmtId="164" fontId="5" fillId="0" borderId="1" xfId="4" quotePrefix="1" applyNumberFormat="1" applyFont="1" applyBorder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64" fontId="5" fillId="0" borderId="0" xfId="4" applyNumberFormat="1" applyFont="1" applyAlignment="1">
      <alignment horizontal="right"/>
    </xf>
    <xf numFmtId="0" fontId="5" fillId="0" borderId="0" xfId="4" applyFont="1"/>
    <xf numFmtId="0" fontId="5" fillId="0" borderId="0" xfId="4" applyFont="1" applyAlignment="1">
      <alignment horizontal="center"/>
    </xf>
    <xf numFmtId="0" fontId="5" fillId="9" borderId="1" xfId="0" applyFont="1" applyFill="1" applyBorder="1"/>
    <xf numFmtId="0" fontId="17" fillId="0" borderId="0" xfId="0" applyFont="1"/>
    <xf numFmtId="14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15" fontId="0" fillId="0" borderId="0" xfId="0" applyNumberFormat="1"/>
  </cellXfs>
  <cellStyles count="9">
    <cellStyle name="Incorrecto" xfId="2" builtinId="27"/>
    <cellStyle name="Millares" xfId="1" builtinId="3"/>
    <cellStyle name="Millares 2" xfId="6" xr:uid="{ABA1B5F4-1AAF-486B-A1B8-B93FCF1EEC31}"/>
    <cellStyle name="Millares 3" xfId="5" xr:uid="{4D708F42-5414-40FD-AC40-44E02D5C8747}"/>
    <cellStyle name="Neutral" xfId="3" builtinId="28"/>
    <cellStyle name="Normal" xfId="0" builtinId="0"/>
    <cellStyle name="Normal 2" xfId="7" xr:uid="{C449B334-5947-4090-9EA2-2C4334F76011}"/>
    <cellStyle name="Normal 3" xfId="4" xr:uid="{08A1E698-4568-422B-B6D1-CCBB36C4CB8F}"/>
    <cellStyle name="Porcentaje 2" xfId="8" xr:uid="{10676E83-5826-45B2-AEF4-B0C1DC93B18E}"/>
  </cellStyles>
  <dxfs count="20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-* #,##0.00_-;\-* #,##0.00_-;_-* &quot;-&quot;??_-;_-@_-"/>
    </dxf>
    <dxf>
      <fill>
        <patternFill patternType="solid">
          <bgColor rgb="FFFFFF00"/>
        </patternFill>
      </fill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ill>
        <patternFill patternType="solid">
          <bgColor rgb="FFFFFF00"/>
        </patternFill>
      </fill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5" formatCode="d/mm/yyyy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</dxfs>
  <tableStyles count="1" defaultTableStyle="TableStyleMedium2" defaultPivotStyle="PivotStyleLight16">
    <tableStyle name="Invisible" pivot="0" table="0" count="0" xr9:uid="{900DC5C0-07D8-40D2-A9D6-4E560CD50B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THERINE HELEN CARI LUPACA" id="{B5AEE448-88BC-44F2-84EB-D64122483BD2}" userId="S::analista.finanzas.1@servex.com.pe::9289bd66-6a42-4851-8eef-6f07e1fc284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TA" refreshedDate="45477.746154282409" createdVersion="8" refreshedVersion="8" minRefreshableVersion="3" recordCount="189" xr:uid="{66DBE7D8-EBC2-4B46-8237-013FC876C18C}">
  <cacheSource type="worksheet">
    <worksheetSource ref="A1:J190" sheet="01.2024"/>
  </cacheSource>
  <cacheFields count="10">
    <cacheField name="FECHA DEPÓSITO" numFmtId="14">
      <sharedItems containsSemiMixedTypes="0" containsNonDate="0" containsDate="1" containsString="0" minDate="2024-01-02T00:00:00" maxDate="2024-02-01T00:00:00"/>
    </cacheField>
    <cacheField name="CONCEPTO" numFmtId="0">
      <sharedItems/>
    </cacheField>
    <cacheField name="N° OPERACIÓN" numFmtId="0">
      <sharedItems containsBlank="1" containsMixedTypes="1" containsNumber="1" containsInteger="1" minValue="837126" maxValue="3299482"/>
    </cacheField>
    <cacheField name="DEPÓSITO" numFmtId="43">
      <sharedItems containsSemiMixedTypes="0" containsString="0" containsNumber="1" minValue="50" maxValue="20000"/>
    </cacheField>
    <cacheField name="BANCO ABONO" numFmtId="0">
      <sharedItems/>
    </cacheField>
    <cacheField name="N° CUENTA" numFmtId="49">
      <sharedItems/>
    </cacheField>
    <cacheField name="N° CONTRATO PAGO" numFmtId="49">
      <sharedItems/>
    </cacheField>
    <cacheField name="DNI" numFmtId="49">
      <sharedItems/>
    </cacheField>
    <cacheField name="NOMBRE" numFmtId="0">
      <sharedItems/>
    </cacheField>
    <cacheField name="CARTERA" numFmtId="0">
      <sharedItems count="3">
        <s v="CMAC NPL 2"/>
        <s v="CMAC NPL 1"/>
        <s v="IBK NPL 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TA" refreshedDate="45477.771525462966" createdVersion="8" refreshedVersion="8" minRefreshableVersion="3" recordCount="161" xr:uid="{5AD921CB-9799-453E-BF7E-1B8BDA190BA9}">
  <cacheSource type="worksheet">
    <worksheetSource ref="A1:J162" sheet="02.2024"/>
  </cacheSource>
  <cacheFields count="10">
    <cacheField name="FECHA DEPÓSITO" numFmtId="14">
      <sharedItems containsSemiMixedTypes="0" containsNonDate="0" containsDate="1" containsString="0" minDate="2024-02-01T00:00:00" maxDate="2024-03-01T00:00:00"/>
    </cacheField>
    <cacheField name="CONCEPTO" numFmtId="0">
      <sharedItems/>
    </cacheField>
    <cacheField name="N° OPERACIÓN" numFmtId="0">
      <sharedItems containsBlank="1" containsMixedTypes="1" containsNumber="1" containsInteger="1" minValue="97751" maxValue="927167"/>
    </cacheField>
    <cacheField name="DEPÓSITO" numFmtId="43">
      <sharedItems containsSemiMixedTypes="0" containsString="0" containsNumber="1" minValue="50" maxValue="10000"/>
    </cacheField>
    <cacheField name="BANCO ABONO" numFmtId="0">
      <sharedItems/>
    </cacheField>
    <cacheField name="N° CUENTA" numFmtId="49">
      <sharedItems/>
    </cacheField>
    <cacheField name="N° CONTRATO PAGO" numFmtId="49">
      <sharedItems/>
    </cacheField>
    <cacheField name="DNI" numFmtId="49">
      <sharedItems/>
    </cacheField>
    <cacheField name="NOMBRE" numFmtId="0">
      <sharedItems/>
    </cacheField>
    <cacheField name="CARTERA" numFmtId="0">
      <sharedItems count="3">
        <s v="CMAC NPL 2"/>
        <s v="CMAC NPL 1"/>
        <s v="IBK NPL 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TA" refreshedDate="45482.514248263891" createdVersion="8" refreshedVersion="8" minRefreshableVersion="3" recordCount="210" xr:uid="{C919C552-BCF1-45F2-BDC5-3977CD45A7BE}">
  <cacheSource type="worksheet">
    <worksheetSource ref="A1:J211" sheet="05.2024"/>
  </cacheSource>
  <cacheFields count="10">
    <cacheField name="FECHA DEPÓSITO" numFmtId="14">
      <sharedItems containsSemiMixedTypes="0" containsNonDate="0" containsDate="1" containsString="0" minDate="2024-05-01T00:00:00" maxDate="2024-06-01T00:00:00"/>
    </cacheField>
    <cacheField name="CONCEPTO" numFmtId="0">
      <sharedItems/>
    </cacheField>
    <cacheField name="N° OPERACIÓN" numFmtId="0">
      <sharedItems containsBlank="1" containsMixedTypes="1" containsNumber="1" containsInteger="1" minValue="128411" maxValue="3194969"/>
    </cacheField>
    <cacheField name="DEPÓSITO" numFmtId="43">
      <sharedItems containsSemiMixedTypes="0" containsString="0" containsNumber="1" minValue="92" maxValue="9000"/>
    </cacheField>
    <cacheField name="BANCO ABONO" numFmtId="0">
      <sharedItems/>
    </cacheField>
    <cacheField name="N° CUENTA" numFmtId="49">
      <sharedItems/>
    </cacheField>
    <cacheField name="N° CONTRATO PAGO" numFmtId="49">
      <sharedItems/>
    </cacheField>
    <cacheField name="DNI" numFmtId="49">
      <sharedItems/>
    </cacheField>
    <cacheField name="NOMBRE" numFmtId="0">
      <sharedItems/>
    </cacheField>
    <cacheField name="CARTERA" numFmtId="0">
      <sharedItems count="3">
        <s v="IBK NPL 1"/>
        <s v="CMAC NPL 1"/>
        <s v="CMAC NPL 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TA" refreshedDate="45485.520569097222" createdVersion="8" refreshedVersion="8" minRefreshableVersion="3" recordCount="214" xr:uid="{AE73BA1D-2A7B-4165-82A2-045BA3BF3124}">
  <cacheSource type="worksheet">
    <worksheetSource ref="A1:J215" sheet="06.2024"/>
  </cacheSource>
  <cacheFields count="10">
    <cacheField name="FECHA DEPÓSITO" numFmtId="14">
      <sharedItems containsSemiMixedTypes="0" containsNonDate="0" containsDate="1" containsString="0" minDate="2024-06-01T00:00:00" maxDate="2024-07-01T00:00:00"/>
    </cacheField>
    <cacheField name="CONCEPTO" numFmtId="0">
      <sharedItems containsBlank="1"/>
    </cacheField>
    <cacheField name="N° OPERACIÓN" numFmtId="0">
      <sharedItems containsBlank="1" containsMixedTypes="1" containsNumber="1" containsInteger="1" minValue="18350" maxValue="5602366"/>
    </cacheField>
    <cacheField name="DEPÓSITO" numFmtId="43">
      <sharedItems containsSemiMixedTypes="0" containsString="0" containsNumber="1" minValue="2" maxValue="37604.93"/>
    </cacheField>
    <cacheField name="BANCO ABONO" numFmtId="0">
      <sharedItems/>
    </cacheField>
    <cacheField name="N° CUENTA" numFmtId="49">
      <sharedItems containsMixedTypes="1" containsNumber="1" containsInteger="1" minValue="0" maxValue="0"/>
    </cacheField>
    <cacheField name="N° CONTRATO PAGO" numFmtId="49">
      <sharedItems containsMixedTypes="1" containsNumber="1" containsInteger="1" minValue="0" maxValue="0"/>
    </cacheField>
    <cacheField name="DNI" numFmtId="49">
      <sharedItems/>
    </cacheField>
    <cacheField name="NOMBRE" numFmtId="0">
      <sharedItems/>
    </cacheField>
    <cacheField name="CARTERA" numFmtId="0">
      <sharedItems count="4">
        <s v="IBK NPL 1"/>
        <s v="CMAC NPL 2"/>
        <s v="CMAC NPL 3"/>
        <s v="CMAC NPL 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TA" refreshedDate="45509.718863888891" createdVersion="8" refreshedVersion="8" minRefreshableVersion="3" recordCount="249" xr:uid="{B4466A0A-1758-4E67-9A89-929F76432047}">
  <cacheSource type="worksheet">
    <worksheetSource ref="A1:J250" sheet="07.2024"/>
  </cacheSource>
  <cacheFields count="10">
    <cacheField name="FECHA DEPÓSITO" numFmtId="14">
      <sharedItems containsDate="1" containsMixedTypes="1" minDate="2024-07-01T00:00:00" maxDate="2024-08-01T00:00:00"/>
    </cacheField>
    <cacheField name="CONCEPTO" numFmtId="0">
      <sharedItems/>
    </cacheField>
    <cacheField name="N° OPERACIÓN" numFmtId="0">
      <sharedItems containsBlank="1" containsMixedTypes="1" containsNumber="1" containsInteger="1" minValue="79254" maxValue="7097054"/>
    </cacheField>
    <cacheField name="DEPÓSITO" numFmtId="43">
      <sharedItems containsSemiMixedTypes="0" containsString="0" containsNumber="1" minValue="50" maxValue="10000"/>
    </cacheField>
    <cacheField name="BANCO ABONO" numFmtId="0">
      <sharedItems/>
    </cacheField>
    <cacheField name="N° CUENTA" numFmtId="164">
      <sharedItems containsMixedTypes="1" containsNumber="1" containsInteger="1" minValue="0" maxValue="298858810958102"/>
    </cacheField>
    <cacheField name="N° CONTRATO PAGO" numFmtId="0">
      <sharedItems containsBlank="1" containsMixedTypes="1" containsNumber="1" containsInteger="1" minValue="0" maxValue="8014547601"/>
    </cacheField>
    <cacheField name="DNI" numFmtId="49">
      <sharedItems containsMixedTypes="1" containsNumber="1" containsInteger="1" minValue="7860161" maxValue="70437290"/>
    </cacheField>
    <cacheField name="NOMBRE" numFmtId="0">
      <sharedItems/>
    </cacheField>
    <cacheField name="CARTERA" numFmtId="0">
      <sharedItems count="5">
        <s v="IBK NPL 1"/>
        <s v="CMAC NPL 3"/>
        <s v="CMAC NPL 1"/>
        <s v="CMAC NPL 2"/>
        <s v="CAJA NPL 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TA" refreshedDate="45595.524199189815" createdVersion="8" refreshedVersion="8" minRefreshableVersion="3" recordCount="271" xr:uid="{78341349-DBFB-4BC8-AE70-316D8D80BB0D}">
  <cacheSource type="worksheet">
    <worksheetSource ref="A1:J345" sheet="10.2024"/>
  </cacheSource>
  <cacheFields count="10">
    <cacheField name="FECHA DEPÓSITO" numFmtId="14">
      <sharedItems containsNonDate="0" containsDate="1" containsBlank="1" containsMixedTypes="1" minDate="2024-10-01T00:00:00" maxDate="2024-10-30T00:00:00"/>
    </cacheField>
    <cacheField name="CONCEPTO" numFmtId="0">
      <sharedItems containsBlank="1"/>
    </cacheField>
    <cacheField name="N° OPERACIÓN" numFmtId="0">
      <sharedItems containsBlank="1" containsMixedTypes="1" containsNumber="1" containsInteger="1" minValue="23849" maxValue="6018552"/>
    </cacheField>
    <cacheField name="DEPÓSITO" numFmtId="43">
      <sharedItems containsString="0" containsBlank="1" containsNumber="1" minValue="20" maxValue="13000"/>
    </cacheField>
    <cacheField name="BANCO ABONO" numFmtId="0">
      <sharedItems containsBlank="1" count="6">
        <s v="BCP NPL"/>
        <s v="IBK SOLES"/>
        <s v="CAJA NPL"/>
        <s v="CAJA HUANCAYO NPL"/>
        <s v="BCP SOLES"/>
        <m/>
      </sharedItems>
    </cacheField>
    <cacheField name="N° CUENTA" numFmtId="164">
      <sharedItems containsBlank="1" containsMixedTypes="1" containsNumber="1" containsInteger="1" minValue="0" maxValue="47116671"/>
    </cacheField>
    <cacheField name="N° CONTRATO PAGO" numFmtId="0">
      <sharedItems containsBlank="1" containsMixedTypes="1" containsNumber="1" containsInteger="1" minValue="0" maxValue="8031891201"/>
    </cacheField>
    <cacheField name="DNI" numFmtId="49">
      <sharedItems containsBlank="1"/>
    </cacheField>
    <cacheField name="NOMBRE" numFmtId="0">
      <sharedItems containsBlank="1"/>
    </cacheField>
    <cacheField name="CARTERA" numFmtId="0">
      <sharedItems containsBlank="1" count="7">
        <s v="IBK NPL 1"/>
        <s v="CMAC NPL 3"/>
        <s v="CMAC NPL 4"/>
        <s v="CMAC NPL 2"/>
        <s v="CMAC NPL 1"/>
        <s v="CAJA HUANCAYO 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erine Helen Cari Lupaca" refreshedDate="45629.453543171294" createdVersion="8" refreshedVersion="8" minRefreshableVersion="3" recordCount="159" xr:uid="{A9DD3FC6-1437-4BB6-9265-8C6D8F12A88A}">
  <cacheSource type="worksheet">
    <worksheetSource ref="A1:J160" sheet="10.2024"/>
  </cacheSource>
  <cacheFields count="10">
    <cacheField name="FECHA DEPÓSITO" numFmtId="14">
      <sharedItems containsNonDate="0" containsDate="1" containsMixedTypes="1" minDate="2024-10-01T00:00:00" maxDate="2024-10-22T00:00:00"/>
    </cacheField>
    <cacheField name="CONCEPTO" numFmtId="0">
      <sharedItems/>
    </cacheField>
    <cacheField name="N° OPERACIÓN" numFmtId="0">
      <sharedItems containsBlank="1" containsMixedTypes="1" containsNumber="1" containsInteger="1" minValue="23849" maxValue="5950997"/>
    </cacheField>
    <cacheField name="DEPÓSITO" numFmtId="43">
      <sharedItems containsSemiMixedTypes="0" containsString="0" containsNumber="1" minValue="30" maxValue="11400"/>
    </cacheField>
    <cacheField name="BANCO ABONO" numFmtId="0">
      <sharedItems/>
    </cacheField>
    <cacheField name="N° CUENTA" numFmtId="164">
      <sharedItems containsMixedTypes="1" containsNumber="1" containsInteger="1" minValue="47116671" maxValue="1.07094101001556E+17"/>
    </cacheField>
    <cacheField name="N° CONTRATO PAGO" numFmtId="0">
      <sharedItems containsMixedTypes="1" containsNumber="1" containsInteger="1" minValue="32740101" maxValue="8008357401"/>
    </cacheField>
    <cacheField name="DNI" numFmtId="49">
      <sharedItems/>
    </cacheField>
    <cacheField name="NOMBRE" numFmtId="0">
      <sharedItems/>
    </cacheField>
    <cacheField name="CARTERA" numFmtId="0">
      <sharedItems count="6">
        <s v="IBK NPL 1"/>
        <s v="CMAC NPL 4"/>
        <s v="CMAC NPL 3"/>
        <s v="CMAC NPL 2"/>
        <s v="CMAC NPL 1"/>
        <s v="CAJA HUANCAYO 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erine Helen Cari Lupaca" refreshedDate="45631.680778125003" createdVersion="8" refreshedVersion="8" minRefreshableVersion="3" recordCount="275" xr:uid="{1A71E86F-04AF-496A-925F-69B7DF922DBA}">
  <cacheSource type="worksheet">
    <worksheetSource ref="A1:J276" sheet="11.2024"/>
  </cacheSource>
  <cacheFields count="10">
    <cacheField name="FECHA DEPÓSITO" numFmtId="14">
      <sharedItems containsNonDate="0" containsDate="1" containsMixedTypes="1" minDate="2024-11-02T00:00:00" maxDate="2024-12-01T00:00:00"/>
    </cacheField>
    <cacheField name="CONCEPTO" numFmtId="0">
      <sharedItems/>
    </cacheField>
    <cacheField name="N° OPERACIÓN" numFmtId="0">
      <sharedItems containsBlank="1" containsMixedTypes="1" containsNumber="1" containsInteger="1" minValue="161045" maxValue="7171681"/>
    </cacheField>
    <cacheField name="DEPÓSITO" numFmtId="43">
      <sharedItems containsSemiMixedTypes="0" containsString="0" containsNumber="1" minValue="2.5" maxValue="36060.53"/>
    </cacheField>
    <cacheField name="BANCO ABONO" numFmtId="0">
      <sharedItems/>
    </cacheField>
    <cacheField name="N° CUENTA" numFmtId="0">
      <sharedItems containsMixedTypes="1" containsNumber="1" containsInteger="1" minValue="0" maxValue="1.07116101000826E+17"/>
    </cacheField>
    <cacheField name="N° CONTRATO PAGO" numFmtId="164">
      <sharedItems containsSemiMixedTypes="0" containsString="0" containsNumber="1" containsInteger="1" minValue="0" maxValue="8016009801"/>
    </cacheField>
    <cacheField name="DNI" numFmtId="0">
      <sharedItems containsMixedTypes="1" containsNumber="1" containsInteger="1" minValue="106752" maxValue="80160098"/>
    </cacheField>
    <cacheField name="NOMBRE" numFmtId="0">
      <sharedItems/>
    </cacheField>
    <cacheField name="CARTERA" numFmtId="0">
      <sharedItems count="6">
        <s v="CAJA HUANCAYO 1"/>
        <s v="CMAC NPL 3"/>
        <s v="IBK NPL 1"/>
        <s v="CMAC NPL 2"/>
        <s v="CMAC NPL 1"/>
        <s v="CMAC NPL 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d v="2024-01-02T00:00:00"/>
    <s v="DEP. RECAUD.        7690581401"/>
    <m/>
    <n v="600"/>
    <s v="CMAC"/>
    <s v="367765313167913"/>
    <s v="0007690581401"/>
    <s v="76905814"/>
    <s v="MAMANI PHACSI MARIA"/>
    <x v="0"/>
  </r>
  <r>
    <d v="2024-01-02T00:00:00"/>
    <s v="DEP. RECAUD.        52087801"/>
    <m/>
    <n v="300"/>
    <s v="CMAC"/>
    <s v="99396710867836"/>
    <s v="0000052087801"/>
    <s v="00520878"/>
    <s v="ROJAS PARI MARCOS"/>
    <x v="1"/>
  </r>
  <r>
    <d v="2024-01-02T00:00:00"/>
    <s v="N/A VARIOS"/>
    <n v="3299482"/>
    <n v="180"/>
    <s v="IBK"/>
    <s v="0046963047"/>
    <s v="0007323204401"/>
    <s v="73232044"/>
    <s v="GARAY MALLQUI ALFREDO ALEXANDER"/>
    <x v="2"/>
  </r>
  <r>
    <d v="2024-01-03T00:00:00"/>
    <s v="Efectivo00000950018801"/>
    <s v="8758561"/>
    <n v="200"/>
    <s v="BCP"/>
    <s v="0046562059"/>
    <s v="0000950018801"/>
    <s v="09500188"/>
    <s v="RIVAS QUILCA DAVID ALFREDO"/>
    <x v="2"/>
  </r>
  <r>
    <d v="2024-01-03T00:00:00"/>
    <s v="AG. CORRESP. DEP.   "/>
    <m/>
    <n v="100"/>
    <s v="CMAC"/>
    <s v="44035311936544"/>
    <s v="0004687492702"/>
    <s v="46874927"/>
    <s v="MAMANI CHOQUE YEMIRA"/>
    <x v="1"/>
  </r>
  <r>
    <d v="2024-01-03T00:00:00"/>
    <s v="DEP. RECAUD.        2973510501"/>
    <m/>
    <n v="600"/>
    <s v="CMAC"/>
    <s v="10952211993958"/>
    <s v="0002973510502"/>
    <s v="29735105"/>
    <s v="CUEVA SARAVIA MARIANO"/>
    <x v="0"/>
  </r>
  <r>
    <d v="2024-01-03T00:00:00"/>
    <s v="DEP. RECAUD.        7661591801"/>
    <m/>
    <n v="1000.1"/>
    <s v="CMAC"/>
    <s v="349773512614740"/>
    <s v="0007661591801"/>
    <s v="76615918"/>
    <s v="LIRA GUERRA ALEJANDRO"/>
    <x v="0"/>
  </r>
  <r>
    <d v="2024-01-03T00:00:00"/>
    <s v="DEP. RECAUD.        7034256201"/>
    <m/>
    <n v="500"/>
    <s v="CMAC"/>
    <s v="24906377992908"/>
    <s v="0007034256201"/>
    <s v="70342562"/>
    <s v="TAIPE TUNQUIPA JAVIER"/>
    <x v="0"/>
  </r>
  <r>
    <d v="2024-01-04T00:00:00"/>
    <s v="DEP. RECAUD.        4566338201"/>
    <m/>
    <n v="500"/>
    <s v="CMAC"/>
    <s v="361462012785961"/>
    <s v="0004566338201"/>
    <s v="45663382"/>
    <s v="FARFAN CARBAJAL KEILA"/>
    <x v="0"/>
  </r>
  <r>
    <d v="2024-01-04T00:00:00"/>
    <s v="EFECTIVO00007091041801"/>
    <s v="8880547"/>
    <n v="341"/>
    <s v="BCP"/>
    <s v="0046809216"/>
    <s v="0007091041801"/>
    <s v="70910418"/>
    <s v="FONSECA ARTEAGA EMANUEL ANDREE"/>
    <x v="2"/>
  </r>
  <r>
    <d v="2024-01-04T00:00:00"/>
    <s v="TRAN.CTAS.TERC.BM"/>
    <s v="8399019"/>
    <n v="250"/>
    <s v="BCP"/>
    <s v="349829412026042"/>
    <s v="0007518172901"/>
    <s v="75181729"/>
    <s v="LAYME LARA JEAN"/>
    <x v="0"/>
  </r>
  <r>
    <d v="2024-01-04T00:00:00"/>
    <s v="EFECTIVO00007617925701"/>
    <s v="6838205"/>
    <n v="210"/>
    <s v="BCP"/>
    <s v="0047059708"/>
    <s v="0007617925701"/>
    <s v="76179257"/>
    <s v="CONCEPCION CARO ROCIO ESPERANZA"/>
    <x v="2"/>
  </r>
  <r>
    <d v="2024-01-04T00:00:00"/>
    <s v="DEP.EFECTIVO"/>
    <n v="916349"/>
    <n v="1500"/>
    <s v="IBK"/>
    <s v="0047165733"/>
    <s v="0000811375901"/>
    <s v="08113759"/>
    <s v="APARICIO JULCAPARI NANCY"/>
    <x v="2"/>
  </r>
  <r>
    <d v="2024-01-04T00:00:00"/>
    <s v="DEP. RECAUD.        2960631401"/>
    <m/>
    <n v="2000"/>
    <s v="CMAC"/>
    <s v="32369712809589"/>
    <s v="0002960631401"/>
    <s v="29606314"/>
    <s v="PINARES AQUINO MARCOS"/>
    <x v="0"/>
  </r>
  <r>
    <d v="2024-01-05T00:00:00"/>
    <s v="DEP.EFECTIVO"/>
    <s v="0447259"/>
    <n v="2920"/>
    <s v="IBK"/>
    <s v="0047083232"/>
    <s v="0001665855001"/>
    <s v="16658550"/>
    <s v="ROJAS BECERRA GRICELDA"/>
    <x v="2"/>
  </r>
  <r>
    <d v="2024-01-05T00:00:00"/>
    <s v="DEP.EFECTIVO"/>
    <s v="0863206"/>
    <n v="2000"/>
    <s v="IBK"/>
    <s v="0047112735"/>
    <s v="0004829968101"/>
    <s v="48299681"/>
    <s v="VILCA VASQUEZ MAYRA ALEXANDRA"/>
    <x v="2"/>
  </r>
  <r>
    <d v="2024-01-05T00:00:00"/>
    <s v="DEPOSITO AG. KASNET "/>
    <m/>
    <n v="500"/>
    <s v="CMAC"/>
    <s v="354318112321121"/>
    <s v="0004651517601"/>
    <s v="46515176"/>
    <s v="TTICA CCOLQUE GAZSE"/>
    <x v="1"/>
  </r>
  <r>
    <d v="2024-01-05T00:00:00"/>
    <s v="DEPOSITO AG. KASNET "/>
    <m/>
    <n v="500"/>
    <s v="CMAC"/>
    <s v="354318112321121"/>
    <s v="0004651517601"/>
    <s v="46515176"/>
    <s v="TTICA CCOLQUE GAZSE"/>
    <x v="1"/>
  </r>
  <r>
    <d v="2024-01-05T00:00:00"/>
    <s v="DEPOSITO AG. KASNET "/>
    <m/>
    <n v="500"/>
    <s v="CMAC"/>
    <s v="354318112321121"/>
    <s v="0004651517601"/>
    <s v="46515176"/>
    <s v="TTICA CCOLQUE GAZSE"/>
    <x v="1"/>
  </r>
  <r>
    <d v="2024-01-05T00:00:00"/>
    <s v="DEP. RECAUD.        7231582801"/>
    <m/>
    <n v="1000"/>
    <s v="CMAC"/>
    <s v="28578278533183"/>
    <s v="0007231582801"/>
    <s v="72315828"/>
    <s v="COLCA MACHACA FLOR"/>
    <x v="0"/>
  </r>
  <r>
    <d v="2024-01-05T00:00:00"/>
    <s v="DEP. RECAUD.        4829031501"/>
    <m/>
    <n v="500"/>
    <s v="CMAC"/>
    <s v="42804310514926"/>
    <s v="0004829031501"/>
    <s v="48290315"/>
    <s v="ARREGUI PILLCO MILAGROS"/>
    <x v="1"/>
  </r>
  <r>
    <d v="2024-01-06T00:00:00"/>
    <s v="DEP. RECAUD.        4094529301"/>
    <m/>
    <n v="11000"/>
    <s v="CMAC"/>
    <s v="25831908328572"/>
    <s v="0004094529301"/>
    <s v="40945293"/>
    <s v="TORRES LEANDRO HERNAN"/>
    <x v="0"/>
  </r>
  <r>
    <d v="2024-01-08T00:00:00"/>
    <s v="TRAN.CTAS.TERC.BM"/>
    <s v="8662920"/>
    <n v="4500"/>
    <s v="BCP"/>
    <s v="0046957725"/>
    <s v="0004129700902"/>
    <s v="41297009"/>
    <s v="PAREDES MONTES PATTY MAGALY"/>
    <x v="2"/>
  </r>
  <r>
    <d v="2024-01-08T00:00:00"/>
    <s v="TRAN.CTAS.TERC.BM"/>
    <s v="6916454"/>
    <n v="740"/>
    <s v="BCP"/>
    <s v="0046941346"/>
    <s v="0004723674201"/>
    <s v="47236742"/>
    <s v="MARQUEZ VELIT SERGIO RENATO"/>
    <x v="2"/>
  </r>
  <r>
    <d v="2024-01-08T00:00:00"/>
    <s v="DEP.EFECTIVO"/>
    <n v="2578132"/>
    <n v="400"/>
    <s v="IBK"/>
    <s v="0047072993"/>
    <s v="0004050895601"/>
    <s v="40508956"/>
    <s v="MERCADO MUÑOZ KATTY GABRIELA"/>
    <x v="2"/>
  </r>
  <r>
    <d v="2024-01-08T00:00:00"/>
    <s v="DEP. RECAUD.        4534626601"/>
    <m/>
    <n v="1100"/>
    <s v="CMAC"/>
    <s v="6219257832029"/>
    <s v="0004534626601"/>
    <s v="45346266"/>
    <s v="RAMOS MEDINA BASILIA"/>
    <x v="1"/>
  </r>
  <r>
    <d v="2024-01-08T00:00:00"/>
    <s v="DEP. RECAUD.        8037481901"/>
    <m/>
    <n v="800"/>
    <s v="CMAC"/>
    <s v="852647616041"/>
    <s v="0008037481901"/>
    <s v="80374819"/>
    <s v="MAMANI BENIQUE GILBERTO"/>
    <x v="0"/>
  </r>
  <r>
    <d v="2024-01-08T00:00:00"/>
    <s v="DEP. RECAUD.        2125512701"/>
    <m/>
    <n v="387.7"/>
    <s v="CMAC"/>
    <s v="24768178289218"/>
    <s v="0002125512701"/>
    <s v="21255127"/>
    <s v="MORENO JANCACHAGUA NANCY"/>
    <x v="0"/>
  </r>
  <r>
    <d v="2024-01-08T00:00:00"/>
    <s v="DEP. RECAUD.        4806412901"/>
    <m/>
    <n v="300"/>
    <s v="CMAC"/>
    <s v="276145210626432"/>
    <s v="0004806412902"/>
    <s v="48064129"/>
    <s v="GONZALES HERRERA ELIZABETH"/>
    <x v="1"/>
  </r>
  <r>
    <d v="2024-01-08T00:00:00"/>
    <s v="DEP. RECAUD.        4529420701"/>
    <m/>
    <n v="450"/>
    <s v="CMAC"/>
    <s v="94778111893062"/>
    <s v="0004529420701"/>
    <s v="45294207"/>
    <s v="MEDINA QUISPE ELVIS"/>
    <x v="1"/>
  </r>
  <r>
    <d v="2024-01-09T00:00:00"/>
    <s v="DEP. RECAUD.        8011501301"/>
    <m/>
    <n v="700"/>
    <s v="CMAC"/>
    <s v="2117936004824"/>
    <s v="0008011501301"/>
    <s v="80115013"/>
    <s v="ESPEJO ACCARAPI LUCIO"/>
    <x v="1"/>
  </r>
  <r>
    <d v="2024-01-10T00:00:00"/>
    <s v="DEP. RECAUD.        4469462801"/>
    <m/>
    <n v="1200"/>
    <s v="CMAC"/>
    <s v="273027112446588"/>
    <s v="0004469462801"/>
    <s v="44694628"/>
    <s v="SONCCO MAMANI YOVANNA"/>
    <x v="1"/>
  </r>
  <r>
    <d v="2024-01-10T00:00:00"/>
    <s v="DEP. RECAUD.        4443117002"/>
    <m/>
    <n v="500"/>
    <s v="CMAC"/>
    <s v="230682812733899"/>
    <s v="0004443117002"/>
    <s v="44431170"/>
    <s v="OLIVERA GORDILLO JOSEFINA"/>
    <x v="0"/>
  </r>
  <r>
    <d v="2024-01-11T00:00:00"/>
    <s v="DEP.EFECTIVO"/>
    <s v="0807003"/>
    <n v="2500"/>
    <s v="IBK"/>
    <s v="0047055958"/>
    <s v="0000362526901"/>
    <s v="03625269"/>
    <s v="SAAVEDRA MEJIA JOSE MANUEL"/>
    <x v="2"/>
  </r>
  <r>
    <d v="2024-01-11T00:00:00"/>
    <s v="ABONO TRANSFERENCIA"/>
    <s v="0498392"/>
    <n v="380"/>
    <s v="IBK"/>
    <s v="0047139273"/>
    <s v="0007056392401"/>
    <s v="70563924"/>
    <s v="SALAZAR OTOYA ALEXANDER EDUARDO"/>
    <x v="2"/>
  </r>
  <r>
    <d v="2024-01-11T00:00:00"/>
    <s v="DEP.EFECTIVO"/>
    <s v="0182974"/>
    <n v="100"/>
    <s v="IBK"/>
    <s v="-"/>
    <s v="-"/>
    <s v="-"/>
    <s v="PAGO NO RECONOCIDO"/>
    <x v="2"/>
  </r>
  <r>
    <d v="2024-01-11T00:00:00"/>
    <s v="AG. CORRESP. DEP. RE4529420701"/>
    <m/>
    <n v="50"/>
    <s v="CMAC"/>
    <s v="94778111893062"/>
    <s v="0004529420701"/>
    <s v="45294207"/>
    <s v="MEDINA QUISPE ELVIS"/>
    <x v="1"/>
  </r>
  <r>
    <d v="2024-01-11T00:00:00"/>
    <s v="DEP. RECAUD.        7661591801"/>
    <m/>
    <n v="100"/>
    <s v="CMAC"/>
    <s v="349773512614740"/>
    <s v="0007661591801"/>
    <s v="76615918"/>
    <s v="LIRA GUERRA ALEJANDRO"/>
    <x v="0"/>
  </r>
  <r>
    <d v="2024-01-12T00:00:00"/>
    <s v="EFECTIVO00002398148701"/>
    <s v="8163896"/>
    <n v="500"/>
    <s v="BCP"/>
    <s v="0047090772"/>
    <s v="0002398148701"/>
    <s v="23981487"/>
    <s v="MONTES ROJAS YANET ELENA"/>
    <x v="2"/>
  </r>
  <r>
    <d v="2024-01-12T00:00:00"/>
    <s v="TRAN.CTAS.TERC.BM"/>
    <s v="6887548"/>
    <n v="334"/>
    <s v="BCP"/>
    <s v="342246412197249"/>
    <s v="0004257750801"/>
    <s v="42577508"/>
    <s v="TALLEDO QUICHIZ KAREN"/>
    <x v="0"/>
  </r>
  <r>
    <d v="2024-01-12T00:00:00"/>
    <s v="DEP.EFECTIVO"/>
    <s v="0269772"/>
    <n v="150.5"/>
    <s v="IBK"/>
    <s v="0046997559"/>
    <s v="0000464355301"/>
    <s v="04643553"/>
    <s v="COLCA VILCA CELEDONIO ALMANDO"/>
    <x v="2"/>
  </r>
  <r>
    <d v="2024-01-12T00:00:00"/>
    <s v="DEP. RECAUD.        7707422801"/>
    <m/>
    <n v="1400"/>
    <s v="CMAC"/>
    <s v="293774312595989"/>
    <s v="0007707422801"/>
    <s v="77074228"/>
    <s v="HERRERA MENDOZA DIANA"/>
    <x v="0"/>
  </r>
  <r>
    <d v="2024-01-12T00:00:00"/>
    <s v="DEP. RECAUD.        2965507402"/>
    <m/>
    <n v="802"/>
    <s v="CMAC"/>
    <s v="197873013493504"/>
    <s v="0002965507402"/>
    <s v="29655074"/>
    <s v="HUAMANI CALACHUA UBALDINA"/>
    <x v="0"/>
  </r>
  <r>
    <d v="2024-01-12T00:00:00"/>
    <s v="DEP. RECAUD.        2965507402"/>
    <m/>
    <n v="491"/>
    <s v="CMAC"/>
    <s v="197873013493504"/>
    <s v="0002965507402"/>
    <s v="29655074"/>
    <s v="HUAMANI CALACHUA UBALDINA"/>
    <x v="0"/>
  </r>
  <r>
    <d v="2024-01-12T00:00:00"/>
    <s v="DEP. RECAUD.        6296027401"/>
    <m/>
    <n v="2700"/>
    <s v="CMAC"/>
    <s v="346745112595127"/>
    <s v="0006296027401"/>
    <s v="62960274"/>
    <s v="RIVERA OVANDO JOSE"/>
    <x v="0"/>
  </r>
  <r>
    <d v="2024-01-12T00:00:00"/>
    <s v="DEP. RECAUD.        4632884901"/>
    <m/>
    <n v="300"/>
    <s v="CMAC"/>
    <s v="377995514077061"/>
    <s v="0004632884902"/>
    <s v="46328849"/>
    <s v="BERRU CERA KAROL"/>
    <x v="0"/>
  </r>
  <r>
    <d v="2024-01-13T00:00:00"/>
    <s v="DEP.EFECTIVO"/>
    <s v="0436937"/>
    <n v="3300"/>
    <s v="IBK"/>
    <s v="0046997038"/>
    <s v="0000814699701"/>
    <s v="08146997"/>
    <s v="CERRON VELIZ KARIM ROSARIO"/>
    <x v="2"/>
  </r>
  <r>
    <d v="2024-01-15T00:00:00"/>
    <s v="DEP.EFECTIVO"/>
    <s v="2840491"/>
    <n v="3500"/>
    <s v="IBK"/>
    <s v="0047168037"/>
    <s v="0002399901801"/>
    <s v="23999018"/>
    <s v="AKUTA MERMA MARIBEL ROSARIO"/>
    <x v="2"/>
  </r>
  <r>
    <d v="2024-01-15T00:00:00"/>
    <s v="DEP.EFECTIVO"/>
    <s v="2728176"/>
    <n v="3400"/>
    <s v="IBK"/>
    <s v="0046812359"/>
    <s v="0004316159201"/>
    <s v="43161592"/>
    <s v="BOLAÑOS BAILON KARIN SOLANGE"/>
    <x v="2"/>
  </r>
  <r>
    <d v="2024-01-15T00:00:00"/>
    <s v="ABONO TRANSFERENCIA"/>
    <s v="2361861"/>
    <n v="500"/>
    <s v="IBK"/>
    <s v="0047002570"/>
    <s v="0007199421901"/>
    <s v="71994219"/>
    <s v="GARATE RIVA ERICK GERMAN"/>
    <x v="2"/>
  </r>
  <r>
    <d v="2024-01-15T00:00:00"/>
    <s v="N/A VARIOS"/>
    <s v="2809196"/>
    <n v="300"/>
    <s v="IBK"/>
    <s v="0046809963"/>
    <s v="0007767820101"/>
    <s v="77678201"/>
    <s v="CALDERON OLIVARES ABEL EFRAIN"/>
    <x v="2"/>
  </r>
  <r>
    <d v="2024-01-15T00:00:00"/>
    <s v="DEP.EFECTIVO"/>
    <s v="2217829"/>
    <n v="125"/>
    <s v="IBK"/>
    <s v="0047112198"/>
    <s v="0001047088001"/>
    <s v="10470880"/>
    <s v="TORRES MORENO CARLOS OMAR"/>
    <x v="2"/>
  </r>
  <r>
    <d v="2024-01-15T00:00:00"/>
    <s v="DEP. RECAUD.        3104362901"/>
    <m/>
    <n v="500"/>
    <s v="CMAC"/>
    <s v="357261712865578"/>
    <s v="0003104362901"/>
    <s v="31043629"/>
    <s v="CERVANTES VELASQUEZ JORGE"/>
    <x v="0"/>
  </r>
  <r>
    <d v="2024-01-15T00:00:00"/>
    <s v="DEP. RECAUD.        1051280101"/>
    <m/>
    <n v="700"/>
    <s v="CMAC"/>
    <s v="1660219378348"/>
    <s v="0001051280101"/>
    <s v="10512801"/>
    <s v="HUACAUSI MALLQUI NICOLAS"/>
    <x v="1"/>
  </r>
  <r>
    <d v="2024-01-15T00:00:00"/>
    <s v="EFECTIVO00002663575101"/>
    <s v="0939965"/>
    <n v="500"/>
    <s v="BCP"/>
    <s v="0046989279"/>
    <s v="0002663575101"/>
    <s v="26635751"/>
    <s v="ALCALDE BRIONES ERCILA MARLENY"/>
    <x v="2"/>
  </r>
  <r>
    <d v="2024-01-15T00:00:00"/>
    <s v="TRAN.CTAS.TERC.BM"/>
    <s v="8221480"/>
    <n v="50"/>
    <s v="BCP"/>
    <s v="26692812167686"/>
    <s v="0000048818802"/>
    <s v="00488188"/>
    <s v="LLANO TURPO, MARIA TERESA"/>
    <x v="1"/>
  </r>
  <r>
    <d v="2024-01-16T00:00:00"/>
    <s v="EFECTIVO00007276829701"/>
    <s v="6424238"/>
    <n v="700"/>
    <s v="BCP"/>
    <s v="0047072022"/>
    <s v="0007276829701"/>
    <s v="72768297"/>
    <s v="TITO PORTILLA LUIS ANTONIO"/>
    <x v="2"/>
  </r>
  <r>
    <d v="2024-01-16T00:00:00"/>
    <s v="EFECTIVO00000032740101"/>
    <s v="0453145"/>
    <n v="300"/>
    <s v="BCP"/>
    <s v="0047130428"/>
    <s v="0000032740101"/>
    <s v="00327401"/>
    <s v="LOZADA TRINDADE ALICIA CRISTINA"/>
    <x v="2"/>
  </r>
  <r>
    <d v="2024-01-16T00:00:00"/>
    <s v="DEP. EFECTIVO"/>
    <n v="837126"/>
    <n v="200"/>
    <s v="IBK"/>
    <s v="0047045448"/>
    <s v="0000744606101"/>
    <s v="07446061"/>
    <s v="RAMOS SANCHO JOSE LUIS"/>
    <x v="2"/>
  </r>
  <r>
    <d v="2024-01-16T00:00:00"/>
    <s v="DEP. RECAUD.        4475478501"/>
    <m/>
    <n v="800"/>
    <s v="CMAC"/>
    <s v="362638612844781"/>
    <s v="0004475478501"/>
    <s v="44754785"/>
    <s v="GONZA MANRIQUE PERCY"/>
    <x v="0"/>
  </r>
  <r>
    <d v="2024-01-16T00:00:00"/>
    <s v="DEP. RECAUD.        7661591801"/>
    <m/>
    <n v="180"/>
    <s v="CMAC"/>
    <s v="349773512614740"/>
    <s v="0007661591801"/>
    <s v="76615918"/>
    <s v="LIRA GUERRA ALEJANDRO"/>
    <x v="0"/>
  </r>
  <r>
    <d v="2024-01-17T00:00:00"/>
    <s v="EFECTIVO00007027545001"/>
    <s v="5468666"/>
    <n v="800"/>
    <s v="BCP"/>
    <s v="0047057565"/>
    <s v="0007027545001"/>
    <s v="70275450"/>
    <s v="VENTOSILLA FERREYRA SERGIO ISAIAS"/>
    <x v="2"/>
  </r>
  <r>
    <d v="2024-01-17T00:00:00"/>
    <s v="TRAN.CTAS.TERC.BM"/>
    <s v="7553424"/>
    <n v="600"/>
    <s v="BCP"/>
    <s v="341152212023182"/>
    <s v="0007138889801"/>
    <s v="71388898"/>
    <s v="HUAMAN HUAMAN MAGALY"/>
    <x v="1"/>
  </r>
  <r>
    <d v="2024-01-17T00:00:00"/>
    <s v="DEP.EFECTIVO"/>
    <s v="0446918"/>
    <n v="6700"/>
    <s v="IBK"/>
    <s v="0047013269"/>
    <s v="0000357712901"/>
    <s v="03577129"/>
    <s v="TAVARA ZEGARRA MERCEDES IMELDA"/>
    <x v="2"/>
  </r>
  <r>
    <d v="2024-01-17T00:00:00"/>
    <s v="DEP. RECAUD.        4215700801"/>
    <m/>
    <n v="600"/>
    <s v="CMAC"/>
    <s v="25140099031112"/>
    <s v="0004215700801"/>
    <s v="42157008"/>
    <s v="CCAHUA LEVA LOURDES"/>
    <x v="0"/>
  </r>
  <r>
    <d v="2024-01-17T00:00:00"/>
    <s v="DEP. RECAUD.        229586401"/>
    <m/>
    <n v="3500"/>
    <s v="CMAC"/>
    <s v="30879778993250"/>
    <s v="0000229586401"/>
    <s v="02295864"/>
    <s v="VILCA SUNI AGUSTINA"/>
    <x v="0"/>
  </r>
  <r>
    <d v="2024-01-18T00:00:00"/>
    <s v="EFECTIVO00004184413101"/>
    <s v="6118467"/>
    <n v="768"/>
    <s v="BCP"/>
    <s v="0047017406"/>
    <s v="0004184413101"/>
    <s v="41844131"/>
    <s v="MARTINEZ RIVERA RICHARD"/>
    <x v="2"/>
  </r>
  <r>
    <d v="2024-01-18T00:00:00"/>
    <s v="EFECTIVO00002969794501"/>
    <s v="5713879"/>
    <n v="1000"/>
    <s v="BCP"/>
    <s v="0046796644"/>
    <s v="0002969794501"/>
    <s v="29697945"/>
    <s v="DELGADO CACERES GIULIANO JUAN"/>
    <x v="2"/>
  </r>
  <r>
    <d v="2024-01-18T00:00:00"/>
    <s v="EFECTIVO00007074993201"/>
    <s v="8247272"/>
    <n v="400"/>
    <s v="BCP"/>
    <s v="0047079129"/>
    <s v="0007074993201"/>
    <s v="70749932"/>
    <s v="COCHACHIN CHURANO JARECK TYSON"/>
    <x v="2"/>
  </r>
  <r>
    <d v="2024-01-18T00:00:00"/>
    <s v="TRAN.CTAS.TERC.BM"/>
    <s v="8004901"/>
    <n v="140"/>
    <s v="BCP"/>
    <s v="0047132916"/>
    <s v="0007707382501"/>
    <s v="77073825"/>
    <s v="NEYRA TRUJILLO GIANNELA ALEXANDRA"/>
    <x v="2"/>
  </r>
  <r>
    <d v="2024-01-18T00:00:00"/>
    <s v="DEP.EFECTIVO"/>
    <s v="0529309"/>
    <n v="5500"/>
    <s v="IBK"/>
    <s v="0046815685"/>
    <s v="0004033089901"/>
    <s v="40330899"/>
    <s v="DONAIRES SALINAS JESSICA ANDREA"/>
    <x v="2"/>
  </r>
  <r>
    <d v="2024-01-18T00:00:00"/>
    <s v="DEP.EFECTIVO"/>
    <s v="0321830"/>
    <n v="4000"/>
    <s v="IBK"/>
    <s v="0046984953"/>
    <s v="0004054023001"/>
    <s v="40540230"/>
    <s v="LLERENA CALDERON JOSE GERMAN"/>
    <x v="2"/>
  </r>
  <r>
    <d v="2024-01-18T00:00:00"/>
    <s v="DEP.EFECTIVO"/>
    <s v="1039267"/>
    <n v="1800"/>
    <s v="IBK"/>
    <s v="0047053534"/>
    <s v="0004652405401"/>
    <s v="46524054"/>
    <s v="ESPINOZA QUIROZ YENY FLOR"/>
    <x v="2"/>
  </r>
  <r>
    <d v="2024-01-18T00:00:00"/>
    <s v="DEP.EFECTIVO"/>
    <s v="0364703"/>
    <n v="280"/>
    <s v="IBK"/>
    <s v="0047172476"/>
    <s v="0004551013601"/>
    <s v="45510136"/>
    <s v="BERECHE BUSTILLOS ELEMBER"/>
    <x v="2"/>
  </r>
  <r>
    <d v="2024-01-18T00:00:00"/>
    <s v="DEP. RECAUD.        4165350501"/>
    <m/>
    <n v="558"/>
    <s v="CMAC"/>
    <s v="87189811228149"/>
    <s v="0004165350502"/>
    <s v="41653505"/>
    <s v="MAYORGA CHARCA JESUS"/>
    <x v="1"/>
  </r>
  <r>
    <d v="2024-01-18T00:00:00"/>
    <s v="DEP. RECAUD.        7024415301"/>
    <m/>
    <n v="8000"/>
    <s v="CMAC"/>
    <s v="245728811921428"/>
    <s v="0007024415301"/>
    <s v="70244153"/>
    <s v="PEÑA CHAGUA MARCO"/>
    <x v="1"/>
  </r>
  <r>
    <d v="2024-01-18T00:00:00"/>
    <s v="DEP. RECAUD.        4344199301"/>
    <m/>
    <n v="400"/>
    <s v="CMAC"/>
    <s v="164219511342321"/>
    <s v="0004344199302"/>
    <s v="43441993"/>
    <s v="LAQUI CALLALLA QUINTO"/>
    <x v="0"/>
  </r>
  <r>
    <d v="2024-01-19T00:00:00"/>
    <s v="TRAN.CTAS.TERC.BM"/>
    <s v="8259943"/>
    <n v="380"/>
    <s v="BCP"/>
    <s v="0046846134"/>
    <s v="0004581495601"/>
    <s v="45814956"/>
    <s v="PINO PALOMINO LUIS HAROLD"/>
    <x v="2"/>
  </r>
  <r>
    <d v="2024-01-19T00:00:00"/>
    <s v="EFECTIVO00007105805001"/>
    <s v="6914107"/>
    <n v="225"/>
    <s v="BCP"/>
    <s v="0046733383"/>
    <s v="0007105805001"/>
    <s v="71058050"/>
    <s v="VALVERDE BONILLA ANDREI CRISTHOFFER"/>
    <x v="2"/>
  </r>
  <r>
    <d v="2024-01-19T00:00:00"/>
    <s v="DEP.EFECTIVO"/>
    <s v="0772708"/>
    <n v="1000"/>
    <s v="IBK"/>
    <s v="0047106191"/>
    <s v="0002498826001"/>
    <s v="24988260"/>
    <s v="QUISPE CCUMO LUCIO CASIANO"/>
    <x v="2"/>
  </r>
  <r>
    <d v="2024-01-19T00:00:00"/>
    <s v="DEP. RECAUD.        4191791001"/>
    <m/>
    <n v="18500"/>
    <s v="CMAC"/>
    <s v="22249617185807"/>
    <s v="0004191791001"/>
    <s v="41917910"/>
    <s v="RODRIGUEZ REYES ALCIDES"/>
    <x v="0"/>
  </r>
  <r>
    <d v="2024-01-19T00:00:00"/>
    <s v="DEP. RECAUD.        4660059901"/>
    <m/>
    <n v="600"/>
    <s v="CMAC"/>
    <s v="317768711437344"/>
    <s v="0004660059901"/>
    <s v="46600599"/>
    <s v="ESTRADA ROCA MARIBEL"/>
    <x v="0"/>
  </r>
  <r>
    <d v="2024-01-20T00:00:00"/>
    <s v="DEP.EFECTIVO"/>
    <s v="0266037"/>
    <n v="550"/>
    <s v="IBK"/>
    <s v="0046987199"/>
    <s v="0004684064601"/>
    <s v="46840646"/>
    <s v="RODRIGUEZ TOMAS YANINA MILAGROS"/>
    <x v="2"/>
  </r>
  <r>
    <d v="2024-01-20T00:00:00"/>
    <s v="DEP. RECAUD.        7024415301"/>
    <m/>
    <n v="3700"/>
    <s v="CMAC"/>
    <s v="245728811921428"/>
    <s v="0007024415301"/>
    <s v="70244153"/>
    <s v="PEÑA CHAGUA MARCO"/>
    <x v="1"/>
  </r>
  <r>
    <d v="2024-01-22T00:00:00"/>
    <s v="EFECTIVO00004053601301"/>
    <s v="7791251"/>
    <n v="2000"/>
    <s v="BCP"/>
    <s v="0046977178"/>
    <s v="0004053601301"/>
    <s v="40536013"/>
    <s v="CORTEZ CASTRO JUAN ALBERTO"/>
    <x v="2"/>
  </r>
  <r>
    <d v="2024-01-22T00:00:00"/>
    <s v="EFECTIVO00007074993201"/>
    <s v="6254833"/>
    <n v="250"/>
    <s v="BCP"/>
    <s v="0047079129"/>
    <s v="0007074993201"/>
    <s v="70749932"/>
    <s v="COCHACHIN CHURANO JARECK TYSON"/>
    <x v="2"/>
  </r>
  <r>
    <d v="2024-01-22T00:00:00"/>
    <s v="DEP.EFECTIVO"/>
    <s v="2441055"/>
    <n v="2500"/>
    <s v="IBK"/>
    <s v="0047013552"/>
    <s v="0000994840601"/>
    <s v="09948406"/>
    <s v="FLORES YAURIMA EDWARD NORIN"/>
    <x v="2"/>
  </r>
  <r>
    <d v="2024-01-22T00:00:00"/>
    <s v="DEP.EFECTIVO"/>
    <s v="2412565"/>
    <n v="1000"/>
    <s v="IBK"/>
    <s v="0046645952"/>
    <s v="0004527537601"/>
    <s v="45275376"/>
    <s v="PEZO MEY EDUARDO LEONEL"/>
    <x v="2"/>
  </r>
  <r>
    <d v="2024-01-22T00:00:00"/>
    <s v="DEP.EFECTIVO"/>
    <s v="2122347"/>
    <n v="200"/>
    <s v="IBK"/>
    <s v="0046272104"/>
    <s v="0002382190101"/>
    <s v="23821901"/>
    <s v="DELGADO COSIO CLOTILDE"/>
    <x v="2"/>
  </r>
  <r>
    <d v="2024-01-22T00:00:00"/>
    <s v="DEP. RECAUD.        7721019601"/>
    <m/>
    <n v="800"/>
    <s v="CMAC"/>
    <s v="367574513156283"/>
    <s v="0007721019601"/>
    <s v="77210196"/>
    <s v="CHIHUAYRO CHAHUARA FIORELA"/>
    <x v="1"/>
  </r>
  <r>
    <d v="2024-01-23T00:00:00"/>
    <s v="EFECTIVO00001021719601"/>
    <s v="8562824"/>
    <n v="9900"/>
    <s v="BCP"/>
    <s v="0047117408"/>
    <s v="0001021719602"/>
    <s v="10217196"/>
    <s v="GRANADOS HILARIO NANCY YOLANDA"/>
    <x v="2"/>
  </r>
  <r>
    <d v="2024-01-23T00:00:00"/>
    <s v="EFECTIVO00001021719602"/>
    <s v="8580344"/>
    <n v="2000"/>
    <s v="BCP"/>
    <s v="0047117408"/>
    <s v="0001021719602"/>
    <s v="10217196"/>
    <s v="GRANADOS HILARIO NANCY YOLANDA"/>
    <x v="2"/>
  </r>
  <r>
    <d v="2024-01-23T00:00:00"/>
    <s v="EFECTIVO00003194776101"/>
    <s v="8674261"/>
    <n v="400"/>
    <s v="BCP"/>
    <s v="0047023323"/>
    <s v="0003194776101"/>
    <s v="31947761"/>
    <s v="TAFUR MORENO ROSELIN VICTOR"/>
    <x v="2"/>
  </r>
  <r>
    <d v="2024-01-23T00:00:00"/>
    <s v="DEP.EFECTIVO"/>
    <s v="0915504"/>
    <n v="1300"/>
    <s v="IBK"/>
    <s v="0046801288"/>
    <s v="0000443874901"/>
    <s v="04438749"/>
    <s v="ORTEGA HUANCA ROXANA ALICIA"/>
    <x v="2"/>
  </r>
  <r>
    <d v="2024-01-23T00:00:00"/>
    <s v="DEP.EFECTIVO"/>
    <s v="0580357"/>
    <n v="1000"/>
    <s v="IBK"/>
    <s v="0046974895"/>
    <s v="0004296877001"/>
    <s v="42968770"/>
    <s v="NAVARRO LARA JOHNY ELIAS"/>
    <x v="2"/>
  </r>
  <r>
    <d v="2024-01-23T00:00:00"/>
    <s v="DEP. RECAUD.        7376796401"/>
    <m/>
    <n v="100"/>
    <s v="CMAC"/>
    <s v="28401487402054"/>
    <s v="0007376796401"/>
    <s v="73767964"/>
    <s v="QUISPE QUIQUIJANA JHON"/>
    <x v="0"/>
  </r>
  <r>
    <d v="2024-01-23T00:00:00"/>
    <s v="DEP. RECAUD.        2920527101"/>
    <m/>
    <n v="500"/>
    <s v="CMAC"/>
    <s v="136003013258852"/>
    <s v="0002920527101"/>
    <s v="29205271"/>
    <s v="TEJADA RIVAS JUAN"/>
    <x v="0"/>
  </r>
  <r>
    <d v="2024-01-23T00:00:00"/>
    <s v="DEP. RECAUD.        4731035901"/>
    <m/>
    <n v="500"/>
    <s v="CMAC"/>
    <s v="300245512168392"/>
    <s v="0004731035901"/>
    <s v="47310359"/>
    <s v="ANTAHURCO MAURICIO ENOC"/>
    <x v="0"/>
  </r>
  <r>
    <d v="2024-01-24T00:00:00"/>
    <s v="DEP.EFECTIVO"/>
    <s v="0778261"/>
    <n v="5000"/>
    <s v="IBK"/>
    <s v="0047033197"/>
    <s v="0004062633401"/>
    <s v="40626334"/>
    <s v="CAMPOS MAGUIÑA CHERIL LIULY"/>
    <x v="2"/>
  </r>
  <r>
    <d v="2024-01-24T00:00:00"/>
    <s v="DEP.EFECTIVO"/>
    <s v="0631841"/>
    <n v="3500"/>
    <s v="IBK"/>
    <s v="0047054647"/>
    <s v="0000794504701"/>
    <s v="07945047"/>
    <s v="CHUMBE ALBORNOZ NAPOLEON"/>
    <x v="2"/>
  </r>
  <r>
    <d v="2024-01-24T00:00:00"/>
    <s v="DEP.EFECTIVO"/>
    <s v="0841604"/>
    <n v="1500"/>
    <s v="IBK"/>
    <s v="0046962882"/>
    <s v="0004370616601"/>
    <s v="43706166"/>
    <s v="TORERO GALLARDO KATHERINE GIAMNINA"/>
    <x v="2"/>
  </r>
  <r>
    <d v="2024-01-24T00:00:00"/>
    <s v="DEP.EFECTIVO"/>
    <s v="0755424"/>
    <n v="800"/>
    <s v="IBK"/>
    <s v="0046272104"/>
    <s v="0002382190101"/>
    <s v="23821901"/>
    <s v="DELGADO COSIO CLOTILDE"/>
    <x v="2"/>
  </r>
  <r>
    <d v="2024-01-24T00:00:00"/>
    <s v="DEP.EFECTIVO"/>
    <s v="0120054"/>
    <n v="510"/>
    <s v="IBK"/>
    <s v="0047173094"/>
    <s v="0004642264501"/>
    <s v="46422645"/>
    <s v="SAAVEDRA RUIZ IRVING DANIEL"/>
    <x v="2"/>
  </r>
  <r>
    <d v="2024-01-24T00:00:00"/>
    <s v="DEP.EFECTIVO"/>
    <s v="0358403"/>
    <n v="220"/>
    <s v="IBK"/>
    <s v="0046990091"/>
    <s v="0000975636301"/>
    <s v="09756363"/>
    <s v="CHAVEZ HIJAR GLORIA MARIA"/>
    <x v="2"/>
  </r>
  <r>
    <d v="2024-01-24T00:00:00"/>
    <s v="DEP. RECAUD.        2243137802"/>
    <m/>
    <n v="500"/>
    <s v="CMAC"/>
    <s v="23880228889909"/>
    <s v="0002243137802"/>
    <s v="22431378"/>
    <s v="LAVADO MALLQUI GETULIO"/>
    <x v="0"/>
  </r>
  <r>
    <d v="2024-01-25T00:00:00"/>
    <s v="EFECTIVO00004569551601"/>
    <s v="7287330"/>
    <n v="200"/>
    <s v="BCP"/>
    <s v="0047086088"/>
    <s v="0004569551602"/>
    <s v="45695516"/>
    <s v="CARDENAS MIERA ANDREA ALEJANDRA"/>
    <x v="2"/>
  </r>
  <r>
    <d v="2024-01-25T00:00:00"/>
    <s v="EFECTIVO00004569551602"/>
    <s v="7268884"/>
    <n v="120"/>
    <s v="BCP"/>
    <s v="0047086088"/>
    <s v="0004569551602"/>
    <s v="45695516"/>
    <s v="CARDENAS MIERA ANDREA ALEJANDRA"/>
    <x v="2"/>
  </r>
  <r>
    <d v="2024-01-25T00:00:00"/>
    <s v="DEP.EFECTIVO"/>
    <s v="0818409"/>
    <n v="4021"/>
    <s v="IBK"/>
    <s v="0047105746"/>
    <s v="0004793397502"/>
    <s v="47933975"/>
    <s v="VILCHEZ CARHUAZ ROE LECNER"/>
    <x v="2"/>
  </r>
  <r>
    <d v="2024-01-25T00:00:00"/>
    <s v="DEP. RECAUD.        4135221801"/>
    <m/>
    <n v="500"/>
    <s v="CMAC"/>
    <s v="321370012149043"/>
    <s v="0004135221801"/>
    <s v="41352218"/>
    <s v="NUÑEZ CAPARACHIN MARGOT"/>
    <x v="0"/>
  </r>
  <r>
    <d v="2024-01-25T00:00:00"/>
    <s v="DEP. RECAUD.        4451267501"/>
    <m/>
    <n v="1600"/>
    <s v="CMAC"/>
    <s v="155793711172002"/>
    <s v="0004451267501"/>
    <s v="44512675"/>
    <s v="NATEROS PEREZ EDITH"/>
    <x v="1"/>
  </r>
  <r>
    <d v="2024-01-25T00:00:00"/>
    <s v="DEP. RECAUD.        6135592801"/>
    <m/>
    <n v="2000"/>
    <s v="CMAC"/>
    <s v="360698413149000"/>
    <s v="0006135592801"/>
    <s v="61355928"/>
    <s v="CCASA QQUEHUE CINTHIA"/>
    <x v="0"/>
  </r>
  <r>
    <d v="2024-01-25T00:00:00"/>
    <s v="ABONO TRANSF.CCE"/>
    <s v="7001775"/>
    <n v="570"/>
    <s v="IBK"/>
    <s v="0046865148"/>
    <s v="0004737371501"/>
    <s v="47373715"/>
    <s v="PISCOYA FLORES JACKELINE"/>
    <x v="2"/>
  </r>
  <r>
    <d v="2024-01-26T00:00:00"/>
    <s v="EFECTIVO00004569551601"/>
    <s v="8248661"/>
    <n v="2800"/>
    <s v="BCP"/>
    <s v="0047086088"/>
    <s v="0004569551602"/>
    <s v="45695516"/>
    <s v="CARDENAS MIERA ANDREA ALEJANDRA"/>
    <x v="2"/>
  </r>
  <r>
    <d v="2024-01-26T00:00:00"/>
    <s v="EFECTIVO00004569551602"/>
    <s v="8234806"/>
    <n v="1500"/>
    <s v="BCP"/>
    <s v="0047086088"/>
    <s v="0004569551602"/>
    <s v="45695516"/>
    <s v="CARDENAS MIERA ANDREA ALEJANDRA"/>
    <x v="2"/>
  </r>
  <r>
    <d v="2024-01-26T00:00:00"/>
    <s v="EFECTIVO00002316773701"/>
    <s v="0694806"/>
    <n v="900"/>
    <s v="BCP"/>
    <s v="227592712385193"/>
    <s v="0002316773702"/>
    <s v="23167737"/>
    <s v="ABAD BEDOYA GILVER"/>
    <x v="0"/>
  </r>
  <r>
    <d v="2024-01-26T00:00:00"/>
    <s v="EFECTIVO00000048818801"/>
    <s v="7055083"/>
    <n v="100"/>
    <s v="BCP"/>
    <s v="26692812167686"/>
    <s v="0000048818802"/>
    <s v="00488188"/>
    <s v="LLANO TURPO, MARIA TERESA"/>
    <x v="1"/>
  </r>
  <r>
    <d v="2024-01-26T00:00:00"/>
    <s v="EFECTIVO00000781383101"/>
    <s v="8915102"/>
    <n v="100"/>
    <s v="BCP"/>
    <s v="0047048899"/>
    <s v="0000781383101"/>
    <s v="07813831"/>
    <s v="MUÑOZ REYES FLOR TERESA"/>
    <x v="2"/>
  </r>
  <r>
    <d v="2024-01-26T00:00:00"/>
    <s v="ABONO TRANSFERENCIA"/>
    <s v="0756524"/>
    <n v="500"/>
    <s v="IBK"/>
    <s v="0047075187"/>
    <s v="0004564730001"/>
    <s v="45647300"/>
    <s v="PILCO CANAVIRE ELVIS"/>
    <x v="2"/>
  </r>
  <r>
    <d v="2024-01-26T00:00:00"/>
    <s v="DEP.EFECTIVO"/>
    <s v="0886738"/>
    <n v="435"/>
    <s v="IBK"/>
    <s v="0047104340"/>
    <s v="0007109497701"/>
    <s v="71094977"/>
    <s v="CASTILLO RUIZ LUCERO ELIZABETH"/>
    <x v="2"/>
  </r>
  <r>
    <d v="2024-01-26T00:00:00"/>
    <s v="DEP. RECAUD.        4102440801"/>
    <m/>
    <n v="1500"/>
    <s v="CMAC"/>
    <s v="342515012673085"/>
    <s v="0004102440801"/>
    <s v="41024408"/>
    <s v="VARGAS VILLAR VICTOR"/>
    <x v="0"/>
  </r>
  <r>
    <d v="2024-01-26T00:00:00"/>
    <s v="DEP. RECAUD.        2326750401"/>
    <m/>
    <n v="65"/>
    <s v="CMAC"/>
    <s v="337019512164909"/>
    <s v="0002326750401"/>
    <s v="23267504"/>
    <s v="HUAMANI MACHUCA MARGARITA"/>
    <x v="0"/>
  </r>
  <r>
    <d v="2024-01-26T00:00:00"/>
    <s v="DEP. RECAUD.        2471209801"/>
    <m/>
    <n v="1000"/>
    <s v="CMAC"/>
    <s v="366055513064689"/>
    <s v="0002471209801"/>
    <s v="24712098"/>
    <s v="CHALLCO OCSA LUIS"/>
    <x v="0"/>
  </r>
  <r>
    <d v="2024-01-26T00:00:00"/>
    <s v="DEP. RECAUD.        4469951201"/>
    <m/>
    <n v="548"/>
    <s v="CMAC"/>
    <s v="299923513241089"/>
    <s v="0004469951201"/>
    <s v="44699512"/>
    <s v="VALDEZ PASTOR DANNY"/>
    <x v="0"/>
  </r>
  <r>
    <d v="2024-01-26T00:00:00"/>
    <s v="DEP. RECAUD.        985490201"/>
    <m/>
    <n v="1220"/>
    <s v="CMAC"/>
    <s v="339979211439188"/>
    <s v="0000985490201"/>
    <s v="09854902"/>
    <s v="JULON GUADAÑA FRANDILA"/>
    <x v="0"/>
  </r>
  <r>
    <d v="2024-01-26T00:00:00"/>
    <s v="DEP. RECAUD.        4521016301"/>
    <m/>
    <n v="2500"/>
    <s v="CMAC"/>
    <s v="376564713710655"/>
    <s v="0004521016301"/>
    <s v="45210163"/>
    <s v="MAQUERHUA HUAYHUA JESUS"/>
    <x v="0"/>
  </r>
  <r>
    <d v="2024-01-26T00:00:00"/>
    <s v="DEP. RECAUD.        2336206701"/>
    <m/>
    <n v="100"/>
    <s v="CMAC"/>
    <s v="27620768722882"/>
    <s v="0002336206701"/>
    <s v="23362067"/>
    <s v="VELASQUEZ CABALLERO GLADYS"/>
    <x v="0"/>
  </r>
  <r>
    <d v="2024-01-27T00:00:00"/>
    <s v="DEP.EFECTIVO"/>
    <s v="0492182"/>
    <n v="500"/>
    <s v="IBK"/>
    <s v="0047101015"/>
    <s v="0007201396001"/>
    <s v="72013960"/>
    <s v="GARCIA MENDOZA CLAUDIA SOFIA"/>
    <x v="2"/>
  </r>
  <r>
    <d v="2024-01-27T00:00:00"/>
    <s v="DEP.EFECTIVO"/>
    <s v="0447091"/>
    <n v="400"/>
    <s v="IBK"/>
    <s v="0046909297"/>
    <s v="0003298994502"/>
    <s v="32989945"/>
    <s v="ARQUIÑO ROJAS ROBINSON"/>
    <x v="2"/>
  </r>
  <r>
    <d v="2024-01-27T00:00:00"/>
    <s v="DEP.EFECTIVO"/>
    <s v="0442453"/>
    <n v="700"/>
    <s v="IBK"/>
    <s v="0046909297"/>
    <s v="0003298994502"/>
    <s v="32989945"/>
    <s v="ARQUIÑO ROJAS ROBINSON"/>
    <x v="2"/>
  </r>
  <r>
    <d v="2024-01-27T00:00:00"/>
    <s v="DEP. RECAUD.        4455295901"/>
    <m/>
    <n v="1000"/>
    <s v="CMAC"/>
    <s v="15885218222918"/>
    <s v="0004455295901"/>
    <s v="44552959"/>
    <s v="CUYO VALERO WALTER"/>
    <x v="0"/>
  </r>
  <r>
    <d v="2024-01-27T00:00:00"/>
    <s v="DEP. RECAUD.        2326750401"/>
    <m/>
    <n v="95"/>
    <s v="CMAC"/>
    <s v="337019512164909"/>
    <s v="0002326750401"/>
    <s v="23267504"/>
    <s v="HUAMANI MACHUCA MARGARITA"/>
    <x v="0"/>
  </r>
  <r>
    <d v="2024-01-29T00:00:00"/>
    <s v="DEP. RECAUD.        4806412901"/>
    <m/>
    <n v="304"/>
    <s v="CMAC"/>
    <s v="276145210626432"/>
    <s v="0004806412902"/>
    <s v="48064129"/>
    <s v="GONZALES HERRERA ELIZABETH"/>
    <x v="1"/>
  </r>
  <r>
    <d v="2024-01-29T00:00:00"/>
    <s v="DEP. RECAUD.        8000480602"/>
    <m/>
    <n v="500"/>
    <s v="CMAC"/>
    <s v="22557486773681"/>
    <s v="0008000480602"/>
    <s v="80004806"/>
    <s v="DURAN HUAMAN, EUGENIA"/>
    <x v="0"/>
  </r>
  <r>
    <d v="2024-01-29T00:00:00"/>
    <s v="DEP. RECAUD.        4391034801"/>
    <m/>
    <n v="7000"/>
    <s v="CMAC"/>
    <s v="30604012970905"/>
    <s v="0004391034801"/>
    <s v="43910348"/>
    <s v="CONDORI CHOQUE JAVIER"/>
    <x v="0"/>
  </r>
  <r>
    <d v="2024-01-29T00:00:00"/>
    <s v="DEP. RECAUD.        4344199301"/>
    <m/>
    <n v="209"/>
    <s v="CMAC"/>
    <s v="164219511342321"/>
    <s v="0004344199302"/>
    <s v="43441993"/>
    <s v="LAQUI CALLALLA QUINTO"/>
    <x v="0"/>
  </r>
  <r>
    <d v="2024-01-29T00:00:00"/>
    <s v="DEP. RECAUD.        4053781501"/>
    <m/>
    <n v="600"/>
    <s v="CMAC"/>
    <s v="301113312062972"/>
    <s v="0004053781501"/>
    <s v="40537815"/>
    <s v="ESPINOZA ANAMPA JUAN"/>
    <x v="1"/>
  </r>
  <r>
    <d v="2024-01-29T00:00:00"/>
    <s v="DEP. RECAUD.        243910401"/>
    <m/>
    <n v="500"/>
    <s v="CMAC"/>
    <s v="183229513661783"/>
    <s v="0000243910401"/>
    <s v="02439104"/>
    <s v="CUTIPA COAQUIRA LIDIA"/>
    <x v="0"/>
  </r>
  <r>
    <d v="2024-01-29T00:00:00"/>
    <s v="DEP. RECAUD.        4660059901"/>
    <m/>
    <n v="800"/>
    <s v="CMAC"/>
    <s v="317768711437344"/>
    <s v="0004660059901"/>
    <s v="46600599"/>
    <s v="ESTRADA ROCA MARIBEL"/>
    <x v="0"/>
  </r>
  <r>
    <d v="2024-01-29T00:00:00"/>
    <s v="DEP. RECAUD.        4443117002"/>
    <m/>
    <n v="500"/>
    <s v="CMAC"/>
    <s v="230682812733899"/>
    <s v="0004443117002"/>
    <s v="44431170"/>
    <s v="OLIVERA GORDILLO JOSEFINA"/>
    <x v="0"/>
  </r>
  <r>
    <d v="2024-01-29T00:00:00"/>
    <s v="EFECTIVO00004140812401"/>
    <s v="8690874"/>
    <n v="1570"/>
    <s v="BCP"/>
    <s v="0047133486"/>
    <s v="0004140812401"/>
    <s v="41408124"/>
    <s v="OLIVER CHAVEZ GIANINA"/>
    <x v="2"/>
  </r>
  <r>
    <d v="2024-01-29T00:00:00"/>
    <s v="EFECTIVO00007513887901"/>
    <s v="6666372"/>
    <n v="200"/>
    <s v="BCP"/>
    <s v="0047130817"/>
    <s v="0007513887901"/>
    <s v="75138879"/>
    <s v="DURAND RAMON ANDREE CHRISTIAN"/>
    <x v="2"/>
  </r>
  <r>
    <d v="2024-01-29T00:00:00"/>
    <s v="EFECTIVO00002898117701"/>
    <s v="6840731"/>
    <n v="200"/>
    <s v="BCP"/>
    <s v="344597911725833"/>
    <s v="0002898117701"/>
    <s v="28981177"/>
    <s v="GUTIERREZ GODOY ALONSO"/>
    <x v="1"/>
  </r>
  <r>
    <d v="2024-01-30T00:00:00"/>
    <s v="EFECTIVO00001806963801"/>
    <s v="5981997"/>
    <n v="355"/>
    <s v="BCP"/>
    <s v="0000595823"/>
    <s v="0001806963801"/>
    <s v="18069638"/>
    <s v="FLORIAN MEGO JUAN MANUEL"/>
    <x v="2"/>
  </r>
  <r>
    <d v="2024-01-30T00:00:00"/>
    <s v="DEP.EFECTIVO"/>
    <s v="0485593"/>
    <n v="5000"/>
    <s v="IBK"/>
    <s v="0046895495"/>
    <s v="0003291783301"/>
    <s v="32917833"/>
    <s v="REYES RUBIO LUIS ALBERTO"/>
    <x v="2"/>
  </r>
  <r>
    <d v="2024-01-30T00:00:00"/>
    <s v="DEP.EFECTIVO"/>
    <s v="0804288"/>
    <n v="3190"/>
    <s v="IBK"/>
    <s v="0046995353"/>
    <s v="0004179526801"/>
    <s v="41795268"/>
    <s v="FIGUEROA RAMIREZ DILMER WILFREDO"/>
    <x v="2"/>
  </r>
  <r>
    <d v="2024-01-30T00:00:00"/>
    <s v="DEP.EFECTIVO"/>
    <s v="0228759"/>
    <n v="2000"/>
    <s v="IBK"/>
    <s v="0047114552"/>
    <s v="0000920639201"/>
    <s v="09206392"/>
    <s v="ROMERO CAHUANA MARCIAL"/>
    <x v="2"/>
  </r>
  <r>
    <d v="2024-01-30T00:00:00"/>
    <s v="DEP.EFECTIVO"/>
    <s v="0958975"/>
    <n v="900"/>
    <s v="IBK"/>
    <s v="0047165733"/>
    <s v="0000811375901"/>
    <s v="08113759"/>
    <s v="APARICIO JULCAPARI NANCY"/>
    <x v="2"/>
  </r>
  <r>
    <d v="2024-01-30T00:00:00"/>
    <s v="DEP.EFECTIVO"/>
    <s v="0855019"/>
    <n v="510"/>
    <s v="IBK"/>
    <s v="0047089939"/>
    <s v="0006205091001"/>
    <s v="62050910"/>
    <s v="RIOS TENA SHEYLA NAYELI"/>
    <x v="2"/>
  </r>
  <r>
    <d v="2024-01-30T00:00:00"/>
    <s v="DEP.EFECTIVO"/>
    <s v="0828726"/>
    <n v="425"/>
    <s v="IBK"/>
    <s v="0047042249"/>
    <s v="0000277961401"/>
    <s v="02779614"/>
    <s v="SUAREZ SOCOLA FELIPE"/>
    <x v="2"/>
  </r>
  <r>
    <d v="2024-01-30T00:00:00"/>
    <s v="DEP.EFECTIVO"/>
    <s v="0317962"/>
    <n v="100"/>
    <s v="IBK"/>
    <s v="0047104710"/>
    <s v="0007496764501"/>
    <s v="74967645"/>
    <s v="PEREZ CARDENAS HECTOR ALFREDO"/>
    <x v="2"/>
  </r>
  <r>
    <d v="2024-01-30T00:00:00"/>
    <s v="DEP. RECAUD.        4409917301"/>
    <m/>
    <n v="500"/>
    <s v="CMAC"/>
    <s v="30710798870671"/>
    <s v="0004409917301"/>
    <s v="44099173"/>
    <s v="OLAYUNCA SALAS PORFIRIO"/>
    <x v="0"/>
  </r>
  <r>
    <d v="2024-01-30T00:00:00"/>
    <s v="DEP. RECAUD.        4606936801"/>
    <m/>
    <n v="13000"/>
    <s v="CMAC"/>
    <s v="256531810783596"/>
    <s v="0004606936801"/>
    <s v="46069368"/>
    <s v="APAZA SALLICA WILKER"/>
    <x v="1"/>
  </r>
  <r>
    <d v="2024-01-30T00:00:00"/>
    <s v="DEP. RECAUD.        4401524401"/>
    <m/>
    <n v="500"/>
    <s v="CMAC"/>
    <s v="260187011396796"/>
    <s v="0004401524401"/>
    <s v="44015244"/>
    <s v="CHINO CHINO MENESES"/>
    <x v="0"/>
  </r>
  <r>
    <d v="2024-01-30T00:00:00"/>
    <s v="DEP. RECAUD.        4248066201"/>
    <m/>
    <n v="800"/>
    <s v="CMAC"/>
    <s v="268268312619434"/>
    <s v="0004248066202"/>
    <s v="42480662"/>
    <s v="MOROCCO QUENTA HUGO"/>
    <x v="0"/>
  </r>
  <r>
    <d v="2024-01-30T00:00:00"/>
    <s v="DEP. RECAUD.        681885401"/>
    <m/>
    <n v="100"/>
    <s v="CMAC"/>
    <s v="343953312376521"/>
    <s v="0000681885402"/>
    <s v="06818854"/>
    <s v="ROMERO RODRIGUEZ FELIX"/>
    <x v="0"/>
  </r>
  <r>
    <d v="2024-01-30T00:00:00"/>
    <s v="DEP. RECAUD.        4073216701"/>
    <m/>
    <n v="2500"/>
    <s v="CMAC"/>
    <s v="285182312812917"/>
    <s v="0004073216701"/>
    <s v="40732167"/>
    <s v="VALDIVIA MELGAREJO YDA"/>
    <x v="1"/>
  </r>
  <r>
    <d v="2024-01-30T00:00:00"/>
    <s v="DEP. RECAUD.        1065991601"/>
    <m/>
    <n v="2500"/>
    <s v="CMAC"/>
    <s v="14212057677447"/>
    <s v="0001065991601"/>
    <s v="10659916"/>
    <s v="ANDRADE ODAR ROXANA"/>
    <x v="1"/>
  </r>
  <r>
    <d v="2024-01-30T00:00:00"/>
    <s v="DEP.EFECTIVO"/>
    <s v="1122800"/>
    <n v="132"/>
    <s v="IBK DOLARES"/>
    <s v="0000334827"/>
    <s v="0001585237801"/>
    <s v="15852378"/>
    <s v="MATIENZO REA MILKO CESAR"/>
    <x v="2"/>
  </r>
  <r>
    <d v="2024-01-31T00:00:00"/>
    <s v="EFECTIVO00004092342301"/>
    <s v="6900264"/>
    <n v="3500"/>
    <s v="BCP"/>
    <s v="0047143842"/>
    <s v="0004092342301"/>
    <s v="40923423"/>
    <s v="CHURA CCALLA YOIS ASTRIT"/>
    <x v="2"/>
  </r>
  <r>
    <d v="2024-01-31T00:00:00"/>
    <s v="EFECTIVO00004545670801"/>
    <s v="6960953"/>
    <n v="2650"/>
    <s v="BCP"/>
    <s v="68239012991130"/>
    <s v="0004545670801"/>
    <s v="45456708"/>
    <s v="NEYRA HUAYANCA SARA"/>
    <x v="1"/>
  </r>
  <r>
    <d v="2024-01-31T00:00:00"/>
    <s v="EFECTIVO00004358305301"/>
    <s v="8114506"/>
    <n v="2200"/>
    <s v="BCP"/>
    <s v="0047063601"/>
    <s v="0004358305302"/>
    <s v="43583053"/>
    <s v="GUTIERREZ AURORA CESAR AUGUSTO"/>
    <x v="2"/>
  </r>
  <r>
    <d v="2024-01-31T00:00:00"/>
    <s v="EFECTIVO00004602209701"/>
    <s v="8350822"/>
    <n v="500"/>
    <s v="BCP"/>
    <s v="201466512964964"/>
    <s v="0004602209701"/>
    <s v="46022097"/>
    <s v="ALFARO NAVINTA PEPE"/>
    <x v="0"/>
  </r>
  <r>
    <d v="2024-01-31T00:00:00"/>
    <s v="EFECTIVO00000048818801"/>
    <s v="8661701"/>
    <n v="350"/>
    <s v="BCP"/>
    <s v="26692812167686"/>
    <s v="0000048818802"/>
    <s v="00488188"/>
    <s v="LLANO TURPO, MARIA TERESA"/>
    <x v="1"/>
  </r>
  <r>
    <d v="2024-01-31T00:00:00"/>
    <s v="EFECTIVO00004358305302"/>
    <s v="8128589"/>
    <n v="200"/>
    <s v="BCP"/>
    <s v="0047063601"/>
    <s v="0004358305302"/>
    <s v="43583053"/>
    <s v="GUTIERREZ AURORA CESAR AUGUSTO"/>
    <x v="2"/>
  </r>
  <r>
    <d v="2024-01-31T00:00:00"/>
    <s v="EFECTIVO00007056392401"/>
    <s v="9492292"/>
    <n v="140"/>
    <s v="BCP"/>
    <s v="0047132916"/>
    <s v="0007707382501"/>
    <s v="77073825"/>
    <s v="NEYRA TRUJILLO GIANNELA ALEXANDRA"/>
    <x v="2"/>
  </r>
  <r>
    <d v="2024-01-31T00:00:00"/>
    <s v="EFECTIVO00004687492701"/>
    <s v="0136928"/>
    <n v="100"/>
    <s v="BCP"/>
    <s v="44035311936544"/>
    <s v="0004687492702"/>
    <s v="46874927"/>
    <s v="MAMANI CHOQUE YEMIRA"/>
    <x v="1"/>
  </r>
  <r>
    <d v="2024-01-31T00:00:00"/>
    <s v="ABONO TRANSFERENCIA"/>
    <s v="0312176"/>
    <n v="6758"/>
    <s v="IBK"/>
    <s v="0047135770"/>
    <s v="0007291846501"/>
    <s v="72918465"/>
    <s v="YANAGUI SAMILLAN CARLOS SEIJI"/>
    <x v="2"/>
  </r>
  <r>
    <d v="2024-01-31T00:00:00"/>
    <s v="DEP.EFECTIVO"/>
    <s v="1229240"/>
    <n v="6110"/>
    <s v="IBK"/>
    <s v="0046977178"/>
    <s v="0004053601301"/>
    <s v="40536013"/>
    <s v="CORTEZ CASTRO JUAN ALBERTO"/>
    <x v="2"/>
  </r>
  <r>
    <d v="2024-01-31T00:00:00"/>
    <s v="DEP.EFECTIVO"/>
    <s v="0658824"/>
    <n v="5000"/>
    <s v="IBK"/>
    <s v="0046962882"/>
    <s v="0004370616601"/>
    <s v="43706166"/>
    <s v="TORERO GALLARDO KATHERINE GIAMNINA"/>
    <x v="2"/>
  </r>
  <r>
    <d v="2024-01-31T00:00:00"/>
    <s v="DEP.EFECTIVO"/>
    <s v="0893901"/>
    <n v="4700"/>
    <s v="IBK"/>
    <s v="0046272104"/>
    <s v="0002382190101"/>
    <s v="23821901"/>
    <s v="DELGADO COSIO CLOTILDE"/>
    <x v="2"/>
  </r>
  <r>
    <d v="2024-01-31T00:00:00"/>
    <s v="DEP.EFECTIVO"/>
    <s v="0618208"/>
    <n v="3000"/>
    <s v="IBK"/>
    <s v="0046918188"/>
    <s v="0000079106101"/>
    <s v="00791061"/>
    <s v="LOYOLA VELARDE MARY PATRICIA"/>
    <x v="2"/>
  </r>
  <r>
    <d v="2024-01-31T00:00:00"/>
    <s v="DEP.EFECTIVO"/>
    <s v="0267119"/>
    <n v="1500"/>
    <s v="IBK"/>
    <s v="0047105746"/>
    <s v="0004793397502"/>
    <s v="47933975"/>
    <s v="VILCHEZ CARHUAZ ROE LECNER"/>
    <x v="2"/>
  </r>
  <r>
    <d v="2024-01-31T00:00:00"/>
    <s v="DEP.EFECTIVO"/>
    <s v="1006482"/>
    <n v="1000"/>
    <s v="IBK"/>
    <s v="0046103713"/>
    <s v="0004211613101"/>
    <s v="42116131"/>
    <s v="SOTO NEYRA LESLY MARY"/>
    <x v="2"/>
  </r>
  <r>
    <d v="2024-01-31T00:00:00"/>
    <s v="DEP.EFECTIVO"/>
    <s v="0190047"/>
    <n v="950"/>
    <s v="IBK"/>
    <s v="0000652082"/>
    <s v="0004386707501"/>
    <s v="43867075"/>
    <s v="LOAYZA ACHATA DEIVID EDGAR"/>
    <x v="2"/>
  </r>
  <r>
    <d v="2024-01-31T00:00:00"/>
    <s v="DEP.EFECTIVO"/>
    <s v="0715489"/>
    <n v="700"/>
    <s v="IBK"/>
    <s v="0046916246"/>
    <s v="0004047949101"/>
    <s v="40479491"/>
    <s v="CONTRERAS BALDEON DANIEL ARTURO"/>
    <x v="2"/>
  </r>
  <r>
    <d v="2024-01-31T00:00:00"/>
    <s v="DEP.EFECTIVO"/>
    <s v="0959618"/>
    <n v="500"/>
    <s v="IBK"/>
    <s v="0046450916"/>
    <s v="0000284809601"/>
    <s v="02848096"/>
    <s v="ESPINOZA CORREA JHYMMY"/>
    <x v="2"/>
  </r>
  <r>
    <d v="2024-01-31T00:00:00"/>
    <s v="ABONO TRANSFERENCIA"/>
    <s v="1042507"/>
    <n v="232"/>
    <s v="IBK"/>
    <s v="0047131371"/>
    <s v="0004582999401"/>
    <s v="45829994"/>
    <s v="TORRES RODRIGUEZ LUIS ALBERTO"/>
    <x v="2"/>
  </r>
  <r>
    <d v="2024-01-31T00:00:00"/>
    <s v="ABONO TRANSFERENCIA"/>
    <s v="0934943"/>
    <n v="140"/>
    <s v="IBK"/>
    <s v="0046977178"/>
    <s v="0004053601301"/>
    <s v="40536013"/>
    <s v="CORTEZ CASTRO JUAN ALBERTO"/>
    <x v="2"/>
  </r>
  <r>
    <d v="2024-01-31T00:00:00"/>
    <s v="CARTERA NPL CMAC"/>
    <m/>
    <n v="250"/>
    <s v="CMAC"/>
    <s v="351305513072717"/>
    <s v="0007288933701"/>
    <s v="72889337"/>
    <s v="DELGADO BARRUETO ROMINA"/>
    <x v="0"/>
  </r>
  <r>
    <d v="2024-01-31T00:00:00"/>
    <s v="DEP. RECAUD.        7734749601"/>
    <m/>
    <n v="200"/>
    <s v="CMAC"/>
    <s v="343261612183265"/>
    <s v="0007734749601"/>
    <s v="77347496"/>
    <s v="ACERO ACERO JULIA"/>
    <x v="1"/>
  </r>
  <r>
    <d v="2024-01-31T00:00:00"/>
    <s v="DEP. RECAUD.        2326750401"/>
    <m/>
    <n v="140"/>
    <s v="CMAC"/>
    <s v="337019512164909"/>
    <s v="0002326750401"/>
    <s v="23267504"/>
    <s v="HUAMANI MACHUCA MARGARITA"/>
    <x v="0"/>
  </r>
  <r>
    <d v="2024-01-31T00:00:00"/>
    <s v="DEP. RECAUD.        7008131601"/>
    <m/>
    <n v="1125"/>
    <s v="CMAC"/>
    <s v="357942812556859"/>
    <s v="0007008131601"/>
    <s v="70081316"/>
    <s v="CORBACHO LOPEZ ZONIA"/>
    <x v="0"/>
  </r>
  <r>
    <d v="2024-01-31T00:00:00"/>
    <s v="DEP. RECAUD.        4391034801"/>
    <m/>
    <n v="500"/>
    <s v="CMAC"/>
    <s v="30604012970905"/>
    <s v="0004391034801"/>
    <s v="43910348"/>
    <s v="CONDORI CHOQUE JAVIER"/>
    <x v="0"/>
  </r>
  <r>
    <d v="2024-01-31T00:00:00"/>
    <s v="DEP. RECAUD.        4545766201"/>
    <m/>
    <n v="200"/>
    <s v="CMAC"/>
    <s v="355300412387720"/>
    <s v="0004545766201"/>
    <s v="45457662"/>
    <s v="HIDALGO TUESTA RICHARD"/>
    <x v="1"/>
  </r>
  <r>
    <d v="2024-01-31T00:00:00"/>
    <s v="DEP. RECAUD.        2381027301"/>
    <m/>
    <n v="3000"/>
    <s v="CMAC"/>
    <s v="25822487852812"/>
    <s v="0002381027302"/>
    <s v="23810273"/>
    <s v="BENAVIDES CARDENAS RONAL"/>
    <x v="0"/>
  </r>
  <r>
    <d v="2024-01-31T00:00:00"/>
    <s v="DEP. RECAUD.        4415042101"/>
    <m/>
    <n v="2000"/>
    <s v="CMAC"/>
    <s v="17758288191804"/>
    <s v="0004415042101"/>
    <s v="44150421"/>
    <s v="HURTADO VASQUEZ JOSE"/>
    <x v="0"/>
  </r>
  <r>
    <d v="2024-01-31T00:00:00"/>
    <s v="DEP. RECAUD.        4135221801"/>
    <m/>
    <n v="650"/>
    <s v="CMAC"/>
    <s v="321370012149043"/>
    <s v="0004135221801"/>
    <s v="41352218"/>
    <s v="NUÑEZ CAPARACHIN MARGOT"/>
    <x v="0"/>
  </r>
  <r>
    <d v="2024-01-31T00:00:00"/>
    <s v="DEP. RECAUD.        4415042101"/>
    <m/>
    <n v="20000"/>
    <s v="CMAC"/>
    <s v="17758288191804"/>
    <s v="0004415042101"/>
    <s v="44150421"/>
    <s v="HURTADO VASQUEZ JOSE"/>
    <x v="0"/>
  </r>
  <r>
    <d v="2024-01-31T00:00:00"/>
    <s v="DEP. RECAUD.        4738583701"/>
    <m/>
    <n v="500"/>
    <s v="CMAC"/>
    <s v="326206612568597"/>
    <s v="0004738583701"/>
    <s v="47385837"/>
    <s v="PALACIOS PEÑA EFRAIN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d v="2024-02-01T00:00:00"/>
    <s v="EFECTIVO00007518172901"/>
    <s v="9243556"/>
    <n v="310"/>
    <s v="BCP SOLES - NPL"/>
    <s v="349829412026042"/>
    <s v="0007518172901"/>
    <s v="75181729"/>
    <s v="LAYME LARA JEAN"/>
    <x v="0"/>
  </r>
  <r>
    <d v="2024-02-01T00:00:00"/>
    <s v="EFECTIVO00004829925101"/>
    <s v="9091333"/>
    <n v="200"/>
    <s v="BCP SOLES - NPL"/>
    <s v="339445611938659"/>
    <s v="0004829925101"/>
    <s v="48299251"/>
    <s v="ISUIZA SALAS ANDY"/>
    <x v="0"/>
  </r>
  <r>
    <d v="2024-02-01T00:00:00"/>
    <s v="DEP. RECAUD.        8006643701"/>
    <m/>
    <n v="1000"/>
    <s v="CAJA AREQUIPA NPL"/>
    <s v="11495868075424"/>
    <s v="0008006643701"/>
    <s v="80066437"/>
    <s v="BOZA VILLENA EDELMIRA"/>
    <x v="1"/>
  </r>
  <r>
    <d v="2024-02-01T00:00:00"/>
    <s v="DEP. RECAUD.        2929466801"/>
    <m/>
    <n v="700"/>
    <s v="CAJA AREQUIPA NPL"/>
    <s v="413808175563"/>
    <s v="0002929466801"/>
    <s v="29294668"/>
    <s v="NEVES PUMA PATRICIA"/>
    <x v="1"/>
  </r>
  <r>
    <d v="2024-02-01T00:00:00"/>
    <s v="DEP. RECAUD.        4296071601"/>
    <m/>
    <n v="400"/>
    <s v="CAJA AREQUIPA NPL"/>
    <s v="162403811134689"/>
    <s v="0004296071602"/>
    <s v="42960716"/>
    <s v="HUERTAS VICTORIO YESSENIA"/>
    <x v="0"/>
  </r>
  <r>
    <d v="2024-02-01T00:00:00"/>
    <s v="DEP. RECAUD.        97305801"/>
    <m/>
    <n v="800"/>
    <s v="CAJA AREQUIPA NPL"/>
    <s v="288401912047663"/>
    <s v="0000097305801"/>
    <s v="00973058"/>
    <s v="GONZALES FASANANDO GUIDO"/>
    <x v="0"/>
  </r>
  <r>
    <d v="2024-02-01T00:00:00"/>
    <s v="DEP. RECAUD.        4539650501"/>
    <m/>
    <n v="200"/>
    <s v="CAJA AREQUIPA NPL"/>
    <s v="22308455439560"/>
    <s v="0004539650501"/>
    <s v="45396505"/>
    <s v="GONZALO GONZALO DIONICIO"/>
    <x v="0"/>
  </r>
  <r>
    <d v="2024-02-01T00:00:00"/>
    <s v="DEP. RECAUD.        4694603201"/>
    <m/>
    <n v="100"/>
    <s v="CAJA AREQUIPA NPL"/>
    <s v="364749612981468"/>
    <s v="0004694603201"/>
    <s v="46946032"/>
    <s v="FUENTES NAVARRO FREDY"/>
    <x v="0"/>
  </r>
  <r>
    <d v="2024-02-01T00:00:00"/>
    <s v="DEP.EFECTIVO"/>
    <s v="1201067"/>
    <n v="2000"/>
    <s v="IBK NPL SOLES"/>
    <s v="0046824946"/>
    <s v="0004140410101"/>
    <s v="41404101"/>
    <s v="SANGAMA PEZO LUZ CLAVELA"/>
    <x v="2"/>
  </r>
  <r>
    <d v="2024-02-01T00:00:00"/>
    <s v="ABONO TRANSFERENCIA"/>
    <s v="1258417"/>
    <n v="200"/>
    <s v="IBK NPL SOLES"/>
    <s v="0046974895"/>
    <s v="0004296877001"/>
    <s v="42968770"/>
    <s v="NAVARRO LARA JOHNY ELIAS"/>
    <x v="2"/>
  </r>
  <r>
    <d v="2024-02-02T00:00:00"/>
    <s v="EFECTIVO00004723674201"/>
    <s v="6360149"/>
    <n v="740"/>
    <s v="BCP SOLES - NPL"/>
    <s v="0046941346"/>
    <s v="0004723674201"/>
    <s v="47236742"/>
    <s v="MARQUEZ VELIT SERGIO RENATO"/>
    <x v="2"/>
  </r>
  <r>
    <d v="2024-02-02T00:00:00"/>
    <s v="EFECTIVO00007617925701"/>
    <s v="9243556"/>
    <n v="300"/>
    <s v="BCP SOLES - NPL"/>
    <s v="0047059708"/>
    <s v="0007617925701"/>
    <s v="76179257"/>
    <s v="CONCEPCION CARO ROCIO ESPERANZA"/>
    <x v="2"/>
  </r>
  <r>
    <d v="2024-02-02T00:00:00"/>
    <s v="DEP.EFECTIVO"/>
    <s v="1108151"/>
    <n v="6500"/>
    <s v="IBK NPL SOLES"/>
    <s v="0046973943"/>
    <s v="0004358162701"/>
    <s v="43581627"/>
    <s v="BLAS AVALOS NANCY"/>
    <x v="2"/>
  </r>
  <r>
    <d v="2024-02-02T00:00:00"/>
    <s v="DEP.EFECTIVO"/>
    <s v="0957776"/>
    <n v="170"/>
    <s v="IBK NPL SOLES"/>
    <s v="0047079442"/>
    <s v="0004710908301"/>
    <s v="47109083"/>
    <s v="YAURI ALVARADO LUORDES VICTORIA"/>
    <x v="2"/>
  </r>
  <r>
    <d v="2024-02-03T00:00:00"/>
    <s v="EFECTIVO00004011245301"/>
    <s v="7598249"/>
    <n v="800"/>
    <s v="BCP SOLES - NPL"/>
    <s v="323847513097288"/>
    <s v="0004011245301"/>
    <s v="40112453"/>
    <s v="NINA VELASQUEZ EMILIO"/>
    <x v="0"/>
  </r>
  <r>
    <d v="2024-02-03T00:00:00"/>
    <s v="DEP. RECAUD.        7034256201"/>
    <m/>
    <n v="500"/>
    <s v="CAJA AREQUIPA NPL"/>
    <s v="24906377992908"/>
    <s v="0007034256201"/>
    <s v="70342562"/>
    <s v="TAIPE TUNQUIPA JAVIER"/>
    <x v="0"/>
  </r>
  <r>
    <d v="2024-02-05T00:00:00"/>
    <s v="EFECTIVO00004892086201"/>
    <s v="6244801"/>
    <n v="500"/>
    <s v="BCP SOLES - NPL"/>
    <s v="326690614386102"/>
    <s v="0004892086201"/>
    <s v="48920862"/>
    <s v="CUTIPA FERNANDEZ EDWIN"/>
    <x v="0"/>
  </r>
  <r>
    <d v="2024-02-05T00:00:00"/>
    <s v="EFECTIVO00007197836901"/>
    <s v="09242425"/>
    <n v="500"/>
    <s v="BCP SOLES - NPL"/>
    <s v="259616710811244"/>
    <s v="0007197836901"/>
    <s v="71978369"/>
    <s v="CALLATA ARAMBULO ALDAIR"/>
    <x v="1"/>
  </r>
  <r>
    <d v="2024-02-05T00:00:00"/>
    <s v="DEP. RECAUD.        7231582801"/>
    <m/>
    <n v="1000"/>
    <s v="CAJA AREQUIPA NPL"/>
    <s v="28578278533183"/>
    <s v="0007231582801"/>
    <s v="72315828"/>
    <s v="COLCA MACHACA FLOR"/>
    <x v="0"/>
  </r>
  <r>
    <d v="2024-02-05T00:00:00"/>
    <s v="DEP. RECAUD.        2394734001"/>
    <m/>
    <n v="500"/>
    <s v="CAJA AREQUIPA NPL"/>
    <s v="24760478243868"/>
    <s v="0002394734001"/>
    <s v="23947340"/>
    <s v="PUMA PILCO WILFREDA"/>
    <x v="0"/>
  </r>
  <r>
    <d v="2024-02-05T00:00:00"/>
    <s v="DEP. RECAUD.        4181392902"/>
    <m/>
    <n v="1000"/>
    <s v="CAJA AREQUIPA NPL"/>
    <s v="74919612876882"/>
    <s v="0004181392902"/>
    <s v="41813929"/>
    <s v="PARISACA PUMA YESSY"/>
    <x v="0"/>
  </r>
  <r>
    <d v="2024-02-05T00:00:00"/>
    <s v="DEP. RECAUD.        4234723401"/>
    <m/>
    <n v="9000"/>
    <s v="CAJA AREQUIPA NPL"/>
    <s v="8031167009635"/>
    <s v="0004234723401"/>
    <s v="42347234"/>
    <s v="QUENTA QUIÑONEZ VERONICA"/>
    <x v="0"/>
  </r>
  <r>
    <d v="2024-02-05T00:00:00"/>
    <s v="DEP.EFECTIVO"/>
    <s v="2340715"/>
    <n v="3000"/>
    <s v="IBK NPL SOLES"/>
    <s v="0046890921"/>
    <s v="0002141652601"/>
    <s v="21416526"/>
    <s v="JUAREZ DE AYALA MARIA LUPE"/>
    <x v="2"/>
  </r>
  <r>
    <d v="2024-02-05T00:00:00"/>
    <s v="N/A VARIOS"/>
    <s v="3035922"/>
    <n v="200"/>
    <s v="IBK NPL SOLES"/>
    <s v="0047140068"/>
    <s v="0004854917801"/>
    <s v="48549178"/>
    <s v="CRUZADO CAVERO GABRIELA"/>
    <x v="2"/>
  </r>
  <r>
    <d v="2024-02-06T00:00:00"/>
    <s v="EFECTIVO00007518172901"/>
    <s v="8634024"/>
    <n v="140"/>
    <s v="BCP SOLES - NPL"/>
    <s v="349829412026042"/>
    <s v="0007518172901"/>
    <s v="75181729"/>
    <s v="LAYME LARA JEAN"/>
    <x v="0"/>
  </r>
  <r>
    <d v="2024-02-06T00:00:00"/>
    <s v="AG. CORRESP. DEP. RE4529420701"/>
    <m/>
    <n v="300"/>
    <s v="CAJA AREQUIPA NPL"/>
    <s v="94778111893062"/>
    <s v="0004529420701"/>
    <s v="45294207"/>
    <s v="MEDINA QUISPE ELVIS"/>
    <x v="1"/>
  </r>
  <r>
    <d v="2024-02-06T00:00:00"/>
    <s v="DEP.EFECTIVO"/>
    <s v="0324816"/>
    <n v="4800"/>
    <s v="IBK NPL SOLES"/>
    <s v="0047087700"/>
    <s v="0000841834601"/>
    <s v="08418346"/>
    <s v="CAPCHA PADILLA WILLIAM"/>
    <x v="2"/>
  </r>
  <r>
    <d v="2024-02-07T00:00:00"/>
    <s v="EFECTIVO00004214784101"/>
    <s v="6769158"/>
    <n v="4000"/>
    <s v="BCP SOLES - NPL"/>
    <s v="0047083141"/>
    <s v="0004214784101"/>
    <s v="42147841"/>
    <s v="ROSALES CAYCO MARILUZ"/>
    <x v="2"/>
  </r>
  <r>
    <d v="2024-02-07T00:00:00"/>
    <s v="EFECTIVO00004616676201"/>
    <s v="6720144"/>
    <n v="500"/>
    <s v="BCP SOLES - NPL"/>
    <s v="0047007702"/>
    <s v="0004616676201"/>
    <s v="46166762"/>
    <s v="FERNANDEZ MARINA CAROL TERESA"/>
    <x v="2"/>
  </r>
  <r>
    <d v="2024-02-07T00:00:00"/>
    <s v="DEP.EFECTIVO"/>
    <s v="0603560"/>
    <n v="2000"/>
    <s v="IBK NPL SOLES"/>
    <s v="0047085190"/>
    <s v="0004200009101"/>
    <s v="42000091"/>
    <s v="FLORES GARCIA KAREN PAOLY"/>
    <x v="2"/>
  </r>
  <r>
    <d v="2024-02-07T00:00:00"/>
    <s v="DEP.EFECTIVO"/>
    <s v="0940559"/>
    <n v="112"/>
    <s v="IBK NPL SOLES"/>
    <s v="0046977945"/>
    <s v="0001602371301"/>
    <s v="16023713"/>
    <s v="DURAN ROJAS JOSE LUIS"/>
    <x v="2"/>
  </r>
  <r>
    <d v="2024-02-07T00:00:00"/>
    <s v="DEP. RECAUD.        2973510501"/>
    <m/>
    <n v="600"/>
    <s v="CAJA AREQUIPA NPL"/>
    <s v="10952211993958"/>
    <s v="0002973510502"/>
    <s v="29735105"/>
    <s v="CUEVA SARAVIA MARIANO"/>
    <x v="0"/>
  </r>
  <r>
    <d v="2024-02-08T00:00:00"/>
    <s v="EFECTIVO00002820800301"/>
    <s v="5559302"/>
    <n v="1800"/>
    <s v="BCP SOLES - NPL"/>
    <s v="0046993832"/>
    <s v="0002820800301"/>
    <s v="28208003"/>
    <s v="POMAHUALLCCA MENDOZA LUCIO ENRIQUE"/>
    <x v="2"/>
  </r>
  <r>
    <d v="2024-02-08T00:00:00"/>
    <s v="DEP. RECAUD.        7526498801"/>
    <m/>
    <n v="300"/>
    <s v="CAJA AREQUIPA NPL"/>
    <s v="319771312647343"/>
    <s v="0007526498801"/>
    <s v="75264988"/>
    <s v="RAMIREZ MEJIA BRAYAN"/>
    <x v="1"/>
  </r>
  <r>
    <d v="2024-02-09T00:00:00"/>
    <s v="EFECTIVO00004477389301"/>
    <s v="6626738"/>
    <n v="8000"/>
    <s v="BCP SOLES - NPL"/>
    <s v="0046907141"/>
    <s v="0004477389301"/>
    <s v="44773893"/>
    <s v="ROSAS PARI CESAR WILLY"/>
    <x v="2"/>
  </r>
  <r>
    <d v="2024-02-09T00:00:00"/>
    <s v="DEP.EFECTIVO"/>
    <s v="0184598"/>
    <n v="3000"/>
    <s v="IBK NPL SOLES"/>
    <s v="0046890978"/>
    <s v="0002908205801"/>
    <s v="29082058"/>
    <s v="HUAMANI AYALA WILMER ARTURO"/>
    <x v="2"/>
  </r>
  <r>
    <d v="2024-02-10T00:00:00"/>
    <s v="DEP.EFECTIVO"/>
    <s v="0385686"/>
    <n v="3550"/>
    <s v="IBK NPL SOLES"/>
    <s v="0046984953"/>
    <s v="0004054023001"/>
    <s v="40540230"/>
    <s v="LLERENA CALDERON JOSE GERMAN"/>
    <x v="2"/>
  </r>
  <r>
    <d v="2024-02-10T00:00:00"/>
    <s v="DEP.EFECTIVO"/>
    <s v="0272537"/>
    <n v="75"/>
    <s v="IBK NPL SOLES"/>
    <s v="0046776196"/>
    <s v="0004289738301"/>
    <s v="42897383"/>
    <s v="RODRIGUEZ SANGAMA MARCOS RAUL"/>
    <x v="2"/>
  </r>
  <r>
    <d v="2024-02-12T00:00:00"/>
    <s v="EFECTIVO00004850120901"/>
    <s v="7487652"/>
    <n v="2200"/>
    <s v="BCP SOLES - NPL"/>
    <s v="0047091407"/>
    <s v="0004850120901"/>
    <s v="48501209"/>
    <s v="ALVAREZ BETANCURT ARNOLD BRYAN"/>
    <x v="2"/>
  </r>
  <r>
    <d v="2024-02-12T00:00:00"/>
    <s v="DEP.EFECTIVO"/>
    <s v="2463032"/>
    <n v="6000"/>
    <s v="IBK NPL SOLES"/>
    <s v="0046981921"/>
    <s v="0004362047901"/>
    <s v="43620479"/>
    <s v="JARA DE LA CRUZ JOSE MODESTO"/>
    <x v="2"/>
  </r>
  <r>
    <d v="2024-02-12T00:00:00"/>
    <s v="AG. CORRESP. DEP. RE4529420701"/>
    <m/>
    <n v="100"/>
    <s v="CAJA AREQUIPA NPL"/>
    <s v="94778111893062"/>
    <s v="0004529420701"/>
    <s v="45294207"/>
    <s v="MEDINA QUISPE ELVIS"/>
    <x v="1"/>
  </r>
  <r>
    <d v="2024-02-13T00:00:00"/>
    <s v="EFECTIVO00002398148701"/>
    <s v="7080916"/>
    <n v="200"/>
    <s v="BCP SOLES - NPL"/>
    <s v="0047090772"/>
    <s v="0002398148701"/>
    <s v="23981487"/>
    <s v="MONTES ROJAS YANET ELENA"/>
    <x v="2"/>
  </r>
  <r>
    <d v="2024-02-13T00:00:00"/>
    <s v="DEP.EFECTIVO"/>
    <s v="0649371"/>
    <n v="8500"/>
    <s v="IBK NPL SOLES"/>
    <s v="0046977178"/>
    <s v="0004053601301"/>
    <s v="40536013"/>
    <s v="CORTEZ CASTRO JUAN ALBERTO"/>
    <x v="2"/>
  </r>
  <r>
    <d v="2024-02-13T00:00:00"/>
    <s v="DEP. RECAUD.        8011501301"/>
    <m/>
    <n v="700"/>
    <s v="CAJA AREQUIPA NPL"/>
    <s v="2117936004824"/>
    <s v="0008011501301"/>
    <s v="80115013"/>
    <s v="ESPEJO ACCARAPI LUCIO"/>
    <x v="1"/>
  </r>
  <r>
    <d v="2024-02-14T00:00:00"/>
    <s v="DEP.EFECTIVO"/>
    <s v="0403885"/>
    <n v="3600"/>
    <s v="IBK NPL SOLES"/>
    <s v="0046910641"/>
    <s v="0002969801101"/>
    <s v="29698011"/>
    <s v="TICONA MAMANI JUAN ALFREDO"/>
    <x v="2"/>
  </r>
  <r>
    <d v="2024-02-14T00:00:00"/>
    <s v="AG. CORRESP. DEP. RE4272947901"/>
    <m/>
    <n v="400"/>
    <s v="CAJA AREQUIPA NPL"/>
    <s v="28585058850431"/>
    <s v="0004272947901"/>
    <s v="42729479"/>
    <s v="CONDORI PALOMINO DAVID"/>
    <x v="1"/>
  </r>
  <r>
    <d v="2024-02-15T00:00:00"/>
    <s v="EFECTIVO00007222718101"/>
    <s v="7073345"/>
    <n v="300"/>
    <s v="BCP SOLES - NPL"/>
    <s v="0047129093"/>
    <s v="0007222718101"/>
    <s v="72227181"/>
    <s v="MARTINEZ GIRONDA KATHYBELL GABRIELA"/>
    <x v="2"/>
  </r>
  <r>
    <d v="2024-02-15T00:00:00"/>
    <s v="EFECTIVO00000048818801"/>
    <s v="7447692"/>
    <n v="100"/>
    <s v="BCP SOLES - NPL"/>
    <s v="26692812167686"/>
    <s v="0000048818802"/>
    <s v="00488188"/>
    <s v="LLANO TURPO, MARIA TERESA"/>
    <x v="1"/>
  </r>
  <r>
    <d v="2024-02-15T00:00:00"/>
    <s v="DEP.EFECTIVO"/>
    <n v="927167"/>
    <n v="300"/>
    <s v="IBK NPL SOLES"/>
    <s v="0047041492"/>
    <s v="0001665542401"/>
    <s v="16655424"/>
    <s v="ZAMORA CARAMUTTI OLGA CECILIA DEL PILAR"/>
    <x v="2"/>
  </r>
  <r>
    <d v="2024-02-15T00:00:00"/>
    <s v="DEP.EFECTIVO"/>
    <n v="97751"/>
    <n v="200"/>
    <s v="IBK NPL SOLES"/>
    <s v="0047018942"/>
    <s v="0004168096101"/>
    <s v="41680961"/>
    <s v="BERROCAL AUQUI EDWIN RUBEN"/>
    <x v="2"/>
  </r>
  <r>
    <d v="2024-02-15T00:00:00"/>
    <s v="DEP. RECAUD.        1051280101"/>
    <m/>
    <n v="700"/>
    <s v="CAJA AREQUIPA NPL"/>
    <s v="1660219378348"/>
    <s v="0001051280101"/>
    <s v="10512801"/>
    <s v="HUACAUSI MALLQUI NICOLAS"/>
    <x v="1"/>
  </r>
  <r>
    <d v="2024-02-16T00:00:00"/>
    <s v="DEP.EFECTIVO"/>
    <s v="0432575"/>
    <n v="2200"/>
    <s v="IBK NPL SOLES"/>
    <s v="0047070062"/>
    <s v="0004436295901"/>
    <s v="44362959"/>
    <s v="ZUÑIGA PILARES HENRY GRAHAN"/>
    <x v="2"/>
  </r>
  <r>
    <d v="2024-02-16T00:00:00"/>
    <s v="DEP.EFECTIVO"/>
    <s v="0847315"/>
    <n v="1600"/>
    <s v="IBK NPL SOLES"/>
    <s v="0046906370"/>
    <s v="0001031707701"/>
    <s v="10317077"/>
    <s v="NOVOA VERA KLAUS ANDRES"/>
    <x v="2"/>
  </r>
  <r>
    <d v="2024-02-16T00:00:00"/>
    <s v="DEP.EFECTIVO"/>
    <s v="0890380"/>
    <n v="1000"/>
    <s v="IBK NPL SOLES"/>
    <s v="0047104659"/>
    <s v="0000899281401"/>
    <s v="08992814"/>
    <s v="REYNAGA ZEA DE CANALES JUANA"/>
    <x v="2"/>
  </r>
  <r>
    <d v="2024-02-16T00:00:00"/>
    <s v="DEP.EFECTIVO"/>
    <s v="0887580"/>
    <n v="200"/>
    <s v="IBK NPL SOLES"/>
    <s v="0047104659"/>
    <s v="0000899281401"/>
    <s v="08992814"/>
    <s v="REYNAGA ZEA DE CANALES JUANA"/>
    <x v="2"/>
  </r>
  <r>
    <d v="2024-02-17T00:00:00"/>
    <s v="EFECTIVO00007138889801"/>
    <s v="7073345"/>
    <n v="630"/>
    <s v="BCP SOLES - NPL"/>
    <s v="341152212023182"/>
    <s v="0007138889801"/>
    <s v="71388898"/>
    <s v="HUAMAN HUAMAN MAGALY"/>
    <x v="1"/>
  </r>
  <r>
    <d v="2024-02-17T00:00:00"/>
    <s v="DEP. RECAUD.        4425801201"/>
    <m/>
    <n v="510"/>
    <s v="CAJA AREQUIPA NPL"/>
    <s v="5020568025398"/>
    <s v="0004425801201"/>
    <s v="44258012"/>
    <s v="MUÑOZ ZEA JANS"/>
    <x v="0"/>
  </r>
  <r>
    <d v="2024-02-17T00:00:00"/>
    <s v="DEP. RECAUD.        4165350501"/>
    <m/>
    <n v="558"/>
    <s v="CAJA AREQUIPA NPL"/>
    <s v="87189811228149"/>
    <s v="0004165350502"/>
    <s v="41653505"/>
    <s v="MAYORGA CHARCA JESUS"/>
    <x v="1"/>
  </r>
  <r>
    <d v="2024-02-17T00:00:00"/>
    <s v="DEP. RECAUD.        7027646401"/>
    <m/>
    <n v="854"/>
    <s v="CAJA AREQUIPA NPL"/>
    <s v="289854712677290"/>
    <s v="0007027646401"/>
    <s v="70276464"/>
    <s v="VALERIANO HUAMAN BEATRIZ"/>
    <x v="0"/>
  </r>
  <r>
    <d v="2024-02-19T00:00:00"/>
    <s v="EFECTIVO00000938123001"/>
    <s v="5736766"/>
    <n v="3000"/>
    <s v="BCP SOLES - NPL"/>
    <s v="0046989946"/>
    <s v="0000938123001"/>
    <s v="09381230"/>
    <s v="HUAYTA SOCANTAYPE NELVA VIRGINIA"/>
    <x v="2"/>
  </r>
  <r>
    <d v="2024-02-19T00:00:00"/>
    <s v="DEP.EFECTIVO"/>
    <s v="2352325"/>
    <n v="4000"/>
    <s v="IBK NPL SOLES"/>
    <s v="0047072951"/>
    <s v="0000474200901"/>
    <s v="04742009"/>
    <s v="CHAVEZ OJEDA SANDRA MIRIAM"/>
    <x v="2"/>
  </r>
  <r>
    <d v="2024-02-19T00:00:00"/>
    <s v="ABONO TRANSFERENCIA"/>
    <s v="2333538"/>
    <n v="200"/>
    <s v="IBK NPL SOLES"/>
    <s v="0047154776"/>
    <s v="0004120852401"/>
    <s v="41208524"/>
    <s v="NOA ESPINOZA LILIANA"/>
    <x v="2"/>
  </r>
  <r>
    <d v="2024-02-19T00:00:00"/>
    <s v="DEP.EFECTIVO"/>
    <s v="1731723"/>
    <n v="100"/>
    <s v="IBK NPL SOLES"/>
    <s v="0047019851"/>
    <s v="0000081801901"/>
    <s v="00818019"/>
    <s v="MARIN ISUIZA ALIDA"/>
    <x v="2"/>
  </r>
  <r>
    <d v="2024-02-19T00:00:00"/>
    <s v="DEP. RECAUD.        4632884901"/>
    <m/>
    <n v="300"/>
    <s v="CAJA AREQUIPA NPL"/>
    <s v="377995514077061"/>
    <s v="0004632884902"/>
    <s v="46328849"/>
    <s v="BERRU CERA KAROL"/>
    <x v="0"/>
  </r>
  <r>
    <d v="2024-02-20T00:00:00"/>
    <s v="Efectivo00007148888601"/>
    <s v="1970752"/>
    <n v="1800"/>
    <s v="BCP SOLES - NPL"/>
    <s v="0047126822"/>
    <s v="0007148888601"/>
    <s v="71488886"/>
    <s v="PAREDES LESCANO DIANA ESTHER"/>
    <x v="2"/>
  </r>
  <r>
    <d v="2024-02-20T00:00:00"/>
    <s v="Efectivo00007338144602"/>
    <s v="1422935"/>
    <n v="100"/>
    <s v="BCP SOLES - NPL"/>
    <s v="0047175038"/>
    <s v="0007338144602"/>
    <s v="73381446"/>
    <s v="ROMAN ROJAS OSWALDO"/>
    <x v="2"/>
  </r>
  <r>
    <d v="2024-02-20T00:00:00"/>
    <s v="Efectivo00007338144601"/>
    <s v="1395441"/>
    <n v="100"/>
    <s v="BCP SOLES - NPL"/>
    <s v="0047175038"/>
    <s v="0007338144602"/>
    <s v="73381446"/>
    <s v="ROMAN ROJAS OSWALDO"/>
    <x v="2"/>
  </r>
  <r>
    <d v="2024-02-20T00:00:00"/>
    <s v="ABONO TRANSFERENCIA"/>
    <s v="0576012"/>
    <n v="2100"/>
    <s v="IBK NPL SOLES"/>
    <s v="0047111085"/>
    <s v="0004660166902"/>
    <s v="46601669"/>
    <s v="TUEROS QUISPE JILDO"/>
    <x v="2"/>
  </r>
  <r>
    <d v="2024-02-20T00:00:00"/>
    <s v="ABONO TRANSFERENCIA"/>
    <s v="0578206"/>
    <n v="500"/>
    <s v="IBK NPL SOLES"/>
    <s v="0047111085"/>
    <s v="0004660166902"/>
    <s v="46601669"/>
    <s v="TUEROS QUISPE JILDO"/>
    <x v="2"/>
  </r>
  <r>
    <d v="2024-02-20T00:00:00"/>
    <s v="DEP.EFECTIVO"/>
    <s v="1126616"/>
    <n v="420"/>
    <s v="IBK NPL SOLES"/>
    <s v="0047146779"/>
    <s v="0007138074401"/>
    <s v="71380744"/>
    <s v="GARCIA PAREDES MAYRA"/>
    <x v="2"/>
  </r>
  <r>
    <d v="2024-02-20T00:00:00"/>
    <s v="DEP. RECAUD.        2964419101"/>
    <m/>
    <n v="1500"/>
    <s v="CAJA AREQUIPA NPL"/>
    <s v="15673048521702"/>
    <s v="0002964419101"/>
    <s v="29644191"/>
    <s v="TITE VILCA MIGUEL"/>
    <x v="0"/>
  </r>
  <r>
    <d v="2024-02-21T00:00:00"/>
    <s v="EFECTIVO00007572402401"/>
    <s v="2204481"/>
    <n v="200"/>
    <s v="BCP SOLES - NPL"/>
    <s v="0047152700"/>
    <s v="0007572402401"/>
    <s v="75724024"/>
    <s v="BENAVIDES DAVILA SHIRLEY SOLANGE"/>
    <x v="2"/>
  </r>
  <r>
    <d v="2024-02-21T00:00:00"/>
    <s v="DEP.EFECTIVO"/>
    <s v="0865935"/>
    <n v="3500"/>
    <s v="IBK NPL SOLES"/>
    <s v="0046977782"/>
    <s v="0004633885901"/>
    <s v="46338859"/>
    <s v="PALACIOS LAPA EDWIN"/>
    <x v="2"/>
  </r>
  <r>
    <d v="2024-02-21T00:00:00"/>
    <s v="DEP.EFECTIVO"/>
    <s v="0318837"/>
    <n v="800"/>
    <s v="IBK NPL SOLES"/>
    <s v="0000330810"/>
    <s v="0000782218701"/>
    <s v="07822187"/>
    <s v="ROJAS SANCHEZ MILAGROS ELENA"/>
    <x v="2"/>
  </r>
  <r>
    <d v="2024-02-21T00:00:00"/>
    <s v="N/A VARIOS"/>
    <s v="0381730"/>
    <n v="140"/>
    <s v="IBK NPL SOLES"/>
    <s v="0047140068"/>
    <s v="0004854917801"/>
    <s v="48549178"/>
    <s v="CRUZADO CAVERO GABRIELA"/>
    <x v="2"/>
  </r>
  <r>
    <d v="2024-02-21T00:00:00"/>
    <s v="DEP. RECAUD.        4529420701"/>
    <m/>
    <n v="50"/>
    <s v="CAJA AREQUIPA NPL"/>
    <s v="94778111893062"/>
    <s v="0004529420701"/>
    <s v="45294207"/>
    <s v="MEDINA QUISPE ELVIS"/>
    <x v="1"/>
  </r>
  <r>
    <d v="2024-02-21T00:00:00"/>
    <s v="DEP. RECAUD.        4696935301"/>
    <m/>
    <n v="1200"/>
    <s v="CAJA AREQUIPA NPL"/>
    <s v="40577112508505"/>
    <s v="0004696935301"/>
    <s v="46969353"/>
    <s v="LUQUE MENDOZA, JOEL ALONSO"/>
    <x v="0"/>
  </r>
  <r>
    <d v="2024-02-21T00:00:00"/>
    <s v="DEP. RECAUD.        8017507403"/>
    <m/>
    <n v="342"/>
    <s v="CAJA AREQUIPA NPL"/>
    <s v="307403112144617"/>
    <s v="0008017507402"/>
    <s v="80175074"/>
    <s v="LIMA CUEVAS ANAIS"/>
    <x v="1"/>
  </r>
  <r>
    <d v="2024-02-22T00:00:00"/>
    <s v="EFECTIVO00001058532501"/>
    <s v="2086365"/>
    <n v="3000"/>
    <s v="BCP SOLES - NPL"/>
    <s v="0047075267"/>
    <s v="0001058532501"/>
    <s v="10585325"/>
    <s v="MORENO LAVADO MARCO ANTONIO"/>
    <x v="2"/>
  </r>
  <r>
    <d v="2024-02-22T00:00:00"/>
    <s v="DEP.EFECTIVO"/>
    <s v="0644580"/>
    <n v="6300"/>
    <s v="IBK NPL SOLES"/>
    <s v="0046831202"/>
    <s v="0007013667501"/>
    <s v="70136675"/>
    <s v="LAFORA SARRIN FATIMA DUBBERLY CAROLINA"/>
    <x v="2"/>
  </r>
  <r>
    <d v="2024-02-22T00:00:00"/>
    <s v="DEP.EFECTIVO"/>
    <s v="0705267"/>
    <n v="800"/>
    <s v="IBK NPL SOLES"/>
    <s v="0046654594"/>
    <s v="0000025572801"/>
    <s v="00255728"/>
    <s v="YACILA CHORE KARLA DOROTHY"/>
    <x v="2"/>
  </r>
  <r>
    <d v="2024-02-22T00:00:00"/>
    <s v="DEP.EFECTIVO"/>
    <s v="0898227"/>
    <n v="458"/>
    <s v="IBK NPL SOLES"/>
    <s v="0047116612"/>
    <s v="0004345693901"/>
    <s v="43456939"/>
    <s v="LOVO VILLODAS ANGELICA PILAR"/>
    <x v="2"/>
  </r>
  <r>
    <d v="2024-02-22T00:00:00"/>
    <s v="DEP. RECAUD.        4344199301"/>
    <m/>
    <n v="300"/>
    <s v="CAJA AREQUIPA NPL"/>
    <s v="164219511342321"/>
    <s v="0004344199302"/>
    <s v="43441993"/>
    <s v="LAQUI CALLALLA QUINTO"/>
    <x v="0"/>
  </r>
  <r>
    <d v="2024-02-22T00:00:00"/>
    <s v="DEP. RECAUD.        4475478501"/>
    <m/>
    <n v="800"/>
    <s v="CAJA AREQUIPA NPL"/>
    <s v="362638612844781"/>
    <s v="0004475478501"/>
    <s v="44754785"/>
    <s v="GONZA MANRIQUE PERCY"/>
    <x v="0"/>
  </r>
  <r>
    <d v="2024-02-22T00:00:00"/>
    <s v="DEP. RECAUD.        4469951201"/>
    <m/>
    <n v="548"/>
    <s v="CAJA AREQUIPA NPL"/>
    <s v="299923513241089"/>
    <s v="0004469951201"/>
    <s v="44699512"/>
    <s v="VALDEZ PASTOR DANNY"/>
    <x v="0"/>
  </r>
  <r>
    <d v="2024-02-22T00:00:00"/>
    <s v="DEP. RECAUD.        4469951201"/>
    <m/>
    <n v="548"/>
    <s v="CAJA AREQUIPA NPL"/>
    <s v="299923513241089"/>
    <s v="0004469951201"/>
    <s v="44699512"/>
    <s v="VALDEZ PASTOR DANNY"/>
    <x v="0"/>
  </r>
  <r>
    <d v="2024-02-22T00:00:00"/>
    <s v="DEP. RECAUD.        2326750401"/>
    <m/>
    <n v="50"/>
    <s v="CAJA AREQUIPA NPL"/>
    <s v="337019512164909"/>
    <s v="0002326750401"/>
    <s v="23267504"/>
    <s v="HUAMANI MACHUCA MARGARITA"/>
    <x v="0"/>
  </r>
  <r>
    <d v="2024-02-23T00:00:00"/>
    <s v="EFECTIVO00000963902101"/>
    <s v="0453238"/>
    <n v="300"/>
    <s v="BCP SOLES - NPL"/>
    <s v="0047151362"/>
    <s v="0000963902101"/>
    <s v="09639021"/>
    <s v="SANCHEZ MENDOZA ALCIRA MERCEDES"/>
    <x v="2"/>
  </r>
  <r>
    <d v="2024-02-23T00:00:00"/>
    <s v="DEP.EFECTIVO"/>
    <s v="0901992"/>
    <n v="2500"/>
    <s v="IBK NPL SOLES"/>
    <s v="0047017310"/>
    <s v="0002576493401"/>
    <s v="25764934"/>
    <s v="GARCIA CALDERON FLORENCIO"/>
    <x v="2"/>
  </r>
  <r>
    <d v="2024-02-23T00:00:00"/>
    <s v="DEP. RECAUD.        4806412901"/>
    <m/>
    <n v="603"/>
    <s v="CAJA AREQUIPA NPL"/>
    <s v="276145210626432"/>
    <s v="0004806412902"/>
    <s v="48064129"/>
    <s v="GONZALES HERRERA ELIZABETH"/>
    <x v="1"/>
  </r>
  <r>
    <d v="2024-02-24T00:00:00"/>
    <s v="EFECTIVO00007477342101"/>
    <s v="1629444"/>
    <n v="250"/>
    <s v="BCP SOLES - NPL"/>
    <s v="0046918750"/>
    <s v="0007477342101"/>
    <s v="74773421"/>
    <s v="RAMOS FERNANDEZ CHRISTEL MELISSA"/>
    <x v="2"/>
  </r>
  <r>
    <d v="2024-02-24T00:00:00"/>
    <s v="DEP.EFECTIVO"/>
    <s v="0838017"/>
    <n v="220"/>
    <s v="IBK NPL SOLES"/>
    <s v="0046990091"/>
    <s v="0000975636301"/>
    <s v="09756363"/>
    <s v="CHAVEZ HIJAR GLORIA MARIA"/>
    <x v="2"/>
  </r>
  <r>
    <d v="2024-02-24T00:00:00"/>
    <s v="DEP. RECAUD.        4611988701"/>
    <m/>
    <n v="1628"/>
    <s v="CAJA AREQUIPA NPL"/>
    <s v="229546212321405"/>
    <s v="0004611988701"/>
    <s v="46119887"/>
    <s v="CCOLLANA CAMANI SARA"/>
    <x v="0"/>
  </r>
  <r>
    <d v="2024-02-26T00:00:00"/>
    <s v="EFECTIVO00000963902101"/>
    <s v="2336621"/>
    <n v="700"/>
    <s v="BCP SOLES - NPL"/>
    <s v="0047151362"/>
    <s v="0000963902101"/>
    <s v="09639021"/>
    <s v="SANCHEZ MENDOZA ALCIRA MERCEDES"/>
    <x v="2"/>
  </r>
  <r>
    <d v="2024-02-26T00:00:00"/>
    <s v="EFECTIVO00002663575101"/>
    <s v="0257370"/>
    <n v="500"/>
    <s v="BCP SOLES - NPL"/>
    <s v="0046989279"/>
    <s v="0002663575101"/>
    <s v="26635751"/>
    <s v="ALCALDE BRIONES ERCILA MARLENY"/>
    <x v="2"/>
  </r>
  <r>
    <d v="2024-02-26T00:00:00"/>
    <s v="DEP.EFECTIVO"/>
    <s v="2309036"/>
    <n v="3000"/>
    <s v="IBK NPL SOLES"/>
    <s v="0047167943"/>
    <s v="0004664967301"/>
    <s v="46649673"/>
    <s v="GONZALES ESPINOZA MILUSKA YUSARA"/>
    <x v="2"/>
  </r>
  <r>
    <d v="2024-02-26T00:00:00"/>
    <s v="DEP.EFECTIVO"/>
    <s v="1999755"/>
    <n v="2600"/>
    <s v="IBK NPL SOLES"/>
    <s v="0046845470"/>
    <s v="0004035233202"/>
    <s v="40352332"/>
    <s v="AVILA DIOSES MARIA LUISA"/>
    <x v="2"/>
  </r>
  <r>
    <d v="2024-02-26T00:00:00"/>
    <s v="DEP.EFECTIVO"/>
    <s v="2547703"/>
    <n v="2000"/>
    <s v="IBK NPL SOLES"/>
    <s v="0047009756"/>
    <s v="0004159423101"/>
    <s v="41594231"/>
    <s v="BUSTAMANTE CABRERA DIADIRA"/>
    <x v="2"/>
  </r>
  <r>
    <d v="2024-02-26T00:00:00"/>
    <s v="DEP.EFECTIVO"/>
    <s v="2090698"/>
    <n v="1000"/>
    <s v="IBK NPL SOLES"/>
    <s v="0046946479"/>
    <s v="0001807373601"/>
    <s v="18073736"/>
    <s v="ANGULO TORDOYA PEGGY ELVIRA"/>
    <x v="2"/>
  </r>
  <r>
    <d v="2024-02-26T00:00:00"/>
    <s v="DEP.EFECTIVO"/>
    <s v="2013054"/>
    <n v="680"/>
    <s v="IBK NPL SOLES"/>
    <s v="0046845470"/>
    <s v="0004035233202"/>
    <s v="40352332"/>
    <s v="AVILA DIOSES MARIA LUISA"/>
    <x v="2"/>
  </r>
  <r>
    <d v="2024-02-26T00:00:00"/>
    <s v="DEP.EFECTIVO"/>
    <s v="2423967"/>
    <n v="600"/>
    <s v="IBK NPL SOLES"/>
    <s v="0046935753"/>
    <s v="0004175440101"/>
    <s v="41754401"/>
    <s v="SANDOVAL VASQUEZ JOSE CARLOS"/>
    <x v="2"/>
  </r>
  <r>
    <d v="2024-02-26T00:00:00"/>
    <s v="DEP.EFECTIVO"/>
    <s v="2439704"/>
    <n v="300"/>
    <s v="IBK NPL SOLES"/>
    <s v="0047039774"/>
    <s v="0004006903001"/>
    <s v="40069030"/>
    <s v="TELLO CHU DINA PAMELA"/>
    <x v="2"/>
  </r>
  <r>
    <d v="2024-02-26T00:00:00"/>
    <s v="DEP. RECAUD.        2243137802"/>
    <m/>
    <n v="500"/>
    <s v="CAJA AREQUIPA NPL"/>
    <s v="23880228889909"/>
    <s v="0002243137802"/>
    <s v="22431378"/>
    <s v="LAVADO MALLQUI GETULIO"/>
    <x v="0"/>
  </r>
  <r>
    <d v="2024-02-26T00:00:00"/>
    <s v="DEP. RECAUD.        2336206701"/>
    <m/>
    <n v="100"/>
    <s v="CAJA AREQUIPA NPL"/>
    <s v="27620768722882"/>
    <s v="0002336206701"/>
    <s v="23362067"/>
    <s v="VELASQUEZ CABALLERO GLADYS"/>
    <x v="0"/>
  </r>
  <r>
    <d v="2024-02-26T00:00:00"/>
    <s v="DEP. RECAUD.        2471209801"/>
    <m/>
    <n v="200"/>
    <s v="CAJA AREQUIPA NPL"/>
    <s v="366055513064689"/>
    <s v="0002471209801"/>
    <s v="24712098"/>
    <s v="CHALLCO OCSA LUIS"/>
    <x v="0"/>
  </r>
  <r>
    <d v="2024-02-26T00:00:00"/>
    <s v="DEP. RECAUD.        2942395701"/>
    <m/>
    <n v="10000"/>
    <s v="CAJA AREQUIPA NPL"/>
    <s v="1142958509217"/>
    <s v="0002942395702"/>
    <s v="29423957"/>
    <s v="GALLEGOS BEDREGAL LUCY"/>
    <x v="1"/>
  </r>
  <r>
    <d v="2024-02-26T00:00:00"/>
    <s v="DEP. RECAUD.        2942395702"/>
    <m/>
    <n v="5000"/>
    <s v="CAJA AREQUIPA NPL"/>
    <s v="1142958509217"/>
    <s v="0002942395702"/>
    <s v="29423957"/>
    <s v="GALLEGOS BEDREGAL LUCY"/>
    <x v="1"/>
  </r>
  <r>
    <d v="2024-02-26T00:00:00"/>
    <s v="DEP. RECAUD.        4751681501"/>
    <m/>
    <n v="100"/>
    <s v="CAJA AREQUIPA NPL"/>
    <s v="322489610591226"/>
    <s v="0004751681501"/>
    <s v="47516815"/>
    <s v="MARCOS VILLALOBOS LIZ"/>
    <x v="1"/>
  </r>
  <r>
    <d v="2024-02-27T00:00:00"/>
    <s v="EFECTIVO00004214784101"/>
    <s v="0892871"/>
    <n v="3000"/>
    <s v="BCP SOLES - NPL"/>
    <s v="0047083141"/>
    <s v="0004214784101"/>
    <s v="42147841"/>
    <s v="ROSALES CAYCO MARILUZ"/>
    <x v="2"/>
  </r>
  <r>
    <d v="2024-02-27T00:00:00"/>
    <s v="EFECTIVO00004616676201"/>
    <s v="0711352"/>
    <n v="2000"/>
    <s v="BCP SOLES - NPL"/>
    <s v="0047007702"/>
    <s v="0004616676201"/>
    <s v="46166762"/>
    <s v="FERNANDEZ MARINA CAROL TERESA"/>
    <x v="2"/>
  </r>
  <r>
    <d v="2024-02-27T00:00:00"/>
    <s v="EFECTIVO00004201688901"/>
    <s v="1931994"/>
    <n v="1000"/>
    <s v="BCP SOLES - NPL"/>
    <s v="0047079633"/>
    <s v="0004201688901"/>
    <s v="42016889"/>
    <s v="CHACON ALVARADO IDA INES"/>
    <x v="2"/>
  </r>
  <r>
    <d v="2024-02-27T00:00:00"/>
    <s v="EFECTIVO00007345784301"/>
    <s v="2875221"/>
    <n v="800"/>
    <s v="BCP SOLES - NPL"/>
    <s v="0047121053"/>
    <s v="0007345784301"/>
    <s v="73457843"/>
    <s v="TUCTO LIMACO ISIS YHELSY"/>
    <x v="2"/>
  </r>
  <r>
    <d v="2024-02-27T00:00:00"/>
    <s v="EFECTIVO00004663732901"/>
    <s v="1893701"/>
    <n v="370"/>
    <s v="BCP SOLES - NPL"/>
    <s v="0047147679"/>
    <s v="0004663732901"/>
    <s v="46637329"/>
    <s v="CARRANZA VIGO ANDREA DEL PILAR"/>
    <x v="2"/>
  </r>
  <r>
    <d v="2024-02-27T00:00:00"/>
    <s v="DEP.EFECTIVO"/>
    <s v="0398931"/>
    <n v="2300"/>
    <s v="IBK NPL SOLES"/>
    <s v="0047105284"/>
    <s v="0004771874701"/>
    <s v="47718747"/>
    <s v="PEREZ MALLMA GABY NAYHUA"/>
    <x v="2"/>
  </r>
  <r>
    <d v="2024-02-27T00:00:00"/>
    <s v="DEP.EFECTIVO"/>
    <s v="0817619"/>
    <n v="1030"/>
    <s v="IBK NPL SOLES"/>
    <s v="0046742837"/>
    <s v="0000831654101"/>
    <s v="08316541"/>
    <s v="DIAZ PRADO FILAMER"/>
    <x v="2"/>
  </r>
  <r>
    <d v="2024-02-27T00:00:00"/>
    <s v="ABONO TRANSFERENCIA"/>
    <s v="0601601"/>
    <n v="500"/>
    <s v="IBK NPL SOLES"/>
    <s v="0047105746"/>
    <s v="0004793397502"/>
    <s v="47933975"/>
    <s v="VILCHEZ CARHUAZ ROE LECNER"/>
    <x v="2"/>
  </r>
  <r>
    <d v="2024-02-27T00:00:00"/>
    <s v="DEP.EFECTIVO"/>
    <s v="0402909"/>
    <n v="200"/>
    <s v="IBK NPL SOLES"/>
    <s v="0047105284"/>
    <s v="0004771874701"/>
    <s v="47718747"/>
    <s v="PEREZ MALLMA GABY NAYHUA"/>
    <x v="2"/>
  </r>
  <r>
    <d v="2024-02-27T00:00:00"/>
    <s v="DEP. RECAUD.        4053781501"/>
    <m/>
    <n v="616"/>
    <s v="CAJA AREQUIPA NPL"/>
    <s v="301113312062972"/>
    <s v="0004053781501"/>
    <s v="40537815"/>
    <s v="ESPINOZA ANAMPA JUAN"/>
    <x v="1"/>
  </r>
  <r>
    <d v="2024-02-27T00:00:00"/>
    <s v="DEP. RECAUD.        2381027301"/>
    <m/>
    <n v="3000"/>
    <s v="CAJA AREQUIPA NPL"/>
    <s v="25822487852812"/>
    <s v="0002381027302"/>
    <s v="23810273"/>
    <s v="BENAVIDES CARDENAS RONAL"/>
    <x v="0"/>
  </r>
  <r>
    <d v="2024-02-27T00:00:00"/>
    <s v="DEP. RECAUD.        8060986101"/>
    <m/>
    <n v="1000"/>
    <s v="CAJA AREQUIPA NPL"/>
    <s v="275006013169764"/>
    <s v="0008060986101"/>
    <s v="80609861"/>
    <s v="CASTRO CHEVARRIA KAREN"/>
    <x v="0"/>
  </r>
  <r>
    <d v="2024-02-27T00:00:00"/>
    <s v="DEP. RECAUD.        7721019601"/>
    <m/>
    <n v="400"/>
    <s v="CAJA AREQUIPA NPL"/>
    <s v="367574513156283"/>
    <s v="0007721019601"/>
    <s v="77210196"/>
    <s v="CHIHUAYRO CHAHUARA FIORELA"/>
    <x v="1"/>
  </r>
  <r>
    <d v="2024-02-27T00:00:00"/>
    <s v="DEP. RECAUD.        4073216701"/>
    <m/>
    <n v="2000"/>
    <s v="CAJA AREQUIPA NPL"/>
    <s v="285182312812917"/>
    <s v="0004073216701"/>
    <s v="40732167"/>
    <s v="VALDIVIA MELGAREJO YDA"/>
    <x v="1"/>
  </r>
  <r>
    <d v="2024-02-28T00:00:00"/>
    <s v="EFECTIVO00007338144601"/>
    <s v="0797245"/>
    <n v="1100"/>
    <s v="BCP SOLES - NPL"/>
    <s v="0047175038"/>
    <s v="0007338144602"/>
    <s v="73381446"/>
    <s v="ROMAN ROJAS OSWALDO"/>
    <x v="2"/>
  </r>
  <r>
    <d v="2024-02-28T00:00:00"/>
    <s v="EFECTIVO00001665542401"/>
    <s v="0376102"/>
    <n v="500"/>
    <s v="BCP SOLES - NPL"/>
    <s v="0047041492"/>
    <s v="0001665542401"/>
    <s v="16655424"/>
    <s v="ZAMORA CARAMUTTI OLGA CECILIA DEL PILAR"/>
    <x v="2"/>
  </r>
  <r>
    <d v="2024-02-28T00:00:00"/>
    <s v="EFECTIVO00007338144602"/>
    <s v="0791787"/>
    <n v="300"/>
    <s v="BCP SOLES - NPL"/>
    <s v="0047175038"/>
    <s v="0007338144602"/>
    <s v="73381446"/>
    <s v="ROMAN ROJAS OSWALDO"/>
    <x v="2"/>
  </r>
  <r>
    <d v="2024-02-28T00:00:00"/>
    <s v="EFECTIVO00000048818801"/>
    <s v="2899606"/>
    <n v="100"/>
    <s v="BCP SOLES - NPL"/>
    <s v="26692811676602"/>
    <s v="0000048818801"/>
    <s v="00488188"/>
    <s v="LLANO TURPO, MARIA TERESA"/>
    <x v="1"/>
  </r>
  <r>
    <d v="2024-02-28T00:00:00"/>
    <s v="DEP.EFECTIVO"/>
    <s v="0453489"/>
    <n v="2500"/>
    <s v="IBK NPL SOLES"/>
    <s v="0046946479"/>
    <s v="0001807373601"/>
    <s v="18073736"/>
    <s v="ANGULO TORDOYA PEGGY ELVIRA"/>
    <x v="2"/>
  </r>
  <r>
    <d v="2024-02-28T00:00:00"/>
    <s v="DEP.EFECTIVO"/>
    <s v="0944667"/>
    <n v="500"/>
    <s v="IBK NPL SOLES"/>
    <s v="0047041492"/>
    <s v="0001665542401"/>
    <s v="16655424"/>
    <s v="ZAMORA CARAMUTTI OLGA CECILIA DEL PILAR"/>
    <x v="2"/>
  </r>
  <r>
    <d v="2024-02-28T00:00:00"/>
    <s v="DEP.EFECTIVO"/>
    <s v="0257659"/>
    <n v="360"/>
    <s v="IBK NPL SOLES"/>
    <s v="0046851884"/>
    <s v="0004671557501"/>
    <s v="46715575"/>
    <s v="ROBLES NEYRA PABLO ERNESTO"/>
    <x v="2"/>
  </r>
  <r>
    <d v="2024-02-28T00:00:00"/>
    <s v="DEP.EFECTIVO"/>
    <s v="0939095"/>
    <n v="331"/>
    <s v="IBK NPL SOLES"/>
    <s v="0046841383"/>
    <s v="0004266998801"/>
    <s v="42669988"/>
    <s v="PIZARRO REYES JHON JAVIER"/>
    <x v="2"/>
  </r>
  <r>
    <d v="2024-02-28T00:00:00"/>
    <s v="N/A VARIOS"/>
    <s v="0362926"/>
    <n v="134.68"/>
    <s v="IBK NPL SOLES"/>
    <s v="-"/>
    <s v="-"/>
    <s v="-"/>
    <s v="PAGO NO RECONOCIDO"/>
    <x v="2"/>
  </r>
  <r>
    <d v="2024-02-28T00:00:00"/>
    <s v="DEP. RECAUD.        229586401"/>
    <m/>
    <n v="3500"/>
    <s v="CAJA AREQUIPA NPL"/>
    <s v="30879778993250"/>
    <s v="0000229586401"/>
    <s v="02295864"/>
    <s v="VILCA SUNI AGUSTINA"/>
    <x v="0"/>
  </r>
  <r>
    <d v="2024-02-28T00:00:00"/>
    <s v="DEP. RECAUD.        1996976901"/>
    <m/>
    <n v="1500"/>
    <s v="CAJA AREQUIPA NPL"/>
    <s v="251646710817106"/>
    <s v="0001996976901"/>
    <s v="19969769"/>
    <s v="RIOS VILCAPOMA ADAN"/>
    <x v="0"/>
  </r>
  <r>
    <d v="2024-02-28T00:00:00"/>
    <s v="DEP. RECAUD.        687788601"/>
    <m/>
    <n v="3000"/>
    <s v="CAJA AREQUIPA NPL"/>
    <s v="9762497484527"/>
    <s v="0000687788601"/>
    <s v="06877886"/>
    <s v="TITO ARRATEA PABLO"/>
    <x v="1"/>
  </r>
  <r>
    <d v="2024-02-28T00:00:00"/>
    <s v="DEP. RECAUD.        4135221801"/>
    <m/>
    <n v="1150"/>
    <s v="CAJA AREQUIPA NPL"/>
    <s v="321370012149043"/>
    <s v="0004135221801"/>
    <s v="41352218"/>
    <s v="NUÑEZ CAPARACHIN MARGOT"/>
    <x v="0"/>
  </r>
  <r>
    <d v="2024-02-29T00:00:00"/>
    <s v="EFECTIVO00004011245301"/>
    <s v="3058566"/>
    <n v="870"/>
    <s v="BCP SOLES - NPL"/>
    <s v="323847513097288"/>
    <s v="0004011245301"/>
    <s v="40112453"/>
    <s v="NINA VELASQUEZ EMILIO"/>
    <x v="0"/>
  </r>
  <r>
    <d v="2024-02-29T00:00:00"/>
    <s v="EFECTIVO00007276829701"/>
    <s v="4125941"/>
    <n v="550"/>
    <s v="BCP SOLES - NPL"/>
    <s v="0047072022"/>
    <s v="0007276829701"/>
    <s v="72768297"/>
    <s v="TITO PORTILLA LUIS ANTONIO"/>
    <x v="2"/>
  </r>
  <r>
    <d v="2024-02-29T00:00:00"/>
    <s v="EFECTIVO00004602209701"/>
    <s v="2426422"/>
    <n v="500"/>
    <s v="BCP SOLES - NPL"/>
    <s v="201466512964964"/>
    <s v="0004602209701"/>
    <s v="46022097"/>
    <s v="ALFARO NAVINTA PEPE"/>
    <x v="0"/>
  </r>
  <r>
    <d v="2024-02-29T00:00:00"/>
    <s v="EFECTIVO00007572402401"/>
    <s v="0702013"/>
    <n v="200"/>
    <s v="BCP SOLES - NPL"/>
    <s v="0047152700"/>
    <s v="0007572402401"/>
    <s v="75724024"/>
    <s v="BENAVIDES DAVILA SHIRLEY SOLANGE"/>
    <x v="2"/>
  </r>
  <r>
    <d v="2024-02-29T00:00:00"/>
    <s v="EFECTIVO00000048818801"/>
    <s v="2818602"/>
    <n v="100"/>
    <s v="BCP SOLES - NPL"/>
    <s v="26692811676602"/>
    <s v="0000048818801"/>
    <s v="00488188"/>
    <s v="LLANO TURPO, MARIA TERESA"/>
    <x v="1"/>
  </r>
  <r>
    <d v="2024-02-29T00:00:00"/>
    <s v="DEP.EFECTIVO"/>
    <s v="0498405"/>
    <n v="4380"/>
    <s v="IBK NPL SOLES"/>
    <s v="0047003424"/>
    <s v="0000829305801"/>
    <s v="08293058"/>
    <s v="MEZA DUEÑAS MILAGRO CAROLINA"/>
    <x v="2"/>
  </r>
  <r>
    <d v="2024-02-29T00:00:00"/>
    <s v="DEP.EFECTIVO"/>
    <s v="1142608"/>
    <n v="3300"/>
    <s v="IBK NPL SOLES"/>
    <s v="0047017310"/>
    <s v="0002576493401"/>
    <s v="25764934"/>
    <s v="GARCIA CALDERON FLORENCIO"/>
    <x v="2"/>
  </r>
  <r>
    <d v="2024-02-29T00:00:00"/>
    <s v="DEP.EFECTIVO"/>
    <s v="0582508"/>
    <n v="3000"/>
    <s v="IBK NPL SOLES"/>
    <s v="0046911695"/>
    <s v="0004234031101"/>
    <s v="42340311"/>
    <s v="FUENTES SALAZAR MAYRA ANDREA"/>
    <x v="2"/>
  </r>
  <r>
    <d v="2024-02-29T00:00:00"/>
    <s v="DEP.EFECTIVO"/>
    <s v="1246130"/>
    <n v="3000"/>
    <s v="IBK NPL SOLES"/>
    <s v="0046824946"/>
    <s v="0004140410101"/>
    <s v="41404101"/>
    <s v="SANGAMA PEZO LUZ CLAVELA"/>
    <x v="2"/>
  </r>
  <r>
    <d v="2024-02-29T00:00:00"/>
    <s v="DEP.EFECTIVO"/>
    <s v="0431056"/>
    <n v="1400"/>
    <s v="IBK NPL SOLES"/>
    <s v="0046964488"/>
    <s v="0004525142601"/>
    <s v="45251426"/>
    <s v="FELIX GACIOT JUANA ASUNCION"/>
    <x v="2"/>
  </r>
  <r>
    <d v="2024-02-29T00:00:00"/>
    <s v="N/A VARIOS"/>
    <s v="0365134"/>
    <n v="440"/>
    <s v="IBK NPL SOLES"/>
    <s v="0047140068"/>
    <s v="0004854917801"/>
    <s v="48549178"/>
    <s v="CRUZADO CAVERO GABRIELA"/>
    <x v="2"/>
  </r>
  <r>
    <d v="2024-02-29T00:00:00"/>
    <s v="DEP.EFECTIVO"/>
    <s v="0839692"/>
    <n v="168"/>
    <s v="IBK NPL SOLES"/>
    <s v="0047079442"/>
    <s v="0004710908301"/>
    <s v="47109083"/>
    <s v="YAURI ALVARADO LUORDES VICTORIA"/>
    <x v="2"/>
  </r>
  <r>
    <d v="2024-02-29T00:00:00"/>
    <s v="ABONO TRANSFERENCIA"/>
    <s v="0950912"/>
    <n v="100"/>
    <s v="IBK NPL SOLES"/>
    <s v="0047105746"/>
    <s v="0004793397502"/>
    <s v="47933975"/>
    <s v="VILCHEZ CARHUAZ ROE LECNER"/>
    <x v="2"/>
  </r>
  <r>
    <d v="2024-02-29T00:00:00"/>
    <s v="DEP.EFECTIVO"/>
    <s v="0767796"/>
    <n v="106"/>
    <s v="IBK NPL DOLARES"/>
    <s v="0000334827"/>
    <s v="0001585237801"/>
    <s v="15852378"/>
    <s v="MATIENZO REA MILKO CESAR"/>
    <x v="2"/>
  </r>
  <r>
    <d v="2024-02-29T00:00:00"/>
    <s v="DEP. RECAUD.        133148301"/>
    <m/>
    <n v="475"/>
    <s v="CAJA AREQUIPA NPL"/>
    <s v="186832912481064"/>
    <s v="0000133148302"/>
    <s v="01331483"/>
    <s v="MAQUERA ARO WILBERT"/>
    <x v="0"/>
  </r>
  <r>
    <d v="2024-02-29T00:00:00"/>
    <s v="DEP. RECAUD.        4578280803"/>
    <m/>
    <n v="504"/>
    <s v="CAJA AREQUIPA NPL"/>
    <s v="26791929212735"/>
    <s v="0004578280802"/>
    <s v="45782808"/>
    <s v="CARTAGENA HUAMANÑAHUI ROJER"/>
    <x v="0"/>
  </r>
  <r>
    <d v="2024-02-29T00:00:00"/>
    <s v="DEP. RECAUD.        4181392902"/>
    <m/>
    <n v="1000"/>
    <s v="CAJA AREQUIPA NPL"/>
    <s v="74919612876882"/>
    <s v="0004181392902"/>
    <s v="41813929"/>
    <s v="PARISACA PUMA YESSY"/>
    <x v="0"/>
  </r>
  <r>
    <d v="2024-02-29T00:00:00"/>
    <s v="DEP. RECAUD.        4600699201"/>
    <m/>
    <n v="200"/>
    <s v="CAJA AREQUIPA NPL"/>
    <s v="297594611020626"/>
    <s v="0004600699201"/>
    <s v="46006992"/>
    <s v="APAZA MAMANI MARIBEL"/>
    <x v="1"/>
  </r>
  <r>
    <d v="2024-02-29T00:00:00"/>
    <s v="AG. CORRESP. DEP. RE4344199301"/>
    <m/>
    <n v="150"/>
    <s v="CAJA AREQUIPA NPL"/>
    <s v="164219511342321"/>
    <s v="0004344199302"/>
    <s v="43441993"/>
    <s v="LAQUI CALLALLA QUINTO"/>
    <x v="0"/>
  </r>
  <r>
    <d v="2024-02-29T00:00:00"/>
    <s v="DEP. RECAUD.        2929466801"/>
    <m/>
    <n v="700"/>
    <s v="CAJA AREQUIPA NPL"/>
    <s v="413808175563"/>
    <s v="0002929466801"/>
    <s v="29294668"/>
    <s v="NEVES PUMA PATRICIA"/>
    <x v="1"/>
  </r>
  <r>
    <d v="2024-02-29T00:00:00"/>
    <s v="DEP. RECAUD.        4401524401"/>
    <m/>
    <n v="500"/>
    <s v="CAJA AREQUIPA NPL"/>
    <s v="260187011396796"/>
    <s v="0004401524401"/>
    <s v="44015244"/>
    <s v="CHINO CHINO MENESES"/>
    <x v="0"/>
  </r>
  <r>
    <d v="2024-02-29T00:00:00"/>
    <s v="DEP. RECAUD.        243910401"/>
    <m/>
    <n v="500"/>
    <s v="CAJA AREQUIPA NPL"/>
    <s v="183229513661783"/>
    <s v="0000243910401"/>
    <s v="02439104"/>
    <s v="CUTIPA COAQUIRA LIDIA"/>
    <x v="0"/>
  </r>
  <r>
    <d v="2024-02-29T00:00:00"/>
    <s v="DEP. RECAUD.        2941427701"/>
    <m/>
    <n v="2977"/>
    <s v="CAJA AREQUIPA NPL"/>
    <s v="250539229447"/>
    <s v="0002941427701"/>
    <s v="29414277"/>
    <s v="RIVERA CHAVEZ CARLOS"/>
    <x v="0"/>
  </r>
  <r>
    <d v="2024-02-29T00:00:00"/>
    <s v="DEP. RECAUD.        4379731901"/>
    <m/>
    <n v="400"/>
    <s v="CAJA AREQUIPA NPL"/>
    <s v="338613912282919"/>
    <s v="0004379731902"/>
    <s v="43797319"/>
    <s v="CENTENO ROJAS JUANA"/>
    <x v="1"/>
  </r>
  <r>
    <d v="2024-02-29T00:00:00"/>
    <s v="DEP. RECAUD.        8000480602"/>
    <m/>
    <n v="500"/>
    <s v="CAJA AREQUIPA NPL"/>
    <s v="22557486773681"/>
    <s v="0008000480602"/>
    <s v="80004806"/>
    <s v="DURAN HUAMAN, EUGENIA"/>
    <x v="0"/>
  </r>
  <r>
    <d v="2024-02-29T00:00:00"/>
    <s v="DEP. RECAUD.        623233501"/>
    <m/>
    <n v="622"/>
    <s v="CAJA AREQUIPA NPL"/>
    <s v="360789312731946"/>
    <s v="0000623233501"/>
    <s v="06232335"/>
    <s v="GARCIA CORREA ENRIQUE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d v="2024-05-01T00:00:00"/>
    <s v="EFECTIVO00004190996701"/>
    <s v="0015142"/>
    <n v="700"/>
    <s v="BCP NPL"/>
    <s v="0047124937"/>
    <s v="0004190996701"/>
    <s v="41909967"/>
    <s v="PAITAN MARQUEZ AZUCENA ESPERANZA"/>
    <x v="0"/>
  </r>
  <r>
    <d v="2024-05-02T00:00:00"/>
    <s v="EFECTIVO00000762951201"/>
    <s v="2914114"/>
    <n v="4180"/>
    <s v="BCP NPL"/>
    <s v="0046794562"/>
    <s v="0000762951201"/>
    <s v="07629512"/>
    <s v="GALVEZ VEGA EDICO HUMBERTO"/>
    <x v="0"/>
  </r>
  <r>
    <d v="2024-05-02T00:00:00"/>
    <s v="EFECTIVO00004556037601"/>
    <s v="1408607"/>
    <n v="360"/>
    <s v="BCP NPL"/>
    <s v="0047123927"/>
    <s v="0004556037601"/>
    <s v="45560376"/>
    <s v="BONTEMPS TIRADO JUAN CARLOS"/>
    <x v="0"/>
  </r>
  <r>
    <d v="2024-05-02T00:00:00"/>
    <s v="EFECTIVO00007367840401"/>
    <s v="3318675"/>
    <n v="250"/>
    <s v="BCP NPL"/>
    <s v="0047138743"/>
    <s v="0007367840401"/>
    <s v="73678404"/>
    <s v="TOLENTINO GONZALES ERICKSON JOSE"/>
    <x v="0"/>
  </r>
  <r>
    <d v="2024-05-02T00:00:00"/>
    <s v="DEP. RECAUD.        7736799201"/>
    <m/>
    <n v="578"/>
    <s v="CAJA NPL"/>
    <s v="263750911905422"/>
    <s v="0007736799201"/>
    <s v="77367992"/>
    <s v="BARRIAL CASTILLON JORGE"/>
    <x v="1"/>
  </r>
  <r>
    <d v="2024-05-02T00:00:00"/>
    <s v="DEP. RECAUD.        7023569001"/>
    <m/>
    <n v="300"/>
    <s v="CAJA NPL"/>
    <s v="372499113459154"/>
    <s v="0007023569001"/>
    <s v="70235690"/>
    <s v="APAZA MACHACA ROGER"/>
    <x v="2"/>
  </r>
  <r>
    <d v="2024-05-03T00:00:00"/>
    <s v="EFECTIVO00004508382201"/>
    <s v="3083110"/>
    <n v="450"/>
    <s v="BCP NPL"/>
    <s v="0046782721"/>
    <s v="0004508382201"/>
    <s v="45083822"/>
    <s v="QUIROGA TALLEDO ROBERTO CARLOS"/>
    <x v="0"/>
  </r>
  <r>
    <d v="2024-05-03T00:00:00"/>
    <s v="N/A VARIOS"/>
    <n v="502609"/>
    <n v="1100"/>
    <s v="IBK NPL"/>
    <s v="0047020630"/>
    <s v="0001020924101"/>
    <s v="10209241"/>
    <s v="DELGADO VALDIVIA EDUARDO JAIME"/>
    <x v="0"/>
  </r>
  <r>
    <d v="2024-05-03T00:00:00"/>
    <s v="DEP.EFECTIVO"/>
    <n v="1097646"/>
    <n v="500"/>
    <s v="IBK NPL"/>
    <s v="0047005252"/>
    <s v="0001064149201"/>
    <s v="10641492"/>
    <s v="MENDEZ MONGE JIMMER ALBERTO"/>
    <x v="0"/>
  </r>
  <r>
    <d v="2024-05-03T00:00:00"/>
    <s v="DEP. RECAUD.        2929466801"/>
    <m/>
    <n v="700"/>
    <s v="CAJA NPL"/>
    <s v="413808175563"/>
    <s v="0002929466801"/>
    <s v="29294668"/>
    <s v="NEVES PUMA PATRICIA"/>
    <x v="1"/>
  </r>
  <r>
    <d v="2024-05-04T00:00:00"/>
    <s v="DEP. RECAUD.        97305801"/>
    <m/>
    <n v="800"/>
    <s v="CAJA NPL"/>
    <s v="288401912047663"/>
    <s v="0000097305801"/>
    <s v="00973058"/>
    <s v="GONZALES FASANANDO GUIDO"/>
    <x v="2"/>
  </r>
  <r>
    <d v="2024-05-04T00:00:00"/>
    <s v="DEP. RECAUD.        2249360201"/>
    <m/>
    <n v="2300"/>
    <s v="CAJA NPL"/>
    <s v="17785611910753"/>
    <s v="0002249360201"/>
    <s v="22493602"/>
    <s v="RODRIGUEZ PENADILLO, PABLO"/>
    <x v="2"/>
  </r>
  <r>
    <d v="2024-05-06T00:00:00"/>
    <s v="EFECTIVO00004892086201"/>
    <s v="0551325"/>
    <n v="500"/>
    <s v="BCP NPL"/>
    <s v="326690614386102"/>
    <s v="0004892086201"/>
    <s v="48920862"/>
    <s v="CUTIPA FERNANDEZ EDWIN"/>
    <x v="2"/>
  </r>
  <r>
    <d v="2024-05-06T00:00:00"/>
    <s v="EFECTIVO00004680007001"/>
    <s v="3615653"/>
    <n v="2000"/>
    <s v="BCP NPL"/>
    <s v="0047159359"/>
    <s v="0004680007002"/>
    <s v="46800070"/>
    <s v="VELASQUEZ AQUIÑO GIAN MARCO"/>
    <x v="0"/>
  </r>
  <r>
    <d v="2024-05-06T00:00:00"/>
    <s v="EFECTIVO00004793951201"/>
    <s v="3303695"/>
    <n v="300"/>
    <s v="BCP NPL"/>
    <s v="0047064553"/>
    <s v="0004793951201"/>
    <s v="47939512"/>
    <s v="CABRERA GARCIA LESSY THALIA"/>
    <x v="0"/>
  </r>
  <r>
    <d v="2024-05-06T00:00:00"/>
    <s v="EFECTIVO00007367840401"/>
    <s v="2920206"/>
    <n v="200"/>
    <s v="BCP NPL"/>
    <s v="0047138743"/>
    <s v="0007367840401"/>
    <s v="73678404"/>
    <s v="TOLENTINO GONZALES ERICKSON JOSE"/>
    <x v="0"/>
  </r>
  <r>
    <d v="2024-05-06T00:00:00"/>
    <s v="DEP.EFECTIVO"/>
    <s v="2537672"/>
    <n v="2800"/>
    <s v="IBK NPL"/>
    <s v="0046952496"/>
    <s v="0004468191801"/>
    <s v="44681918"/>
    <s v="MORENO CORTEZ JONATHAN SALVADOR"/>
    <x v="0"/>
  </r>
  <r>
    <d v="2024-05-06T00:00:00"/>
    <s v="DEP.EFECTIVO"/>
    <s v="2544782"/>
    <n v="2700"/>
    <s v="IBK NPL"/>
    <s v="0046952496"/>
    <s v="0004468191801"/>
    <s v="44681918"/>
    <s v="MORENO CORTEZ JONATHAN SALVADOR"/>
    <x v="0"/>
  </r>
  <r>
    <d v="2024-05-06T00:00:00"/>
    <s v="N/A VARIOS"/>
    <s v="2958315"/>
    <n v="190"/>
    <s v="IBK NPL"/>
    <s v="0047064597"/>
    <s v="0007105042401"/>
    <s v="71050424"/>
    <s v="CABAÑAS YARLAQUE ADRIAN JAMIL"/>
    <x v="0"/>
  </r>
  <r>
    <d v="2024-05-06T00:00:00"/>
    <s v="DEP. RECAUD.        4409917301"/>
    <m/>
    <n v="300"/>
    <s v="CAJA NPL"/>
    <s v="30710798870671"/>
    <s v="0004409917301"/>
    <s v="44099173"/>
    <s v="OLAYUNCA SALAS PORFIRIO"/>
    <x v="2"/>
  </r>
  <r>
    <d v="2024-05-06T00:00:00"/>
    <s v="DEP. RECAUD.        4539650501"/>
    <m/>
    <n v="200"/>
    <s v="CAJA NPL"/>
    <s v="22308455439560"/>
    <s v="0004539650501"/>
    <s v="45396505"/>
    <s v="GONZALO GONZALO DIONICIO"/>
    <x v="2"/>
  </r>
  <r>
    <d v="2024-05-07T00:00:00"/>
    <s v="EFECTIVO00004778999301"/>
    <s v="3696857"/>
    <n v="600"/>
    <s v="BCP NPL"/>
    <s v="0047037426"/>
    <s v="0004778999301"/>
    <s v="47789993"/>
    <s v="ORTIZ GUTIERREZ GINO RAYNEIRO"/>
    <x v="0"/>
  </r>
  <r>
    <d v="2024-05-07T00:00:00"/>
    <s v="EFECTIVO00004082824401"/>
    <s v="5454529"/>
    <n v="4000"/>
    <s v="BCP NPL"/>
    <s v="0047056764"/>
    <s v="0004082824401"/>
    <s v="40828244"/>
    <s v="CORONADO SILVA YENNER EDUARDO"/>
    <x v="0"/>
  </r>
  <r>
    <d v="2024-05-07T00:00:00"/>
    <s v="EFECTIVO00004723674201"/>
    <s v="1253038"/>
    <n v="740"/>
    <s v="BCP NPL"/>
    <s v="0046941346"/>
    <s v="0004723674201"/>
    <s v="47236742"/>
    <s v="MARQUEZ VELIT SERGIO RENATO"/>
    <x v="0"/>
  </r>
  <r>
    <d v="2024-05-07T00:00:00"/>
    <s v="EFECTIVO00004113248101"/>
    <s v="1393142"/>
    <n v="300"/>
    <s v="BCP NPL"/>
    <s v="0046639358"/>
    <s v="0004113248101"/>
    <s v="41132481"/>
    <s v="CANCINO LORETO EDWIN FRANCISCO"/>
    <x v="0"/>
  </r>
  <r>
    <d v="2024-05-07T00:00:00"/>
    <s v="EFECTIVO00004609350901"/>
    <s v="1325828"/>
    <n v="300"/>
    <s v="BCP NPL"/>
    <s v="0047128629"/>
    <s v="0004609350901"/>
    <s v="46093509"/>
    <s v="CANCHANYA LEON KARINA LIZETTE"/>
    <x v="0"/>
  </r>
  <r>
    <d v="2024-05-07T00:00:00"/>
    <s v="DEP.EFECTIVO"/>
    <s v="0423848"/>
    <n v="2500"/>
    <s v="IBK NPL"/>
    <s v="0047077061"/>
    <s v="0004525682001"/>
    <s v="45256820"/>
    <s v="NUÑEZ CASTAÑEDA MANUEL ALEJANDRO"/>
    <x v="0"/>
  </r>
  <r>
    <d v="2024-05-07T00:00:00"/>
    <s v="DEP.EFECTIVO"/>
    <s v="0938012"/>
    <n v="1500"/>
    <s v="IBK NPL"/>
    <s v="0046952496"/>
    <s v="0004468191801"/>
    <s v="44681918"/>
    <s v="MORENO CORTEZ JONATHAN SALVADOR"/>
    <x v="0"/>
  </r>
  <r>
    <d v="2024-05-07T00:00:00"/>
    <s v="ABONO TRANSFERENCIA"/>
    <s v="0791194"/>
    <n v="250"/>
    <s v="IBK NPL"/>
    <s v="0047168703"/>
    <s v="0004255365301"/>
    <s v="42553653"/>
    <s v="VILCHEZ QUINTEROS PERCY DALTON"/>
    <x v="0"/>
  </r>
  <r>
    <d v="2024-05-07T00:00:00"/>
    <s v="DEP.EFECTIVO"/>
    <s v="0975523"/>
    <n v="200"/>
    <s v="IBK NPL"/>
    <s v="0046865803"/>
    <s v="0000861111801"/>
    <s v="08611118"/>
    <s v="CANCHUMANTA SOTO EUGENIO ALBERTO"/>
    <x v="0"/>
  </r>
  <r>
    <d v="2024-05-07T00:00:00"/>
    <s v="ABONO TRANSFERENCIA"/>
    <s v="0119630"/>
    <n v="100"/>
    <s v="IBK NPL"/>
    <s v="0046823101"/>
    <s v="0004619209601"/>
    <s v="46192096"/>
    <s v="CASTRO VALVERDE CHARLIE BRIAN"/>
    <x v="0"/>
  </r>
  <r>
    <d v="2024-05-08T00:00:00"/>
    <s v="DEP.EFECTIVO"/>
    <n v="489010"/>
    <n v="155.5"/>
    <s v="IBK NPL"/>
    <s v="0046881837"/>
    <s v="0000954176401"/>
    <s v="09541764"/>
    <s v="SAAVEDRA BUSTAMANTE FABIOLA MILAGROS"/>
    <x v="0"/>
  </r>
  <r>
    <d v="2024-05-08T00:00:00"/>
    <s v="DEP. RECAUD.        4694603201"/>
    <m/>
    <n v="100"/>
    <s v="CAJA NPL"/>
    <s v="364749612981468"/>
    <s v="0004694603201"/>
    <s v="46946032"/>
    <s v="FUENTES NAVARRO FREDY"/>
    <x v="2"/>
  </r>
  <r>
    <d v="2024-05-09T00:00:00"/>
    <s v="EFECTIVO00007147517301"/>
    <s v="0503660"/>
    <n v="300"/>
    <s v="IBK NPL 1"/>
    <s v="0047157780"/>
    <s v="0007147517301"/>
    <s v="71475173"/>
    <s v="MARCA JIMENEZ DIANA ELIZABETH"/>
    <x v="0"/>
  </r>
  <r>
    <d v="2024-05-09T00:00:00"/>
    <s v="EFECTIVO00004389200801"/>
    <s v="2427106"/>
    <n v="280"/>
    <s v="IBK NPL 1"/>
    <s v="0046973690"/>
    <s v="0004389200801"/>
    <s v="43892008"/>
    <s v="VILLAR ACUÑA MARIA SARITA"/>
    <x v="0"/>
  </r>
  <r>
    <d v="2024-05-09T00:00:00"/>
    <s v="EFECTIVO00007501069801"/>
    <s v="1689716"/>
    <n v="150"/>
    <s v="IBK NPL 1"/>
    <s v="0046975785"/>
    <s v="0007501069801"/>
    <s v="75010698"/>
    <s v="JOÑOROCO QUISPE DANIEL ISAAC"/>
    <x v="0"/>
  </r>
  <r>
    <d v="2024-05-09T00:00:00"/>
    <s v="DEP.EFECTIVO"/>
    <s v="0840577"/>
    <n v="2500"/>
    <s v="IBK NPL"/>
    <s v="0046901813"/>
    <s v="0004017460801"/>
    <s v="40174608"/>
    <s v="MAGUIÑA MACHUCA SISVEL COLEN"/>
    <x v="0"/>
  </r>
  <r>
    <d v="2024-05-09T00:00:00"/>
    <s v="DEP.EFECTIVO"/>
    <s v="0976060"/>
    <n v="1000"/>
    <s v="IBK NPL"/>
    <s v="0046875457"/>
    <s v="0004302797001"/>
    <s v="43027970"/>
    <s v="REYES RAMIREZ MARCIAL"/>
    <x v="0"/>
  </r>
  <r>
    <d v="2024-05-09T00:00:00"/>
    <s v="DEP.EFECTIVO"/>
    <s v="0977344"/>
    <n v="800"/>
    <s v="IBK NPL"/>
    <s v="0046875457"/>
    <s v="0004302797001"/>
    <s v="43027970"/>
    <s v="REYES RAMIREZ MARCIAL"/>
    <x v="0"/>
  </r>
  <r>
    <d v="2024-05-09T00:00:00"/>
    <s v="DEP.EFECTIVO"/>
    <s v="0758862"/>
    <n v="800"/>
    <s v="IBK NPL"/>
    <s v="0047121273"/>
    <s v="0004178095401"/>
    <s v="41780954"/>
    <s v="ALIAGA MARIN SANTOS FLORENTINO"/>
    <x v="0"/>
  </r>
  <r>
    <d v="2024-05-09T00:00:00"/>
    <s v="DEP.EFECTIVO"/>
    <s v="0857346"/>
    <n v="250"/>
    <s v="IBK NPL"/>
    <s v="0000793595"/>
    <s v="0002071594901"/>
    <s v="20715949"/>
    <s v="ROMERO AYLAS ELVIS JULIO"/>
    <x v="0"/>
  </r>
  <r>
    <d v="2024-05-09T00:00:00"/>
    <s v="ABONO TRANSFERENCIA"/>
    <s v="0781985"/>
    <n v="200"/>
    <s v="IBK NPL"/>
    <s v="0047065184"/>
    <s v="0004006940301"/>
    <s v="40069403"/>
    <s v="MORI SEGURA MARTHA YNES"/>
    <x v="0"/>
  </r>
  <r>
    <d v="2024-05-09T00:00:00"/>
    <s v="N/A VARIOS"/>
    <s v="0969892"/>
    <n v="200"/>
    <s v="IBK NPL"/>
    <s v="0046830915"/>
    <s v="0004690249201"/>
    <s v="46902492"/>
    <s v="ZAPATA LOVERA LOURDES LISBETH"/>
    <x v="0"/>
  </r>
  <r>
    <d v="2024-05-09T00:00:00"/>
    <s v="ABONO TRANSFERENCIA"/>
    <s v="0738406"/>
    <n v="150"/>
    <s v="IBK NPL"/>
    <s v="0000793595"/>
    <s v="0002071594901"/>
    <s v="20715949"/>
    <s v="ROMERO AYLAS ELVIS JULIO"/>
    <x v="0"/>
  </r>
  <r>
    <d v="2024-05-13T00:00:00"/>
    <s v="EFECTIVO00004616903001"/>
    <s v="2430060"/>
    <n v="3000"/>
    <s v="BCP NPL"/>
    <s v="0047012325"/>
    <s v="0004616903001"/>
    <s v="46169030"/>
    <s v="VILLACORTA DIAZ ELSA HEISER"/>
    <x v="0"/>
  </r>
  <r>
    <d v="2024-05-13T00:00:00"/>
    <s v="EFECTIVO00004373886301"/>
    <s v="0654896"/>
    <n v="800"/>
    <s v="BCP NPL"/>
    <s v="0046933055"/>
    <s v="0004373886301"/>
    <s v="43738863"/>
    <s v="VERGARA VASQUEZ MARIA YSABEL"/>
    <x v="0"/>
  </r>
  <r>
    <d v="2024-05-13T00:00:00"/>
    <s v="EFECTIVO00004602209701"/>
    <s v="0860776"/>
    <n v="500"/>
    <s v="BCP NPL"/>
    <s v="201466512964964"/>
    <s v="0004602209701"/>
    <s v="46022097"/>
    <s v="ALFARO NAVINTA PEPE"/>
    <x v="2"/>
  </r>
  <r>
    <d v="2024-05-13T00:00:00"/>
    <s v="DEP.EFECTIVO"/>
    <s v="2384168"/>
    <n v="100"/>
    <s v="IBK NPL"/>
    <s v="0047019851"/>
    <s v="0000081801901"/>
    <s v="00818019"/>
    <s v="MARIN ISUIZA ALIDA"/>
    <x v="0"/>
  </r>
  <r>
    <d v="2024-05-13T00:00:00"/>
    <s v="DEP. RECAUD.        4800886001"/>
    <m/>
    <n v="600"/>
    <s v="CAJA NPL"/>
    <s v="366911313124563"/>
    <s v="0004800886001"/>
    <s v="48008860"/>
    <s v="POMA CUTIMBO HERNAN"/>
    <x v="2"/>
  </r>
  <r>
    <d v="2024-05-13T00:00:00"/>
    <s v="DEP. RECAUD.        443938101"/>
    <m/>
    <n v="1500"/>
    <s v="CAJA NPL"/>
    <s v="341099413250348"/>
    <s v="0000443938101"/>
    <s v="004439381"/>
    <s v="HERNANDEZ DAZA MARLIORY"/>
    <x v="2"/>
  </r>
  <r>
    <d v="2024-05-14T00:00:00"/>
    <s v="EFECTIVO00004316947801"/>
    <s v="0995541"/>
    <n v="350"/>
    <s v="BCP NPL"/>
    <s v="0047041932"/>
    <s v="0004316947801"/>
    <s v="43169478"/>
    <s v="HUAMAN GUTIERREZ PABLO"/>
    <x v="0"/>
  </r>
  <r>
    <d v="2024-05-14T00:00:00"/>
    <s v="EFECTIVO00007359940201"/>
    <s v="2635250"/>
    <n v="200"/>
    <s v="BCP NPL"/>
    <s v="0046987239"/>
    <s v="0007359940201"/>
    <s v="73599402"/>
    <s v="PEDEMONTE PAREDES ANGELICA VERONIKA"/>
    <x v="0"/>
  </r>
  <r>
    <d v="2024-05-14T00:00:00"/>
    <s v="EFECTIVO00007053908401"/>
    <s v="0181878"/>
    <n v="150"/>
    <s v="BCP NPL"/>
    <s v="0047066440"/>
    <s v="0007053908401"/>
    <s v="70539084"/>
    <s v="YAGUA FLORES YANIRA KATHERINE"/>
    <x v="0"/>
  </r>
  <r>
    <d v="2024-05-14T00:00:00"/>
    <s v="DEP.EFECTIVO"/>
    <s v="0904670"/>
    <n v="2000"/>
    <s v="IBK NPL"/>
    <s v="0046991903"/>
    <s v="0003326508801"/>
    <s v="33265088"/>
    <s v="ALCANTARA HUERTAS AMELIA BETTY"/>
    <x v="0"/>
  </r>
  <r>
    <d v="2024-05-14T00:00:00"/>
    <s v="DEP.EFECTIVO"/>
    <s v="0812616"/>
    <n v="1000"/>
    <s v="IBK NPL"/>
    <s v="0046840477"/>
    <s v="0004076160701"/>
    <s v="40761607"/>
    <s v="SOLSOL FONSECA NADIA KEREKA"/>
    <x v="0"/>
  </r>
  <r>
    <d v="2024-05-14T00:00:00"/>
    <s v="ABONO TRANSFERENCIA"/>
    <s v="0216530"/>
    <n v="300"/>
    <s v="IBK NPL"/>
    <s v="0000620203"/>
    <s v="0004203263601"/>
    <s v="42032636"/>
    <s v="ROMERO OROZCO LUIS ALBERTO"/>
    <x v="0"/>
  </r>
  <r>
    <d v="2024-05-14T00:00:00"/>
    <s v="DEP.EFECTIVO"/>
    <s v="1151065"/>
    <n v="153"/>
    <s v="IBK NPL"/>
    <s v="0047144644"/>
    <s v="0000803440901"/>
    <s v="08034409"/>
    <s v="SANCHEZ TORRES PATRICIA YSABEL"/>
    <x v="0"/>
  </r>
  <r>
    <d v="2024-05-14T00:00:00"/>
    <s v="N/A VARIOS"/>
    <s v="0330648"/>
    <n v="100"/>
    <s v="IBK NPL"/>
    <s v="0046885073"/>
    <s v="0004483502401"/>
    <s v="44835024"/>
    <s v="ROMERO RIOS CESAR LUIS"/>
    <x v="0"/>
  </r>
  <r>
    <d v="2024-05-14T00:00:00"/>
    <s v="DEP. RECAUD.        1063623301"/>
    <m/>
    <n v="400"/>
    <s v="CAJA NPL"/>
    <s v="25127085379595"/>
    <s v="0001063623301"/>
    <s v="10636233"/>
    <s v="CUYA CUYA ROSSANA"/>
    <x v="2"/>
  </r>
  <r>
    <d v="2024-05-15T00:00:00"/>
    <s v="EFECTIVO00004722385201"/>
    <s v="2913665"/>
    <n v="2500"/>
    <s v="BCP NPL"/>
    <s v="0047077071"/>
    <s v="0004722385201"/>
    <s v="47223852"/>
    <s v="GARCIA AMES CINTHYA AMANDA"/>
    <x v="0"/>
  </r>
  <r>
    <d v="2024-05-15T00:00:00"/>
    <s v="EFECTIVO00000831654101"/>
    <s v="2452655"/>
    <n v="1000"/>
    <s v="BCP NPL"/>
    <s v="0046742837"/>
    <s v="0000831654101"/>
    <s v="08316541"/>
    <s v="DIAZ PRADO FILAMER"/>
    <x v="0"/>
  </r>
  <r>
    <d v="2024-05-15T00:00:00"/>
    <s v="EFECTIVO00004609350901"/>
    <s v="0766877"/>
    <n v="800"/>
    <s v="BCP NPL"/>
    <s v="0046892087"/>
    <s v="0004454775701"/>
    <s v="44547757"/>
    <s v="SOTO REATEGUI DANY"/>
    <x v="0"/>
  </r>
  <r>
    <d v="2024-05-15T00:00:00"/>
    <s v="EFECTIVO00004316947801"/>
    <s v="0771526"/>
    <n v="300"/>
    <s v="BCP NPL"/>
    <s v="0047041932"/>
    <s v="0004316947801"/>
    <s v="43169478"/>
    <s v="HUAMAN GUTIERREZ PABLO"/>
    <x v="0"/>
  </r>
  <r>
    <d v="2024-05-15T00:00:00"/>
    <s v="ABONO TRANSFERENCIA"/>
    <s v="0729108"/>
    <n v="9000"/>
    <s v="IBK NPL"/>
    <s v="0047159892"/>
    <s v="0001021500601"/>
    <s v="10215006"/>
    <s v="REYNA HERRERA ETHEL PATRICIA"/>
    <x v="0"/>
  </r>
  <r>
    <d v="2024-05-15T00:00:00"/>
    <s v="N/A VARIOS"/>
    <s v="0822912"/>
    <n v="5000"/>
    <s v="IBK NPL"/>
    <s v="0047130627"/>
    <s v="0004080530401"/>
    <s v="40805304"/>
    <s v="HUANCAHUARI SULCARAY EDUARDO"/>
    <x v="0"/>
  </r>
  <r>
    <d v="2024-05-15T00:00:00"/>
    <s v="ABONO TRANSFERENCIA"/>
    <s v="0622852"/>
    <n v="1000"/>
    <s v="IBK NPL"/>
    <s v="0047159892"/>
    <s v="0001021500601"/>
    <s v="10215006"/>
    <s v="REYNA HERRERA ETHEL PATRICIA"/>
    <x v="0"/>
  </r>
  <r>
    <d v="2024-05-15T00:00:00"/>
    <s v="ABONO TRANSFERENCIA"/>
    <s v="0404774"/>
    <n v="600"/>
    <s v="IBK NPL"/>
    <s v="0047042004"/>
    <s v="0002569349901"/>
    <s v="25693499"/>
    <s v="ROLANDO DAVELOUIS BORIS FERNANDO"/>
    <x v="0"/>
  </r>
  <r>
    <d v="2024-05-15T00:00:00"/>
    <s v="DEP.EFECTIVO"/>
    <s v="0626026"/>
    <n v="300"/>
    <s v="IBK NPL"/>
    <s v="0046865803"/>
    <s v="0000861111801"/>
    <s v="08611118"/>
    <s v="CANCHUMANTA SOTO EUGENIO ALBERTO"/>
    <x v="0"/>
  </r>
  <r>
    <d v="2024-05-15T00:00:00"/>
    <s v="N/A VARIOS"/>
    <s v="0768531"/>
    <n v="250"/>
    <s v="IBK NPL"/>
    <s v="0047035998"/>
    <s v="0000996074201"/>
    <s v="09960742"/>
    <s v="QUISPE LOPEZ MARTIN AUGUSTO"/>
    <x v="0"/>
  </r>
  <r>
    <d v="2024-05-15T00:00:00"/>
    <s v="ABONO TRANSFERENCIA"/>
    <s v="0890919"/>
    <n v="200"/>
    <s v="IBK NPL"/>
    <s v="0047065184"/>
    <s v="0004006940301"/>
    <s v="40069403"/>
    <s v="MORI SEGURA MARTHA YNES"/>
    <x v="0"/>
  </r>
  <r>
    <d v="2024-05-15T00:00:00"/>
    <s v="N/A VARIOS"/>
    <s v="0509986"/>
    <n v="120"/>
    <s v="IBK NPL"/>
    <s v="0046943148"/>
    <s v="0004170697001"/>
    <s v="41706970"/>
    <s v="ESPINOZA QUISPE MARCO POLO"/>
    <x v="0"/>
  </r>
  <r>
    <d v="2024-05-15T00:00:00"/>
    <s v="DEP. RECAUD.        7639754101"/>
    <m/>
    <n v="150"/>
    <s v="CAJA NPL"/>
    <s v="30318668625067"/>
    <s v="0007639754101"/>
    <s v="76397541"/>
    <s v="MENDOZA ATOCHE ALICIA"/>
    <x v="2"/>
  </r>
  <r>
    <d v="2024-05-16T00:00:00"/>
    <s v="EFECTIVO00007130829101"/>
    <s v="1853018"/>
    <n v="3000"/>
    <s v="BCP NPL"/>
    <s v="0047077550"/>
    <s v="0007130829101"/>
    <s v="71308291"/>
    <s v="GARCIA ESTRADA ALVARO RICARDO"/>
    <x v="0"/>
  </r>
  <r>
    <d v="2024-05-16T00:00:00"/>
    <s v="EFECTIVO00004660091101"/>
    <s v="2648901"/>
    <n v="550"/>
    <s v="BCP NPL"/>
    <s v="0047056079"/>
    <s v="0004660091101"/>
    <s v="46600911"/>
    <s v="GOMEZ FLORES EMMA ROSAURA"/>
    <x v="0"/>
  </r>
  <r>
    <d v="2024-05-16T00:00:00"/>
    <s v="EFECTIVO00004078698702"/>
    <s v="0067723"/>
    <n v="140"/>
    <s v="BCP NPL"/>
    <s v="0047085814"/>
    <s v="0004078698702"/>
    <s v="40786987"/>
    <s v="ALVAREZ BETANCOURT ERIKA EMMA"/>
    <x v="0"/>
  </r>
  <r>
    <d v="2024-05-16T00:00:00"/>
    <s v="EFECTIVO00004679986601"/>
    <s v="1134565"/>
    <n v="100"/>
    <s v="BCP NPL"/>
    <s v="0046873176"/>
    <s v="0004679986601"/>
    <s v="46799866"/>
    <s v="CHOQUE HUARACHI VIVIAN KIMBERLYN"/>
    <x v="0"/>
  </r>
  <r>
    <d v="2024-05-16T00:00:00"/>
    <s v="DEP.EFECTIVO"/>
    <s v="0826200"/>
    <n v="5600"/>
    <s v="IBK NPL"/>
    <s v="0047040478"/>
    <s v="0004017810301"/>
    <s v="40178103"/>
    <s v="CASTRO GUTIERREZ CONNIE JUDITH"/>
    <x v="0"/>
  </r>
  <r>
    <d v="2024-05-16T00:00:00"/>
    <s v="N/A VARIOS"/>
    <s v="0565737"/>
    <n v="625"/>
    <s v="IBK NPL"/>
    <s v="0046990874"/>
    <s v="0004806854501"/>
    <s v="48068545"/>
    <s v="HERNANDEZ GAMARRA WALTER"/>
    <x v="0"/>
  </r>
  <r>
    <d v="2024-05-16T00:00:00"/>
    <s v="DEP.EFECTIVO"/>
    <s v="0626774"/>
    <n v="400"/>
    <s v="IBK NPL"/>
    <s v="0046656085"/>
    <s v="0004378473301"/>
    <s v="43784733"/>
    <s v="MONTALVO VEGA JUAN CARLOS"/>
    <x v="0"/>
  </r>
  <r>
    <d v="2024-05-16T00:00:00"/>
    <s v="DEP. RECAUD.        7687074701"/>
    <m/>
    <n v="500"/>
    <s v="CAJA NPL"/>
    <s v="358342212575111"/>
    <s v="0007687074701"/>
    <s v="76870747"/>
    <s v="VASQUEZ MAMANI CARLA"/>
    <x v="1"/>
  </r>
  <r>
    <d v="2024-05-16T00:00:00"/>
    <s v="DEP. RECAUD.        6058680301"/>
    <m/>
    <n v="92"/>
    <s v="CAJA NPL"/>
    <s v="298858810958102"/>
    <s v="0006058680302"/>
    <s v="60586803"/>
    <s v="URBINA SINTI KATHERINE"/>
    <x v="1"/>
  </r>
  <r>
    <d v="2024-05-16T00:00:00"/>
    <s v="DEP. RECAUD.        8014547601"/>
    <m/>
    <n v="109"/>
    <s v="CAJA NPL"/>
    <s v="102067612281505"/>
    <s v="0008014547602"/>
    <s v="80145476"/>
    <s v="CHUFANDAMA BAO OLGA"/>
    <x v="1"/>
  </r>
  <r>
    <d v="2024-05-16T00:00:00"/>
    <s v="DEP. RECAUD.        1051280101"/>
    <m/>
    <n v="700"/>
    <s v="CAJA NPL"/>
    <s v="1660219378348"/>
    <s v="0001051280101"/>
    <s v="10512801"/>
    <s v="HUACAUSI MALLQUI NICOLAS"/>
    <x v="1"/>
  </r>
  <r>
    <d v="2024-05-17T00:00:00"/>
    <s v="EFECTIVO00007381637501"/>
    <s v="6079869"/>
    <n v="400"/>
    <s v="BCP NPL"/>
    <s v="28517847498880"/>
    <s v="0007381637501"/>
    <s v="73816375"/>
    <s v="CHOQUEHUANCA PFUTURI GUIDO"/>
    <x v="2"/>
  </r>
  <r>
    <d v="2024-05-17T00:00:00"/>
    <s v="EFECTIVO00007559130401"/>
    <s v="2201639"/>
    <n v="300"/>
    <s v="BCP NPL"/>
    <s v="0047160050"/>
    <s v="0007559130401"/>
    <s v="75591304"/>
    <s v="ESCRIBA MENDOZA CARLOS"/>
    <x v="0"/>
  </r>
  <r>
    <d v="2024-05-17T00:00:00"/>
    <s v="DEP.EFECTIVO"/>
    <s v="0312216"/>
    <n v="3500"/>
    <s v="IBK NPL"/>
    <s v="0046804790"/>
    <s v="0000130499501"/>
    <s v="01304995"/>
    <s v="OLA PILCO JULIANA"/>
    <x v="0"/>
  </r>
  <r>
    <d v="2024-05-17T00:00:00"/>
    <s v="DEP.EFECTIVO"/>
    <s v="0557621"/>
    <n v="700"/>
    <s v="IBK NPL"/>
    <s v="0047153562"/>
    <s v="0002042885701"/>
    <s v="20428857"/>
    <s v="APOLINARIO ALCOCER FREDY LUIS"/>
    <x v="0"/>
  </r>
  <r>
    <d v="2024-05-17T00:00:00"/>
    <s v="DEP.EFECTIVO"/>
    <s v="0240975"/>
    <n v="200"/>
    <s v="IBK NPL"/>
    <s v="0046867914"/>
    <s v="0000929824701"/>
    <s v="09298247"/>
    <s v="SOSA RAMOS JOSE GREGORIO"/>
    <x v="0"/>
  </r>
  <r>
    <d v="2024-05-17T00:00:00"/>
    <s v="DEP. RECAUD.        7455061901"/>
    <m/>
    <n v="500"/>
    <s v="CAJA NPL"/>
    <s v="342171312415260"/>
    <s v="0007455061901"/>
    <s v="74550619"/>
    <s v="CURIPACO PRUDENCIO GIUSSEPPE"/>
    <x v="2"/>
  </r>
  <r>
    <d v="2024-05-18T00:00:00"/>
    <s v="EFECTIVO00001585722601"/>
    <s v="1166936"/>
    <n v="500"/>
    <s v="BCP NPL"/>
    <s v="0046920807"/>
    <s v="0001585722601"/>
    <s v="15857226"/>
    <s v="GUTIERREZ REYES DE TAMARA LILIANA YOLANDA"/>
    <x v="0"/>
  </r>
  <r>
    <d v="2024-05-18T00:00:00"/>
    <s v="DEP.EFECTIVO"/>
    <s v="0878766"/>
    <n v="300"/>
    <s v="IBK NPL"/>
    <s v="0046852807"/>
    <s v="0000114678201"/>
    <s v="01146782"/>
    <s v="GARCIA PINEDO MARIA DEL PILAR"/>
    <x v="0"/>
  </r>
  <r>
    <d v="2024-05-18T00:00:00"/>
    <s v="DEP.EFECTIVO"/>
    <s v="0536902"/>
    <n v="780"/>
    <s v="IBK NPL"/>
    <s v="0046571323"/>
    <s v="0004045686901"/>
    <s v="40456869"/>
    <s v="TACO BALBOA YULY BRIGIDA"/>
    <x v="0"/>
  </r>
  <r>
    <d v="2024-05-18T00:00:00"/>
    <s v="DEP.EFECTIVO"/>
    <s v="0350674"/>
    <n v="400"/>
    <s v="IBK NPL"/>
    <s v="0046903046"/>
    <s v="0004490100701"/>
    <s v="44901007"/>
    <s v="COTACHE ROQUE EDITH CELIA"/>
    <x v="0"/>
  </r>
  <r>
    <d v="2024-05-18T00:00:00"/>
    <s v="DEP.EFECTIVO"/>
    <s v="0329313"/>
    <n v="1100"/>
    <s v="IBK NPL"/>
    <s v="0047115717"/>
    <s v="0004062938201"/>
    <s v="40629382"/>
    <s v="WINKELRIED SANTA CRUZ JOSE JAVIER"/>
    <x v="0"/>
  </r>
  <r>
    <d v="2024-05-20T00:00:00"/>
    <s v="EFECTIVO00000606048901"/>
    <n v="2732430"/>
    <n v="530"/>
    <s v="BCP NPL"/>
    <s v="0000332724"/>
    <s v="0000606048901"/>
    <s v="06060489"/>
    <s v="GARCIA DARQUEA ROSA LILY"/>
    <x v="0"/>
  </r>
  <r>
    <d v="2024-05-20T00:00:00"/>
    <s v="DEP.EFECTIVO"/>
    <s v="2505933"/>
    <n v="3250"/>
    <s v="IBK NPL"/>
    <s v="0046960332"/>
    <s v="0004589707801"/>
    <s v="45897078"/>
    <s v="MORENO GRANDA DIANA ANDREA"/>
    <x v="0"/>
  </r>
  <r>
    <d v="2024-05-20T00:00:00"/>
    <s v="DEP.EFECTIVO"/>
    <s v="2560184"/>
    <n v="830"/>
    <s v="IBK NPL"/>
    <s v="0047130094"/>
    <s v="0000595548001"/>
    <s v="05955480"/>
    <s v="RIOS SANTILLAN ABNER"/>
    <x v="0"/>
  </r>
  <r>
    <d v="2024-05-20T00:00:00"/>
    <s v="DEP.EFECTIVO"/>
    <s v="2573609"/>
    <n v="700"/>
    <s v="IBK NPL"/>
    <s v="0046968595"/>
    <s v="0004266595301"/>
    <s v="42665953"/>
    <s v="IZAGUIRRE MALDONADO LUIS ANGEL"/>
    <x v="0"/>
  </r>
  <r>
    <d v="2024-05-20T00:00:00"/>
    <s v="DEP.EFECTIVO"/>
    <s v="2021224"/>
    <n v="100"/>
    <s v="IBK NPL"/>
    <s v="0047048899"/>
    <s v="0000781383101"/>
    <s v="07813831"/>
    <s v="MUÑOZ REYES FLOR TERESA"/>
    <x v="0"/>
  </r>
  <r>
    <d v="2024-05-20T00:00:00"/>
    <s v="DEP. RECAUD.        4475478501"/>
    <m/>
    <n v="800"/>
    <s v="CAJA NPL"/>
    <s v="362638612844781"/>
    <s v="0004475478501"/>
    <s v="44754785"/>
    <s v="GONZA MANRIQUE PERCY"/>
    <x v="2"/>
  </r>
  <r>
    <d v="2024-05-20T00:00:00"/>
    <s v="DEP. RECAUD.        4145511501"/>
    <m/>
    <n v="200"/>
    <s v="CAJA NPL"/>
    <s v="23201311186858"/>
    <s v="0004145511501"/>
    <s v="41455115"/>
    <s v="CALLOAPAZA QUISPE ANTONIO"/>
    <x v="2"/>
  </r>
  <r>
    <d v="2024-05-21T00:00:00"/>
    <s v="ABONO TRANSF.CCE"/>
    <s v="7326470"/>
    <n v="300"/>
    <s v="IBK NPL"/>
    <s v="0047168487"/>
    <s v="0007306680601"/>
    <s v="73066806"/>
    <s v="GRIMALDO VILLAVISENCIO NASHUA"/>
    <x v="0"/>
  </r>
  <r>
    <d v="2024-05-21T00:00:00"/>
    <s v="EFECTIVO00003296748501"/>
    <s v="2239128"/>
    <n v="1510"/>
    <s v="BCP NPL"/>
    <s v="0047115782"/>
    <s v="0003296748501"/>
    <s v="32967485"/>
    <s v="LOPEZ VARGAS DEMETRIO EDINSON"/>
    <x v="0"/>
  </r>
  <r>
    <d v="2024-05-21T00:00:00"/>
    <s v="EFECTIVO00004624859301"/>
    <s v="2580956"/>
    <n v="720"/>
    <s v="BCP NPL"/>
    <s v="0047105821"/>
    <s v="0004624859301"/>
    <s v="46248593"/>
    <s v="RIEGA ALARCON GRECIA KAROL"/>
    <x v="0"/>
  </r>
  <r>
    <d v="2024-05-21T00:00:00"/>
    <s v="EFECTIVO00000534291001"/>
    <s v="2427087"/>
    <n v="200"/>
    <s v="BCP NPL"/>
    <s v="0047153909"/>
    <s v="0000534291001"/>
    <s v="05342910"/>
    <s v="LUÑO MOZOMBITE NILDA"/>
    <x v="0"/>
  </r>
  <r>
    <d v="2024-05-21T00:00:00"/>
    <s v="DEP.EFECTIVO"/>
    <n v="1022477"/>
    <n v="1500"/>
    <s v="IBK NPL"/>
    <s v="0047005252"/>
    <s v="0001064149201"/>
    <s v="10641492"/>
    <s v="MENDEZ MONGE JIMMER ALBERTO"/>
    <x v="0"/>
  </r>
  <r>
    <d v="2024-05-21T00:00:00"/>
    <s v="DEP.EFECTIVO"/>
    <n v="676368"/>
    <n v="560"/>
    <s v="IBK NPL"/>
    <s v="0047035258"/>
    <s v="0007170605901"/>
    <s v="71706059"/>
    <s v="PRIETO ARONES ANDREA"/>
    <x v="0"/>
  </r>
  <r>
    <d v="2024-05-21T00:00:00"/>
    <s v="DEP.EFECTIVO"/>
    <n v="546518"/>
    <n v="150"/>
    <s v="IBK NPL"/>
    <s v="0046910462"/>
    <s v="0004142667601"/>
    <s v="41426676"/>
    <s v="FERNANDEZ PEREZ JUSTINO ESMILBER"/>
    <x v="0"/>
  </r>
  <r>
    <d v="2024-05-21T00:00:00"/>
    <s v="DEP.EFECTIVO"/>
    <n v="476344"/>
    <n v="130"/>
    <s v="IBK NPL"/>
    <s v="0046947423"/>
    <s v="0002666081201"/>
    <s v="26660812"/>
    <s v="CHUNQUI BUENO JUAN MANUEL"/>
    <x v="0"/>
  </r>
  <r>
    <d v="2024-05-21T00:00:00"/>
    <s v="DEP. RECAUD.        3104362901"/>
    <m/>
    <n v="300"/>
    <s v="CAJA NPL"/>
    <s v="357261712865578"/>
    <s v="0003104362901"/>
    <s v="31043629"/>
    <s v="CERVANTES VELASQUEZ JORGE"/>
    <x v="2"/>
  </r>
  <r>
    <d v="2024-05-21T00:00:00"/>
    <s v="DEP. RECAUD.        4392720401"/>
    <m/>
    <n v="1000"/>
    <s v="CAJA NPL"/>
    <s v="105713012897490"/>
    <s v="0004392720401"/>
    <s v="43927204"/>
    <s v="CHITE ESPINOZA CHRISTIAN"/>
    <x v="2"/>
  </r>
  <r>
    <d v="2024-05-22T00:00:00"/>
    <s v="EFECTIVO00007499100901"/>
    <s v="2412145"/>
    <n v="1000"/>
    <s v="BCP NPL"/>
    <s v="0047158485"/>
    <s v="0007499100901"/>
    <s v="74991009"/>
    <s v="MATIENZO DELGADO NAYSHA ALEXANDRA"/>
    <x v="0"/>
  </r>
  <r>
    <d v="2024-05-22T00:00:00"/>
    <s v="ABONO TRANSFERENCIA"/>
    <s v="0337169"/>
    <n v="2000"/>
    <s v="IBK NPL"/>
    <s v="0047175469"/>
    <s v="0004755508801"/>
    <s v="47555088"/>
    <s v="SANCHEZ ESPINOZA WILSON NEMIAS"/>
    <x v="0"/>
  </r>
  <r>
    <d v="2024-05-22T00:00:00"/>
    <s v="ABONO TRANSFERENCIA"/>
    <s v="0432369"/>
    <n v="300"/>
    <s v="IBK NPL"/>
    <s v="-"/>
    <s v="-"/>
    <s v="-"/>
    <s v="PAGO NO RECONOCIDO"/>
    <x v="0"/>
  </r>
  <r>
    <d v="2024-05-22T00:00:00"/>
    <s v="DEP.EFECTIVO"/>
    <s v="0975964"/>
    <n v="200"/>
    <s v="IBK NPL"/>
    <s v="0047076088"/>
    <s v="0004073052601"/>
    <s v="40730526"/>
    <s v="RIVEROS QUISPE TEOFILA"/>
    <x v="0"/>
  </r>
  <r>
    <d v="2024-05-22T00:00:00"/>
    <s v="DEP.EFECTIVO"/>
    <s v="0189383"/>
    <n v="100"/>
    <s v="IBK NPL"/>
    <s v="0047064031"/>
    <s v="0004251176701"/>
    <s v="42511767"/>
    <s v="HUERTA ESPINOZA KELLY SABRINA"/>
    <x v="0"/>
  </r>
  <r>
    <d v="2024-05-22T00:00:00"/>
    <s v="DEP. RECAUD.        4469951201"/>
    <m/>
    <n v="281"/>
    <s v="CAJA NPL"/>
    <s v="299923513241089"/>
    <s v="0004469951201"/>
    <s v="44699512"/>
    <s v="VALDEZ PASTOR DANNY"/>
    <x v="2"/>
  </r>
  <r>
    <d v="2024-05-22T00:00:00"/>
    <s v="DEP. RECAUD.        4632884901"/>
    <m/>
    <n v="300"/>
    <s v="CAJA NPL"/>
    <s v="377995514077061"/>
    <s v="0004632884902"/>
    <s v="46328849"/>
    <s v="BERRU CERA KAROL"/>
    <x v="2"/>
  </r>
  <r>
    <d v="2024-05-23T00:00:00"/>
    <s v="EFECTIVO00001743871401"/>
    <n v="2464253"/>
    <n v="200"/>
    <s v="BCP NPL"/>
    <s v="0047126282"/>
    <s v="0001743871401"/>
    <s v="17438714"/>
    <s v="DE LA CRUZ CHANAME LUIS ARMANDO"/>
    <x v="0"/>
  </r>
  <r>
    <d v="2024-05-23T00:00:00"/>
    <s v="DEP.EFECTIVO"/>
    <s v="0586769"/>
    <n v="3050"/>
    <s v="IBK NPL"/>
    <s v="0047063676"/>
    <s v="0004768849301"/>
    <s v="47688493"/>
    <s v="CAMPOS FLORES YOSELIN MILUSCA"/>
    <x v="0"/>
  </r>
  <r>
    <d v="2024-05-23T00:00:00"/>
    <s v="DEP.EFECTIVO"/>
    <s v="0743089"/>
    <n v="2010"/>
    <s v="IBK NPL"/>
    <s v="0047066373"/>
    <s v="0000781190601"/>
    <s v="07811906"/>
    <s v="SORIANO ARENAS RAMON ANTONIO"/>
    <x v="0"/>
  </r>
  <r>
    <d v="2024-05-23T00:00:00"/>
    <s v="DEP.EFECTIVO"/>
    <s v="0713573"/>
    <n v="1500"/>
    <s v="IBK NPL"/>
    <s v="0046876579"/>
    <s v="0000051533801"/>
    <s v="00515338"/>
    <s v="NINA ALE PAOLA EDITH"/>
    <x v="0"/>
  </r>
  <r>
    <d v="2024-05-23T00:00:00"/>
    <s v="DEP.EFECTIVO"/>
    <s v="0305429"/>
    <n v="1000"/>
    <s v="IBK NPL"/>
    <s v="0046846470"/>
    <s v="0004706235801"/>
    <s v="47062358"/>
    <s v="FERNANDEZ PINTO JOSE EDUARDO"/>
    <x v="0"/>
  </r>
  <r>
    <d v="2024-05-23T00:00:00"/>
    <s v="DEP.EFECTIVO"/>
    <s v="0467510"/>
    <n v="500"/>
    <s v="IBK NPL"/>
    <s v="0047132775"/>
    <s v="0007415490301"/>
    <s v="74154903"/>
    <s v="ROBLES DIAZ LEANDRO MANUEL"/>
    <x v="0"/>
  </r>
  <r>
    <d v="2024-05-23T00:00:00"/>
    <s v="DEP.EFECTIVO"/>
    <s v="0708424"/>
    <n v="300"/>
    <s v="IBK NPL"/>
    <s v="0047049554"/>
    <s v="0002940942801"/>
    <s v="29409428"/>
    <s v="ZEGARRA CARDENAS NORMA NANCY"/>
    <x v="0"/>
  </r>
  <r>
    <d v="2024-05-24T00:00:00"/>
    <s v="EFECTIVO00004361791301"/>
    <s v="2087069"/>
    <n v="2500"/>
    <s v="BCP NPL"/>
    <s v="0047099119"/>
    <s v="0004361791301"/>
    <s v="43617913"/>
    <s v="MORILLO SILVERA JOSE FRANCISCO"/>
    <x v="0"/>
  </r>
  <r>
    <d v="2024-05-24T00:00:00"/>
    <s v="EFECTIVO00004255365301"/>
    <s v="2763787"/>
    <n v="1000"/>
    <s v="BCP NPL"/>
    <s v="0047168703"/>
    <s v="0004255365301"/>
    <s v="42553653"/>
    <s v="VILCHEZ QUINTEROS PERCY DALTON"/>
    <x v="0"/>
  </r>
  <r>
    <d v="2024-05-24T00:00:00"/>
    <s v="EFECTIVO00001585722601"/>
    <s v="1903321"/>
    <n v="500"/>
    <s v="BCP NPL"/>
    <s v="0046920807"/>
    <s v="0001585722601"/>
    <s v="15857226"/>
    <s v="GUTIERREZ REYES DE TAMARA LILIANA YOLANDA"/>
    <x v="0"/>
  </r>
  <r>
    <d v="2024-05-24T00:00:00"/>
    <s v="EFECTIVO00004388956201"/>
    <s v="0419436"/>
    <n v="350"/>
    <s v="BCP NPL"/>
    <s v="0047146766"/>
    <s v="0004388956202"/>
    <s v="43889562"/>
    <s v="MENESES PENA CATHERINE CAROL"/>
    <x v="0"/>
  </r>
  <r>
    <d v="2024-05-24T00:00:00"/>
    <s v="EFECTIVO00007627984301"/>
    <s v="1879604"/>
    <n v="270"/>
    <s v="BCP NPL"/>
    <s v="0047056384"/>
    <s v="0007627984301"/>
    <s v="76279843"/>
    <s v="AGUILAR SALAZAR ASTRID PAOLA"/>
    <x v="0"/>
  </r>
  <r>
    <d v="2024-05-24T00:00:00"/>
    <s v="EFECTIVO00004707412201"/>
    <s v="2604203"/>
    <n v="100"/>
    <s v="BCP NPL"/>
    <s v="0047011876"/>
    <s v="0004707412201"/>
    <s v="47074122"/>
    <s v="RODRIGUEZ TRAVERSO JUAN RAFAEL"/>
    <x v="0"/>
  </r>
  <r>
    <d v="2024-05-24T00:00:00"/>
    <s v="DEP.EFECTIVO"/>
    <s v="1119786"/>
    <n v="4800"/>
    <s v="IBK NPL"/>
    <s v="0047005736"/>
    <s v="0001585377402"/>
    <s v="15853774"/>
    <s v="PONCE BORJA LOURDES GIOVANNA"/>
    <x v="0"/>
  </r>
  <r>
    <d v="2024-05-24T00:00:00"/>
    <s v="DEP.EFECTIVO"/>
    <s v="0967858"/>
    <n v="3000"/>
    <s v="IBK NPL"/>
    <s v="0047008515"/>
    <s v="0001022324901"/>
    <s v="10223249"/>
    <s v="NUÑEZ RODRIGUEZ JOSE ANTONIO"/>
    <x v="0"/>
  </r>
  <r>
    <d v="2024-05-24T00:00:00"/>
    <s v="DEP.EFECTIVO"/>
    <s v="0860147"/>
    <n v="1000"/>
    <s v="IBK NPL"/>
    <s v="0047016989"/>
    <s v="0001794235901"/>
    <s v="17942359"/>
    <s v="ORELLANO PASTOR GUILLERMINA BERNARDITA"/>
    <x v="0"/>
  </r>
  <r>
    <d v="2024-05-24T00:00:00"/>
    <s v="DEP.EFECTIVO"/>
    <s v="0954793"/>
    <n v="500"/>
    <s v="IBK NPL"/>
    <s v="0047125883"/>
    <s v="0000679746101"/>
    <s v="06797461"/>
    <s v="AGUIRRE CACERES JORGE"/>
    <x v="0"/>
  </r>
  <r>
    <d v="2024-05-24T00:00:00"/>
    <s v="DEP.EFECTIVO"/>
    <s v="0423551"/>
    <n v="500"/>
    <s v="IBK NPL"/>
    <s v="0047153180"/>
    <s v="0000723291001"/>
    <s v="07232910"/>
    <s v="RUBIO ABANTO NATIVIDAD ISOLINA"/>
    <x v="0"/>
  </r>
  <r>
    <d v="2024-05-24T00:00:00"/>
    <s v="DEP.EFECTIVO"/>
    <s v="0179181"/>
    <n v="400"/>
    <s v="IBK NPL"/>
    <s v="0047126826"/>
    <s v="0003166992601"/>
    <s v="31669926"/>
    <s v="ABAD MOLINA ANGEL SATURNINO"/>
    <x v="0"/>
  </r>
  <r>
    <d v="2024-05-24T00:00:00"/>
    <s v="DEP.EFECTIVO"/>
    <s v="1093774"/>
    <n v="100"/>
    <s v="IBK NPL"/>
    <s v="0047086802"/>
    <s v="0007311901101"/>
    <s v="73119011"/>
    <s v="CENZANO BOYASBECK JULIET WENDOLYN"/>
    <x v="0"/>
  </r>
  <r>
    <d v="2024-05-24T00:00:00"/>
    <s v="DEP. RECAUD.        4520413601"/>
    <m/>
    <n v="550"/>
    <s v="CAJA NPL"/>
    <s v="281186412326569"/>
    <s v="0004520413601"/>
    <s v="45204136"/>
    <s v="ANTONIO PARIONA DENIA"/>
    <x v="2"/>
  </r>
  <r>
    <d v="2024-05-25T00:00:00"/>
    <s v="DEP.EFECTIVO"/>
    <s v="0426788"/>
    <n v="1050"/>
    <s v="IBK NPL"/>
    <s v="0046785214"/>
    <s v="0002574798301"/>
    <s v="25747983"/>
    <s v="ISHIKI YAGUI LILIANA ROSA"/>
    <x v="0"/>
  </r>
  <r>
    <d v="2024-05-25T00:00:00"/>
    <s v="DEP.EFECTIVO"/>
    <s v="0403169"/>
    <n v="3600"/>
    <s v="IBK NPL"/>
    <s v="0047086802"/>
    <s v="0007311901101"/>
    <s v="73119011"/>
    <s v="CENZANO BOYASBECK JULIET WENDOLYN"/>
    <x v="0"/>
  </r>
  <r>
    <d v="2024-05-26T00:00:00"/>
    <s v="ABONO TRANSFERENCIA"/>
    <s v="1417725"/>
    <n v="600"/>
    <s v="IBK NPL"/>
    <s v="0046933298"/>
    <s v="0004799950701"/>
    <s v="47999507"/>
    <s v="TUANAMA FLORES ERICK MIGUEL"/>
    <x v="0"/>
  </r>
  <r>
    <d v="2024-05-27T00:00:00"/>
    <s v="EFECTIVO00000831654101"/>
    <n v="3194969"/>
    <n v="2220"/>
    <s v="BCP NPL"/>
    <s v="0046742837"/>
    <s v="0000831654101"/>
    <s v="08316541"/>
    <s v="DIAZ PRADO FILAMER"/>
    <x v="0"/>
  </r>
  <r>
    <d v="2024-05-27T00:00:00"/>
    <s v="DEP.EFECTIVO"/>
    <s v="2626764"/>
    <n v="2500"/>
    <s v="IBK NPL"/>
    <s v="0046819031"/>
    <s v="0000199036501"/>
    <s v="01990365"/>
    <s v="OBREGON ARHUIRE PONCEANO EDGAR"/>
    <x v="0"/>
  </r>
  <r>
    <d v="2024-05-27T00:00:00"/>
    <s v="N/A VARIOS"/>
    <s v="1966748"/>
    <n v="1903"/>
    <s v="IBK NPL"/>
    <s v="0047019654"/>
    <s v="0007007376101"/>
    <s v="70073761"/>
    <s v="DELGADO PAIS SHEYLA PILAR"/>
    <x v="2"/>
  </r>
  <r>
    <d v="2024-05-27T00:00:00"/>
    <s v="DEP.EFECTIVO"/>
    <s v="2688120"/>
    <n v="1700"/>
    <s v="IBK NPL"/>
    <s v="0047034856"/>
    <s v="0004043447101"/>
    <s v="40434471"/>
    <s v="VILELA TRIGOZO KAREN LINDSAY"/>
    <x v="0"/>
  </r>
  <r>
    <d v="2024-05-27T00:00:00"/>
    <s v="DEP.EFECTIVO"/>
    <s v="2274653"/>
    <n v="1300"/>
    <s v="IBK NPL"/>
    <s v="0046773782"/>
    <s v="0004646621201"/>
    <s v="46466212"/>
    <s v="LUNA CABRERA JOSE LENIN"/>
    <x v="0"/>
  </r>
  <r>
    <d v="2024-05-27T00:00:00"/>
    <s v="DEP.EFECTIVO"/>
    <s v="2100228"/>
    <n v="200"/>
    <s v="IBK NPL"/>
    <s v="-"/>
    <s v="-"/>
    <s v="-"/>
    <s v="PAGO NO RECONOCIDO"/>
    <x v="0"/>
  </r>
  <r>
    <d v="2024-05-27T00:00:00"/>
    <s v="DEP. RECAUD.        4248066201"/>
    <m/>
    <n v="800"/>
    <s v="CAJA NPL"/>
    <s v="268268312619434"/>
    <s v="0004248066202"/>
    <s v="42480662"/>
    <s v="MOROCCO QUENTA HUGO"/>
    <x v="2"/>
  </r>
  <r>
    <d v="2024-05-27T00:00:00"/>
    <s v="DEP. RECAUD.        4145511501"/>
    <m/>
    <n v="300"/>
    <s v="CAJA NPL"/>
    <s v="23201311186858"/>
    <s v="0004145511501"/>
    <s v="41455115"/>
    <s v="CALLOAPAZA QUISPE ANTONIO"/>
    <x v="2"/>
  </r>
  <r>
    <d v="2024-05-28T00:00:00"/>
    <s v="EFECTIVO00004800682502"/>
    <s v="1908909"/>
    <n v="200"/>
    <s v="BCP NPL"/>
    <s v="0046955177"/>
    <s v="0004800682502"/>
    <s v="48006825"/>
    <s v="MAMANI OCHOA LETICIA MONICA"/>
    <x v="0"/>
  </r>
  <r>
    <d v="2024-05-28T00:00:00"/>
    <s v="DEP.EFECTIVO"/>
    <s v="0887464"/>
    <n v="2500"/>
    <s v="IBK NPL"/>
    <s v="0046991903"/>
    <s v="0003326508801"/>
    <s v="33265088"/>
    <s v="ALCANTARA HUERTAS AMELIA BETTY"/>
    <x v="0"/>
  </r>
  <r>
    <d v="2024-05-28T00:00:00"/>
    <s v="DEP.EFECTIVO"/>
    <s v="0350414"/>
    <n v="2000"/>
    <s v="IBK NPL"/>
    <s v="0046840477"/>
    <s v="0004076160701"/>
    <s v="40761607"/>
    <s v="SOLSOL FONSECA NADIA KEREKA"/>
    <x v="0"/>
  </r>
  <r>
    <d v="2024-05-28T00:00:00"/>
    <s v="N/A VARIOS"/>
    <s v="0662592"/>
    <n v="1300"/>
    <s v="IBK NPL"/>
    <s v="0047130627"/>
    <s v="0004080530401"/>
    <s v="40805304"/>
    <s v="HUANCAHUARI SULCARAY EDUARDO"/>
    <x v="0"/>
  </r>
  <r>
    <d v="2024-05-28T00:00:00"/>
    <s v="DEP.EFECTIVO"/>
    <s v="0815697"/>
    <n v="1000"/>
    <s v="IBK NPL"/>
    <s v="0046846470"/>
    <s v="0004706235801"/>
    <s v="47062358"/>
    <s v="FERNANDEZ PINTO JOSE EDUARDO"/>
    <x v="0"/>
  </r>
  <r>
    <d v="2024-05-28T00:00:00"/>
    <s v="DEP.EFECTIVO"/>
    <s v="1083654"/>
    <n v="550"/>
    <s v="IBK NPL"/>
    <s v="0047115483"/>
    <s v="0004267985001"/>
    <s v="42679850"/>
    <s v="AYESTA MEZA KLAS DANTE"/>
    <x v="0"/>
  </r>
  <r>
    <d v="2024-05-28T00:00:00"/>
    <s v="N/A VARIOS"/>
    <s v="0459550"/>
    <n v="400"/>
    <s v="IBK NPL"/>
    <s v="0046937560"/>
    <s v="0004229400301"/>
    <s v="42294003"/>
    <s v="VILLACORTA SOLSOL JAMES"/>
    <x v="0"/>
  </r>
  <r>
    <d v="2024-05-28T00:00:00"/>
    <s v="N/A VARIOS"/>
    <s v="1433414"/>
    <n v="100"/>
    <s v="IBK NPL"/>
    <s v="-"/>
    <s v="-"/>
    <s v="-"/>
    <s v="PAGO NO RECONOCIDO"/>
    <x v="0"/>
  </r>
  <r>
    <d v="2024-05-28T00:00:00"/>
    <s v="DEP. RECAUD.        4401524401"/>
    <m/>
    <n v="500"/>
    <s v="CAJA NPL"/>
    <s v="260187011396796"/>
    <s v="0004401524401"/>
    <s v="44015244"/>
    <s v="CHINO CHINO MENESES"/>
    <x v="2"/>
  </r>
  <r>
    <d v="2024-05-28T00:00:00"/>
    <s v="DEP. RECAUD.        8000480602"/>
    <m/>
    <n v="500"/>
    <s v="CAJA NPL"/>
    <s v="22557486773681"/>
    <s v="0008000480602"/>
    <s v="80004806"/>
    <s v="DURAN HUAMAN, EUGENIA"/>
    <x v="2"/>
  </r>
  <r>
    <d v="2024-05-28T00:00:00"/>
    <s v="DEP. RECAUD.        286536901"/>
    <m/>
    <n v="1500"/>
    <s v="CAJA NPL"/>
    <s v="366939613119213"/>
    <s v="0000286536901"/>
    <s v="02865369"/>
    <s v="HURTADO CASTILLO JUAN"/>
    <x v="2"/>
  </r>
  <r>
    <d v="2024-05-29T00:00:00"/>
    <s v="EFECTIVO00007289687301"/>
    <s v="0337244"/>
    <n v="255"/>
    <s v="BCP NPL"/>
    <s v="0047026645"/>
    <s v="0007289687301"/>
    <s v="72896873"/>
    <s v="VILLAVICENCIO SUAREZ ALEXA ALEJANDRINA"/>
    <x v="0"/>
  </r>
  <r>
    <d v="2024-05-29T00:00:00"/>
    <s v="EFECTIVO00007631063501"/>
    <n v="2447954"/>
    <n v="1330"/>
    <s v="BCP NPL"/>
    <s v="0047114350"/>
    <s v="0007631063501"/>
    <s v="76310635"/>
    <s v="RONDAN TOVAS ZARELY KATIUSKA"/>
    <x v="0"/>
  </r>
  <r>
    <d v="2024-05-29T00:00:00"/>
    <s v="EFECTIVO00007057284001"/>
    <n v="2842833"/>
    <n v="600"/>
    <s v="BCP NPL"/>
    <s v="0046962629"/>
    <s v="0007057284001"/>
    <s v="70572840"/>
    <s v="MENDOZA FARFAN CRISTIAN GIANCARLO"/>
    <x v="0"/>
  </r>
  <r>
    <d v="2024-05-29T00:00:00"/>
    <s v="EFECTIVO00004616903001"/>
    <n v="1534960"/>
    <n v="600"/>
    <s v="BCP NPL"/>
    <s v="0047012325"/>
    <s v="0004616903001"/>
    <s v="46169030"/>
    <s v="VILLACORTA DIAZ ELSA HEISER"/>
    <x v="0"/>
  </r>
  <r>
    <d v="2024-05-29T00:00:00"/>
    <s v="DEP.EFECTIVO"/>
    <n v="879280"/>
    <n v="4000"/>
    <s v="IBK NPL"/>
    <s v="0047105344"/>
    <s v="0000261438101"/>
    <s v="02614381"/>
    <s v="CALLE AMBULAY OCTACIANO"/>
    <x v="0"/>
  </r>
  <r>
    <d v="2024-05-29T00:00:00"/>
    <s v="DEP.EFECTIVO"/>
    <n v="327703"/>
    <n v="1000"/>
    <s v="IBK NPL"/>
    <s v="0046867914"/>
    <s v="0000929824701"/>
    <s v="09298247"/>
    <s v="SOSA RAMOS JOSE GREGORIO"/>
    <x v="0"/>
  </r>
  <r>
    <d v="2024-05-29T00:00:00"/>
    <s v="ABONO TRANSFERENCIA"/>
    <n v="479716"/>
    <n v="870"/>
    <s v="IBK NPL"/>
    <s v="0047033755"/>
    <s v="0002392371701"/>
    <s v="23923717"/>
    <s v="CARBAJAL KALINOWSKI CARLOS EDUARDO"/>
    <x v="0"/>
  </r>
  <r>
    <d v="2024-05-29T00:00:00"/>
    <s v="DEP.EFECTIVO"/>
    <n v="1096679"/>
    <n v="200"/>
    <s v="IBK NPL"/>
    <s v="0047049554"/>
    <s v="0002940942801"/>
    <s v="29409428"/>
    <s v="ZEGARRA CARDENAS NORMA NANCY"/>
    <x v="0"/>
  </r>
  <r>
    <d v="2024-05-29T00:00:00"/>
    <s v="DEP. RECAUD.        7141991301"/>
    <m/>
    <n v="250"/>
    <s v="CAJA NPL"/>
    <s v="366237513075765"/>
    <s v="0007141991301"/>
    <s v="71419913"/>
    <s v="CHARAJA RUIZ JUDITH"/>
    <x v="2"/>
  </r>
  <r>
    <d v="2024-05-30T00:00:00"/>
    <s v="EFECTIVO00004560437201"/>
    <n v="128411"/>
    <n v="1000"/>
    <s v="BCP NPL"/>
    <s v="0047020281"/>
    <s v="0004560437201"/>
    <s v="45604372"/>
    <s v="SANTA MARIA ASCA JORGE ANDRE"/>
    <x v="0"/>
  </r>
  <r>
    <d v="2024-05-30T00:00:00"/>
    <s v="EFECTIVO00004771504201"/>
    <s v="2726365"/>
    <n v="8700"/>
    <s v="BCP NPL"/>
    <s v="0047128684"/>
    <s v="0004771504201"/>
    <s v="47715042"/>
    <s v="GRETA QUISPE CRISTOPHER JUAN"/>
    <x v="0"/>
  </r>
  <r>
    <d v="2024-05-30T00:00:00"/>
    <s v="EFECTIVO00004190996701"/>
    <s v="3769912"/>
    <n v="2100"/>
    <s v="BCP NPL"/>
    <s v="0047124937"/>
    <s v="0004190996701"/>
    <s v="41909967"/>
    <s v="PAITAN MARQUEZ AZUCENA ESPERANZA"/>
    <x v="0"/>
  </r>
  <r>
    <d v="2024-05-30T00:00:00"/>
    <s v="EFECTIVO00004623061101"/>
    <s v="3196977"/>
    <n v="1300"/>
    <s v="BCP NPL"/>
    <s v="0046816084"/>
    <s v="0004623061101"/>
    <s v="46230611"/>
    <s v="JARA VALENZUELA URIEL HERBERT"/>
    <x v="0"/>
  </r>
  <r>
    <d v="2024-05-30T00:00:00"/>
    <s v="EFECTIVO00001001670301"/>
    <s v="2564024"/>
    <n v="1210"/>
    <s v="BCP NPL"/>
    <s v="0047067665"/>
    <s v="0001001670301"/>
    <s v="10016703"/>
    <s v="MEGO LOPEZ CAROL ANANI"/>
    <x v="0"/>
  </r>
  <r>
    <d v="2024-05-30T00:00:00"/>
    <s v="EFECTIVO00004804209001"/>
    <s v="2462830"/>
    <n v="600"/>
    <s v="BCP NPL"/>
    <s v="0046972278"/>
    <s v="0004804209001"/>
    <s v="48042090"/>
    <s v="PALACIOS CASTRO ANA ESTHER"/>
    <x v="0"/>
  </r>
  <r>
    <d v="2024-05-30T00:00:00"/>
    <s v="EFECTIVO00004609350901"/>
    <s v="1457660"/>
    <n v="500"/>
    <s v="BCP NPL"/>
    <s v="0047128629"/>
    <s v="0004609350901"/>
    <s v="46093509"/>
    <s v="CANCHANYA LEON KARINA LIZETTE"/>
    <x v="0"/>
  </r>
  <r>
    <d v="2024-05-30T00:00:00"/>
    <s v="EFECTIVO00001743871401"/>
    <s v="0683574"/>
    <n v="460"/>
    <s v="BCP NPL"/>
    <s v="0047126282"/>
    <s v="0001743871401"/>
    <s v="17438714"/>
    <s v="DE LA CRUZ CHANAME LUIS ARMANDO"/>
    <x v="0"/>
  </r>
  <r>
    <d v="2024-05-30T00:00:00"/>
    <s v="DEP.EFECTIVO"/>
    <s v="0908534"/>
    <n v="3100"/>
    <s v="IBK NPL"/>
    <s v="0047121273"/>
    <s v="0004178095401"/>
    <s v="41780954"/>
    <s v="ALIAGA MARIN SANTOS FLORENTINO"/>
    <x v="0"/>
  </r>
  <r>
    <d v="2024-05-30T00:00:00"/>
    <s v="DEP.EFECTIVO"/>
    <s v="1072200"/>
    <n v="1550"/>
    <s v="IBK NPL"/>
    <s v="0047039539"/>
    <s v="0000289835201"/>
    <s v="02898352"/>
    <s v="MONTENEGRO GALLO IVAN CARLOS"/>
    <x v="0"/>
  </r>
  <r>
    <d v="2024-05-30T00:00:00"/>
    <s v="DEP.EFECTIVO"/>
    <s v="0856435"/>
    <n v="200"/>
    <s v="IBK NPL"/>
    <s v="0047156986"/>
    <s v="0007445768501"/>
    <s v="74457685"/>
    <s v="GONZALES CUYA ANDREA"/>
    <x v="0"/>
  </r>
  <r>
    <d v="2024-05-30T00:00:00"/>
    <s v="DEP. RECAUD.        79559101"/>
    <m/>
    <n v="400"/>
    <s v="CAJA NPL"/>
    <s v="25585510345700"/>
    <s v="0000079559101"/>
    <s v="00795591"/>
    <s v="ESPINOZA CAÑARI MIRTHA"/>
    <x v="1"/>
  </r>
  <r>
    <d v="2024-05-30T00:00:00"/>
    <s v="DEP. RECAUD.        2209984802"/>
    <m/>
    <n v="342"/>
    <s v="CAJA NPL"/>
    <s v="317507112540537"/>
    <s v="0002209984802"/>
    <s v="22099848"/>
    <s v="CAMARGO ESCALANTE JORGE"/>
    <x v="2"/>
  </r>
  <r>
    <d v="2024-05-30T00:00:00"/>
    <s v="DEP. RECAUD.        2336206701"/>
    <m/>
    <n v="100"/>
    <s v="CAJA NPL"/>
    <s v="27620768722882"/>
    <s v="0002336206701"/>
    <s v="23362067"/>
    <s v="VELASQUEZ CABALLERO GLADYS"/>
    <x v="2"/>
  </r>
  <r>
    <d v="2024-05-31T00:00:00"/>
    <s v="EFECTIVO00004593961701"/>
    <s v="2335937"/>
    <n v="1200"/>
    <s v="BCP NPL"/>
    <s v="0047044012"/>
    <s v="0004593961701"/>
    <s v="45939617"/>
    <s v="VILLARRUEL VELASQUEZ TERESA MARYLIN"/>
    <x v="0"/>
  </r>
  <r>
    <d v="2024-05-31T00:00:00"/>
    <s v="EFECTIVO00000534291001"/>
    <s v="0932315"/>
    <n v="1000"/>
    <s v="BCP NPL"/>
    <s v="0047153909"/>
    <s v="0000534291001"/>
    <s v="05342910"/>
    <s v="LUÑO MOZOMBITE NILDA"/>
    <x v="0"/>
  </r>
  <r>
    <d v="2024-05-31T00:00:00"/>
    <s v="EFECTIVO00007089903401"/>
    <s v="2840180"/>
    <n v="500"/>
    <s v="BCP NPL"/>
    <s v="0047142588"/>
    <s v="0007089903401"/>
    <s v="70899034"/>
    <s v="CUBA SILVA CLAUDIA FIORELLA"/>
    <x v="0"/>
  </r>
  <r>
    <d v="2024-05-31T00:00:00"/>
    <s v="EFECTIVO00001585722601"/>
    <s v="3014920"/>
    <n v="500"/>
    <s v="BCP NPL"/>
    <s v="0046920807"/>
    <s v="0001585722601"/>
    <s v="15857226"/>
    <s v="GUTIERREZ REYES DE TAMARA LILIANA YOLANDA"/>
    <x v="0"/>
  </r>
  <r>
    <d v="2024-05-31T00:00:00"/>
    <s v="EFECTIVO00000048818801"/>
    <s v="2468671"/>
    <n v="300"/>
    <s v="BCP NPL"/>
    <s v="26692812167686"/>
    <s v="0000048818802"/>
    <s v="00488188"/>
    <s v="LLANO TURPO, MARIA TERESA"/>
    <x v="1"/>
  </r>
  <r>
    <d v="2024-05-31T00:00:00"/>
    <s v="EFECTIVO00001665542401"/>
    <s v="0999818"/>
    <n v="300"/>
    <s v="BCP NPL"/>
    <s v="0047041492"/>
    <s v="0001665542401"/>
    <s v="16655424"/>
    <s v="ZAMORA CARAMUTTI OLGA CECILIA DEL PILAR"/>
    <x v="0"/>
  </r>
  <r>
    <d v="2024-05-31T00:00:00"/>
    <s v="EFECTIVO00004858297401"/>
    <s v="0104601"/>
    <n v="250"/>
    <s v="BCP NPL"/>
    <s v="0047170655"/>
    <s v="0004858297401"/>
    <s v="48582974"/>
    <s v="CARRION ZETA EDER DIONEL"/>
    <x v="0"/>
  </r>
  <r>
    <d v="2024-05-31T00:00:00"/>
    <s v="EFECTIVO00007367840401"/>
    <s v="0836061"/>
    <n v="200"/>
    <s v="BCP NPL"/>
    <s v="0047138743"/>
    <s v="0007367840401"/>
    <s v="73678404"/>
    <s v="TOLENTINO GONZALES ERICKSON JOSE"/>
    <x v="0"/>
  </r>
  <r>
    <d v="2024-05-31T00:00:00"/>
    <s v="EFECTIVO00007750494801"/>
    <s v="0721235"/>
    <n v="200"/>
    <s v="BCP NPL"/>
    <s v="0047056550"/>
    <s v="0007750494801"/>
    <s v="77504948"/>
    <s v="CHUZON CASTRO PIERRE BRIAN JESUS"/>
    <x v="0"/>
  </r>
  <r>
    <d v="2024-05-31T00:00:00"/>
    <s v="EFECTIVO00004800682502"/>
    <s v="1229834"/>
    <n v="150"/>
    <s v="BCP NPL"/>
    <s v="0046955177"/>
    <s v="0004800682502"/>
    <s v="48006825"/>
    <s v="MAMANI OCHOA LETICIA MONICA"/>
    <x v="0"/>
  </r>
  <r>
    <d v="2024-05-31T00:00:00"/>
    <s v="EFECTIVO00004793951201"/>
    <s v="3249954"/>
    <n v="120"/>
    <s v="BCP NPL"/>
    <s v="0047064553"/>
    <s v="0004793951201"/>
    <s v="47939512"/>
    <s v="CABRERA GARCIA LESSY THALIA"/>
    <x v="0"/>
  </r>
  <r>
    <d v="2024-05-31T00:00:00"/>
    <s v="ABONO TRANSFERENCIA"/>
    <s v="1121389"/>
    <n v="3300"/>
    <s v="IBK NPL"/>
    <s v="0047097687"/>
    <s v="0004346029401"/>
    <s v="43460294"/>
    <s v="PAIRAZAMAN MESONES ARTURO ALFONSO"/>
    <x v="0"/>
  </r>
  <r>
    <d v="2024-05-31T00:00:00"/>
    <s v="DEP.EFECTIVO"/>
    <s v="0547523"/>
    <n v="1812"/>
    <s v="IBK NPL"/>
    <s v="0047106985"/>
    <s v="0004797816102"/>
    <s v="47978161"/>
    <s v="AYALA TANTALLA MARILUZ LIZETH"/>
    <x v="0"/>
  </r>
  <r>
    <d v="2024-05-31T00:00:00"/>
    <s v="ABONO TRANSFERENCIA"/>
    <s v="0521758"/>
    <n v="1000"/>
    <s v="IBK NPL"/>
    <s v="0047175469"/>
    <s v="0004755508801"/>
    <s v="47555088"/>
    <s v="SANCHEZ ESPINOZA WILSON NEMIAS"/>
    <x v="0"/>
  </r>
  <r>
    <d v="2024-05-31T00:00:00"/>
    <s v="DEP.EFECTIVO"/>
    <s v="1092736"/>
    <n v="1000"/>
    <s v="IBK NPL"/>
    <s v="-"/>
    <s v="-"/>
    <s v="-"/>
    <s v="PAGO NO RECONOCIDO"/>
    <x v="0"/>
  </r>
  <r>
    <d v="2024-05-31T00:00:00"/>
    <s v="DEP.EFECTIVO"/>
    <s v="1137913"/>
    <n v="900"/>
    <s v="IBK NPL"/>
    <s v="0047087361"/>
    <s v="0004693215301"/>
    <s v="46932153"/>
    <s v="DEL AGUILA RODRIGUEZ YADIRA TATIANA"/>
    <x v="0"/>
  </r>
  <r>
    <d v="2024-05-31T00:00:00"/>
    <s v="DEP.EFECTIVO"/>
    <s v="1255650"/>
    <n v="500"/>
    <s v="IBK NPL"/>
    <s v="0047050007"/>
    <s v="0004062604401"/>
    <s v="40626044"/>
    <s v="FLORES MURO BLANCA ROXMARY"/>
    <x v="0"/>
  </r>
  <r>
    <d v="2024-05-31T00:00:00"/>
    <s v="DEP.EFECTIVO"/>
    <s v="1127483"/>
    <n v="500"/>
    <s v="IBK NPL"/>
    <s v="0047100241"/>
    <s v="0004874380801"/>
    <s v="48743808"/>
    <s v="ROBLES MUNAYLLA YAHELIN"/>
    <x v="0"/>
  </r>
  <r>
    <d v="2024-05-31T00:00:00"/>
    <s v="DEP.EFECTIVO"/>
    <s v="0386028"/>
    <n v="400"/>
    <s v="IBK NPL"/>
    <s v="0046903046"/>
    <s v="0004490100701"/>
    <s v="44901007"/>
    <s v="COTACHE ROQUE EDITH CELIA"/>
    <x v="0"/>
  </r>
  <r>
    <d v="2024-05-31T00:00:00"/>
    <s v="DEP.EFECTIVO"/>
    <s v="0543873"/>
    <n v="220"/>
    <s v="IBK NPL"/>
    <s v="0047106985"/>
    <s v="0004797816102"/>
    <s v="47978161"/>
    <s v="AYALA TANTALLA MARILUZ LIZETH"/>
    <x v="0"/>
  </r>
  <r>
    <d v="2024-05-31T00:00:00"/>
    <s v="DEP.EFECTIVO"/>
    <s v="0631559"/>
    <n v="150"/>
    <s v="IBK NPL"/>
    <s v="-"/>
    <s v="-"/>
    <s v="-"/>
    <s v="PAGO NO RECONOCIDO"/>
    <x v="0"/>
  </r>
  <r>
    <d v="2024-05-31T00:00:00"/>
    <s v="DEP. RECAUD.        4800886001"/>
    <m/>
    <n v="600"/>
    <s v="CAJA NPL"/>
    <s v="366911313124563"/>
    <s v="0004800886001"/>
    <s v="48008860"/>
    <s v="POMA CUTIMBO HERNAN"/>
    <x v="2"/>
  </r>
  <r>
    <d v="2024-05-31T00:00:00"/>
    <s v="DEP. RECAUD.        97305801"/>
    <m/>
    <n v="800"/>
    <s v="CAJA NPL"/>
    <s v="288401912047663"/>
    <s v="0000097305801"/>
    <s v="00973058"/>
    <s v="GONZALES FASANANDO GUIDO"/>
    <x v="2"/>
  </r>
  <r>
    <d v="2024-05-31T00:00:00"/>
    <s v="DEP. RECAUD.        4731035901"/>
    <m/>
    <n v="445"/>
    <s v="CAJA NPL"/>
    <s v="300245512168392"/>
    <s v="0004731035901"/>
    <s v="47310359"/>
    <s v="ANTAHURCO MAURICIO ENOC"/>
    <x v="2"/>
  </r>
  <r>
    <d v="2024-05-31T00:00:00"/>
    <s v="DEP. RECAUD.        7455061901"/>
    <m/>
    <n v="1000"/>
    <s v="CAJA NPL"/>
    <s v="342171312415260"/>
    <s v="0007455061901"/>
    <s v="74550619"/>
    <s v="CURIPACO PRUDENCIO GIUSSEPPE"/>
    <x v="2"/>
  </r>
  <r>
    <d v="2024-05-31T00:00:00"/>
    <s v="DEP. RECAUD.        41073401"/>
    <m/>
    <n v="1583.7"/>
    <s v="CAJA NPL"/>
    <s v="29916618361325"/>
    <s v="0000041073401"/>
    <s v="00410734"/>
    <s v="ABAD VALLE SEGUNDO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">
  <r>
    <d v="2024-06-01T00:00:00"/>
    <s v="ABONO TRANSFERENCIA"/>
    <s v="0608340"/>
    <n v="890"/>
    <s v="IBK NPL"/>
    <s v="0047125582"/>
    <s v="0002252094201"/>
    <s v="22520942"/>
    <s v="SARMIENTO BERROSPI LUZ YENY"/>
    <x v="0"/>
  </r>
  <r>
    <d v="2024-06-03T00:00:00"/>
    <s v="DEP. RECAUD.        243910401"/>
    <s v="´000000"/>
    <n v="500"/>
    <s v="CAJA NPL"/>
    <s v="183229513661783"/>
    <s v="0000243910401"/>
    <s v="02439104"/>
    <s v="CUTIPA COAQUIRA LIDIA"/>
    <x v="1"/>
  </r>
  <r>
    <d v="2024-06-03T00:00:00"/>
    <s v="EFECTIVO00004120068201"/>
    <s v="2378074"/>
    <n v="1700"/>
    <s v="BCP NPL"/>
    <s v="0047157415"/>
    <s v="0004120068201"/>
    <s v="41200682"/>
    <s v="VALLADOLID ARUSTE VICTOR MANUEL"/>
    <x v="0"/>
  </r>
  <r>
    <d v="2024-06-04T00:00:00"/>
    <s v="DEP. RECAUD.        4539650501"/>
    <s v="´000000"/>
    <n v="200"/>
    <s v="CAJA NPL"/>
    <s v="22308455439560"/>
    <s v="0004539650501"/>
    <s v="45396505"/>
    <s v="GONZALO GONZALO DIONICIO"/>
    <x v="1"/>
  </r>
  <r>
    <d v="2024-06-04T00:00:00"/>
    <s v="EFECTIVO00004892086201"/>
    <s v="2571438"/>
    <n v="400"/>
    <s v="BCP NPL"/>
    <s v="326690614386102"/>
    <s v="0004892086201"/>
    <s v="48920862"/>
    <s v="CUTIPA FERNANDEZ EDWIN"/>
    <x v="1"/>
  </r>
  <r>
    <d v="2024-06-04T00:00:00"/>
    <s v="EFECTIVO00001801920701"/>
    <s v="0677826"/>
    <n v="1000"/>
    <s v="BCP NPL"/>
    <s v="0046986734"/>
    <s v="0001801920701"/>
    <s v="18019207"/>
    <s v="FLORES ATOCHE MAGGALY DEL CARMEN"/>
    <x v="0"/>
  </r>
  <r>
    <d v="2024-06-04T00:00:00"/>
    <s v="EFECTIVO00002074098301"/>
    <s v="2411728"/>
    <n v="800"/>
    <s v="BCP NPL"/>
    <s v="0046939971"/>
    <s v="0002074098301"/>
    <s v="20740983"/>
    <s v="VERDE CASTILLO NORMA SALOME"/>
    <x v="0"/>
  </r>
  <r>
    <d v="2024-06-04T00:00:00"/>
    <s v="EFECTIVO00004220281801"/>
    <s v="0394728"/>
    <n v="200"/>
    <s v="BCP NPL"/>
    <s v="0046829276"/>
    <s v="0004220281801"/>
    <s v="42202818"/>
    <s v="PALOMINO LLAMOSA JHONY IVAN"/>
    <x v="0"/>
  </r>
  <r>
    <d v="2024-06-05T00:00:00"/>
    <s v="DEP.EFECTIVO"/>
    <s v="0734074"/>
    <n v="355"/>
    <s v="IBK NPL"/>
    <s v="-"/>
    <s v="-"/>
    <s v="-"/>
    <s v="PAGO NO RECONOCIDO"/>
    <x v="0"/>
  </r>
  <r>
    <d v="2024-06-05T00:00:00"/>
    <s v="DEP.EFECTIVO"/>
    <s v="0428301"/>
    <n v="200"/>
    <s v="IBK NPL"/>
    <s v="0046979082"/>
    <s v="0000718473001"/>
    <s v="07184730"/>
    <s v="VALLE SEGOVIA MARGARITA JUSTINA ROSA"/>
    <x v="0"/>
  </r>
  <r>
    <d v="2024-06-05T00:00:00"/>
    <s v="DEP.EFECTIVO"/>
    <s v="0806391"/>
    <n v="177"/>
    <s v="IBK NPL"/>
    <s v="-"/>
    <s v="-"/>
    <s v="-"/>
    <s v="PAGO NO RECONOCIDO"/>
    <x v="0"/>
  </r>
  <r>
    <d v="2024-06-05T00:00:00"/>
    <s v="ABONO TRANSFERENCIA"/>
    <s v="1114587"/>
    <n v="150"/>
    <s v="IBK NPL"/>
    <s v="-"/>
    <s v="-"/>
    <s v="-"/>
    <s v="PAGO NO RECONOCIDO"/>
    <x v="0"/>
  </r>
  <r>
    <d v="2024-06-05T00:00:00"/>
    <s v="DEP.EFECTIVO"/>
    <s v="1089594"/>
    <n v="800"/>
    <s v="IBK NPL"/>
    <s v="0047129093"/>
    <s v="0007222718101"/>
    <s v="72227181"/>
    <s v="MARTINEZ GIRONDA KATHYBELL GABRIELA"/>
    <x v="0"/>
  </r>
  <r>
    <d v="2024-06-05T00:00:00"/>
    <s v="DEP.EFECTIVO"/>
    <s v="0431103"/>
    <n v="502.5"/>
    <s v="IBK NPL"/>
    <s v="0046768959"/>
    <s v="0004020399001"/>
    <s v="40203990"/>
    <s v="LETONA GONZALES JESUS"/>
    <x v="0"/>
  </r>
  <r>
    <d v="2024-06-05T00:00:00"/>
    <s v="DEP.EFECTIVO"/>
    <s v="0905171"/>
    <n v="250"/>
    <s v="IBK NPL"/>
    <s v="0047145306"/>
    <s v="0007439134301"/>
    <s v="74391343"/>
    <s v="TORRES LEIVA SILVIA CAROLINA"/>
    <x v="0"/>
  </r>
  <r>
    <d v="2024-06-05T00:00:00"/>
    <s v="ABONO TRANSFERENCIA"/>
    <s v="0495579"/>
    <n v="220"/>
    <s v="IBK NPL"/>
    <s v="0046927666"/>
    <s v="0004191298101"/>
    <s v="41912981"/>
    <s v="MORI TELLO ROSIO DEL PILAR"/>
    <x v="0"/>
  </r>
  <r>
    <d v="2024-06-05T00:00:00"/>
    <s v="EFECTIVO00007087852901"/>
    <s v="2936830"/>
    <n v="100"/>
    <s v="BCP NPL"/>
    <s v="0046733937"/>
    <s v="0007087852901"/>
    <s v="70878529"/>
    <s v="YACTAYO GRANADOS VANESSA MERCEDES"/>
    <x v="0"/>
  </r>
  <r>
    <d v="2024-06-05T00:00:00"/>
    <s v="ABONO TRANSFERENCIA"/>
    <s v="0272828"/>
    <n v="100"/>
    <s v="IBK NPL"/>
    <s v="0046733937"/>
    <s v="0007087852901"/>
    <s v="70878529"/>
    <s v="YACTAYO GRANADOS VANESSA MERCEDES"/>
    <x v="0"/>
  </r>
  <r>
    <d v="2024-06-06T00:00:00"/>
    <s v="EFECTIVO00004038898401"/>
    <n v="2633031"/>
    <n v="2500"/>
    <s v="BCP NPL"/>
    <s v="0047057855"/>
    <s v="0004038898401"/>
    <s v="40388984"/>
    <s v="GONZALES PRADO JORGE JEISSON"/>
    <x v="0"/>
  </r>
  <r>
    <d v="2024-06-06T00:00:00"/>
    <s v="DEP. RECAUD.        4409917301"/>
    <m/>
    <n v="300"/>
    <s v="CAJA NPL"/>
    <s v="30710798870671"/>
    <s v="0004409917301"/>
    <s v="44099173"/>
    <s v="OLAYUNCA SALAS PORFIRIO"/>
    <x v="1"/>
  </r>
  <r>
    <d v="2024-06-06T00:00:00"/>
    <s v="ABONO TRANSFERENCIA"/>
    <n v="720183"/>
    <n v="500"/>
    <s v="IBK NPL"/>
    <s v="0047134061"/>
    <s v="0002154108102"/>
    <s v="21541081"/>
    <s v="CHACALIAZA ANCHANTE CIRLI YSABEL"/>
    <x v="0"/>
  </r>
  <r>
    <d v="2024-06-06T00:00:00"/>
    <s v="ABONO TRANSFERENCIA"/>
    <n v="718190"/>
    <n v="500"/>
    <s v="IBK NPL"/>
    <s v="0047134061"/>
    <s v="0002154108102"/>
    <s v="21541081"/>
    <s v="CHACALIAZA ANCHANTE CIRLI YSABEL"/>
    <x v="0"/>
  </r>
  <r>
    <d v="2024-06-06T00:00:00"/>
    <s v="EFECTIVO00004152104901"/>
    <n v="1992220"/>
    <n v="450"/>
    <s v="BCP NPL"/>
    <s v="0047140939"/>
    <s v="0004152104901"/>
    <s v="41521049"/>
    <s v="ZUÑIGA CANALES LUIS ENRIQUE"/>
    <x v="0"/>
  </r>
  <r>
    <d v="2024-06-06T00:00:00"/>
    <s v="EFECTIVO00004680007002"/>
    <n v="2859956"/>
    <n v="300"/>
    <s v="BCP NPL"/>
    <s v="0047159359"/>
    <s v="0004680007002"/>
    <s v="46800070"/>
    <s v="VELASQUEZ AQUIÑO GIAN MARCO"/>
    <x v="0"/>
  </r>
  <r>
    <d v="2024-06-06T00:00:00"/>
    <s v="N/A VARIOS"/>
    <n v="1013057"/>
    <n v="300"/>
    <s v="IBK NPL"/>
    <s v="0047159359"/>
    <s v="0004680007002"/>
    <s v="46800070"/>
    <s v="VELASQUEZ AQUIÑO GIAN MARCO"/>
    <x v="0"/>
  </r>
  <r>
    <d v="2024-06-06T00:00:00"/>
    <s v="N/A VARIOS"/>
    <n v="897466"/>
    <n v="200"/>
    <s v="IBK NPL"/>
    <s v="0047171355"/>
    <s v="0004812340701"/>
    <s v="48123407"/>
    <s v="ECHEVARRIA GUIBOVICH MAGUI"/>
    <x v="0"/>
  </r>
  <r>
    <d v="2024-06-06T00:00:00"/>
    <s v="N/A VARIOS"/>
    <n v="967546"/>
    <n v="100"/>
    <s v="IBK NPL"/>
    <s v="0047076402"/>
    <s v="0004764494902"/>
    <s v="47644949"/>
    <s v="LLAQUE QUISPE JULIO FORTUNATO"/>
    <x v="0"/>
  </r>
  <r>
    <d v="2024-06-06T00:00:00"/>
    <s v="N/A VARIOS"/>
    <n v="533131"/>
    <n v="100"/>
    <s v="IBK NPL"/>
    <s v="0047064385"/>
    <s v="0007367132201"/>
    <s v="73671322"/>
    <s v="ZUÑIGA ROBLES MARIA FERNANDA"/>
    <x v="0"/>
  </r>
  <r>
    <d v="2024-06-10T00:00:00"/>
    <s v="DEP.EFECTIVO"/>
    <n v="3332681"/>
    <n v="4000"/>
    <s v="IBK NPL"/>
    <s v="0047129304"/>
    <s v="0004619431301"/>
    <s v="46194313"/>
    <s v="LEVANO PARIONA ROSARIO PATRICIA"/>
    <x v="0"/>
  </r>
  <r>
    <d v="2024-06-24T00:00:00"/>
    <s v="DEP. RECAUD.        4119848901"/>
    <m/>
    <n v="7500"/>
    <s v="CAJA NPL"/>
    <s v="933458104393"/>
    <s v="0004119848901"/>
    <s v="41198489"/>
    <s v="QQUENTA CHURATA MIGUEL"/>
    <x v="2"/>
  </r>
  <r>
    <d v="2024-06-10T00:00:00"/>
    <s v="DEP. RECAUD.        4622720001"/>
    <m/>
    <n v="300"/>
    <s v="CAJA NPL"/>
    <s v="218809213271595"/>
    <s v="0004622720001"/>
    <s v="46227200"/>
    <s v="LAZARTE VILLAZANTE YENY"/>
    <x v="1"/>
  </r>
  <r>
    <d v="2024-06-10T00:00:00"/>
    <s v="DEP. RECAUD.        7154165801"/>
    <m/>
    <n v="300"/>
    <s v="CAJA NPL"/>
    <s v="354232012943307"/>
    <s v="0007154165801"/>
    <s v="71541658"/>
    <s v="HUMPIRI CURO TONY"/>
    <x v="1"/>
  </r>
  <r>
    <d v="2024-06-10T00:00:00"/>
    <s v="EFECTIVO00004242903201"/>
    <n v="1510725"/>
    <n v="400"/>
    <s v="BCP NPL"/>
    <s v="0047069034"/>
    <s v="0004242903201"/>
    <s v="42429032"/>
    <s v="ORDOÑEZ PAYANO EMIL FLORENCIO"/>
    <x v="0"/>
  </r>
  <r>
    <d v="2024-06-10T00:00:00"/>
    <s v="N/A VARIOS"/>
    <n v="3293031"/>
    <n v="240"/>
    <s v="IBK NPL"/>
    <s v="0046909373"/>
    <s v="0004641040101"/>
    <s v="46410401"/>
    <s v="TICSE HUAMANLAZO JUAN ALBERTO"/>
    <x v="0"/>
  </r>
  <r>
    <d v="2024-06-11T00:00:00"/>
    <s v="EFECTIVO00001032992101"/>
    <s v="1270919"/>
    <n v="3100"/>
    <s v="BCP NPL"/>
    <s v="0046843997"/>
    <s v="0001032992101"/>
    <s v="10329921"/>
    <s v="SIFUENTES RAMOS MIRIAM LILIANA"/>
    <x v="0"/>
  </r>
  <r>
    <d v="2024-06-11T00:00:00"/>
    <s v="N/A VARIOS"/>
    <s v="0525227"/>
    <n v="1700"/>
    <s v="IBK NPL"/>
    <s v="0047086994"/>
    <s v="0007325063402"/>
    <s v="73250634"/>
    <s v="CALDERON CONDOR OMAR RONALD"/>
    <x v="0"/>
  </r>
  <r>
    <d v="2024-06-11T00:00:00"/>
    <s v="EFECTIVO00001585722601"/>
    <s v="2262942"/>
    <n v="500"/>
    <s v="BCP NPL"/>
    <s v="0046920807"/>
    <s v="0001585722601"/>
    <s v="15857226"/>
    <s v="GUTIERREZ REYES DE TAMARA LILIANA YOLANDA"/>
    <x v="0"/>
  </r>
  <r>
    <d v="2024-06-11T00:00:00"/>
    <s v="DEP.EFECTIVO"/>
    <s v="1083386"/>
    <n v="500"/>
    <s v="IBK NPL"/>
    <s v="0047142922"/>
    <s v="0004758962701"/>
    <s v="47589627"/>
    <s v="DURAND DAVILA JEAN PIERRE STEVEN"/>
    <x v="0"/>
  </r>
  <r>
    <d v="2024-06-11T00:00:00"/>
    <s v="N/A VARIOS"/>
    <s v="0244301"/>
    <n v="120"/>
    <s v="IBK NPL"/>
    <s v="0046826247"/>
    <s v="0004498139101"/>
    <s v="44981391"/>
    <s v="MARTINEZ CCERHUAYO WILLIAM"/>
    <x v="0"/>
  </r>
  <r>
    <d v="2024-06-11T00:00:00"/>
    <m/>
    <m/>
    <n v="37604.93"/>
    <s v="IBK CC"/>
    <s v="0047013819"/>
    <s v="0000384544301"/>
    <s v="03845443"/>
    <s v="MOGOLLON VDA DE DURAND RUDY NELLY"/>
    <x v="0"/>
  </r>
  <r>
    <d v="2024-06-11T00:00:00"/>
    <m/>
    <m/>
    <n v="33701.769999999997"/>
    <s v="IBK CC"/>
    <s v="0046808860"/>
    <s v="0002972790701"/>
    <s v="29727907"/>
    <s v="GARCIA PEREZ MARILU DULIANA"/>
    <x v="0"/>
  </r>
  <r>
    <d v="2024-06-11T00:00:00"/>
    <m/>
    <m/>
    <n v="32255.94"/>
    <s v="IBK CC"/>
    <s v="0047014996"/>
    <s v="0004155283701"/>
    <s v="41552837"/>
    <s v="CERCEDO CAJAS FRANCO VLADIMIR"/>
    <x v="0"/>
  </r>
  <r>
    <d v="2024-06-11T00:00:00"/>
    <m/>
    <m/>
    <n v="9686.7800000000007"/>
    <s v="IBK CC"/>
    <s v="0046880481"/>
    <s v="0000526293901"/>
    <s v="05262939"/>
    <s v="BARDALES MACHADO CESAR AUGUSTO"/>
    <x v="0"/>
  </r>
  <r>
    <d v="2024-06-11T00:00:00"/>
    <m/>
    <m/>
    <n v="7395.52"/>
    <s v="IBK CC"/>
    <s v="0046955871"/>
    <s v="0000759772401"/>
    <s v="07597724"/>
    <s v="TORRES HARO CARLOS ALBERTO"/>
    <x v="0"/>
  </r>
  <r>
    <d v="2024-06-11T00:00:00"/>
    <m/>
    <m/>
    <n v="5715.66"/>
    <s v="IBK CC"/>
    <s v="0047017348"/>
    <s v="0000878764001"/>
    <s v="08787640"/>
    <s v="VARGAS HIDALGO CESAR AUGUSTO"/>
    <x v="0"/>
  </r>
  <r>
    <d v="2024-06-11T00:00:00"/>
    <m/>
    <m/>
    <n v="5485.17"/>
    <s v="IBK CC"/>
    <s v="0046987664"/>
    <s v="0000933442101"/>
    <s v="09334421"/>
    <s v="MORENO ALVARADO FATIMA MARISOL"/>
    <x v="0"/>
  </r>
  <r>
    <d v="2024-06-11T00:00:00"/>
    <m/>
    <m/>
    <n v="5133.3900000000003"/>
    <s v="IBK CC"/>
    <s v="0046989629"/>
    <s v="0000748657601"/>
    <s v="07486576"/>
    <s v="CONDEZO ALPACA CATERINA ISABEL"/>
    <x v="0"/>
  </r>
  <r>
    <d v="2024-06-12T00:00:00"/>
    <s v="DEP.EFECTIVO"/>
    <n v="234872"/>
    <n v="700"/>
    <s v="IBK NPL"/>
    <s v="0047152669"/>
    <s v="0002090015501"/>
    <s v="20900155"/>
    <s v="QUIQUIA CONDOR AMARILDO"/>
    <x v="0"/>
  </r>
  <r>
    <d v="2024-06-12T00:00:00"/>
    <s v="EFECTIVO00004191364601"/>
    <n v="1936231"/>
    <n v="300"/>
    <s v="BCP NPL"/>
    <s v="0046982317"/>
    <s v="0004191364601"/>
    <s v="41913646"/>
    <s v="VALER CHIRINOS WILI"/>
    <x v="0"/>
  </r>
  <r>
    <d v="2024-06-12T00:00:00"/>
    <s v="DEP.EFECTIVO"/>
    <n v="856252"/>
    <n v="100"/>
    <s v="IBK NPL"/>
    <s v="0047016989"/>
    <s v="0001794235901"/>
    <s v="17942359"/>
    <s v="ORELLANO PASTOR GUILLERMINA BERNARDITA"/>
    <x v="0"/>
  </r>
  <r>
    <d v="2024-06-12T00:00:00"/>
    <m/>
    <m/>
    <n v="34930.82"/>
    <s v="IBK CC"/>
    <s v="0046794948"/>
    <s v="0000084545301"/>
    <s v="00845453"/>
    <s v="RAMIREZ OXOLON WINSTON "/>
    <x v="0"/>
  </r>
  <r>
    <d v="2024-06-12T00:00:00"/>
    <m/>
    <m/>
    <n v="9253.2800000000007"/>
    <s v="IBK CC"/>
    <s v="0047016466"/>
    <s v="0001595118401"/>
    <s v="15951184"/>
    <s v="AVILA LEON TEODOSIO "/>
    <x v="0"/>
  </r>
  <r>
    <d v="2024-06-13T00:00:00"/>
    <s v="EFECTIVO00004661306101"/>
    <n v="1208691"/>
    <n v="3000"/>
    <s v="BCP NPL"/>
    <s v="0046988064"/>
    <s v="0004661306101"/>
    <s v="46613061"/>
    <s v="FLORES RODRIGUEZ ERICK ENRIQUE"/>
    <x v="0"/>
  </r>
  <r>
    <d v="2024-06-13T00:00:00"/>
    <s v="EFECTIVO00004827396801"/>
    <n v="2466312"/>
    <n v="1300"/>
    <s v="BCP NPL"/>
    <s v="0047141646"/>
    <s v="0004827396801"/>
    <s v="48273968"/>
    <s v="GUERRA CORTEZ ESTEFANY DIANA"/>
    <x v="0"/>
  </r>
  <r>
    <d v="2024-06-13T00:00:00"/>
    <s v="EFECTIVO00004470773701"/>
    <n v="5251228"/>
    <n v="1000"/>
    <s v="BCP NPL"/>
    <s v="0046888835"/>
    <s v="0004470773701"/>
    <s v="44707737"/>
    <s v="PACCI NINA CAROLINA JUANA"/>
    <x v="0"/>
  </r>
  <r>
    <d v="2024-06-13T00:00:00"/>
    <s v="DEP. RECAUD.        4145511501"/>
    <m/>
    <n v="500"/>
    <s v="CAJA NPL"/>
    <s v="23201311186858"/>
    <s v="0004145511501"/>
    <s v="41455115"/>
    <s v="CALLOAPAZA QUISPE ANTONIO"/>
    <x v="1"/>
  </r>
  <r>
    <d v="2024-06-13T00:00:00"/>
    <s v="DEP.EFECTIVO"/>
    <n v="344717"/>
    <n v="200"/>
    <s v="IBK NPL"/>
    <s v="0046760155"/>
    <s v="0001801398401"/>
    <s v="18013984"/>
    <s v="VASQUEZ ANHUAMAN TOMAS GENARO"/>
    <x v="0"/>
  </r>
  <r>
    <d v="2024-06-14T00:00:00"/>
    <s v="EFECTIVO00001667843201"/>
    <n v="18350"/>
    <n v="1000"/>
    <s v="BCP NPL"/>
    <s v="0046915096"/>
    <s v="0001667843201"/>
    <s v="16678432"/>
    <s v="TEJEDA CADENA LEYLA JANET"/>
    <x v="0"/>
  </r>
  <r>
    <d v="2024-06-14T00:00:00"/>
    <s v="DEP.EFECTIVO"/>
    <n v="495619"/>
    <n v="1500"/>
    <s v="IBK NPL"/>
    <s v="0047076402"/>
    <s v="0004764494902"/>
    <s v="47644949"/>
    <s v="LLAQUE QUISPE JULIO FORTUNATO"/>
    <x v="0"/>
  </r>
  <r>
    <d v="2024-06-14T00:00:00"/>
    <s v="EFECTIVO00001801920701"/>
    <n v="531809"/>
    <n v="1000"/>
    <s v="BCP NPL"/>
    <s v="0046986734"/>
    <s v="0001801920701"/>
    <s v="18019207"/>
    <s v="FLORES ATOCHE MAGGALY DEL CARMEN"/>
    <x v="0"/>
  </r>
  <r>
    <d v="2024-06-14T00:00:00"/>
    <s v="EFECTIVO00001801920701"/>
    <n v="531255"/>
    <n v="1000"/>
    <s v="BCP NPL"/>
    <s v="0046986734"/>
    <s v="0001801920701"/>
    <s v="18019207"/>
    <s v="FLORES ATOCHE MAGGALY DEL CARMEN"/>
    <x v="0"/>
  </r>
  <r>
    <d v="2024-06-14T00:00:00"/>
    <s v="DEP.EFECTIVO"/>
    <n v="679114"/>
    <n v="1000"/>
    <s v="IBK NPL"/>
    <n v="0"/>
    <n v="0"/>
    <s v="00000000"/>
    <s v="PAGO NO RECONOCIDO"/>
    <x v="0"/>
  </r>
  <r>
    <d v="2024-06-14T00:00:00"/>
    <s v="DEP.EFECTIVO"/>
    <n v="173395"/>
    <n v="100"/>
    <s v="IBK NPL"/>
    <s v="-"/>
    <s v="-"/>
    <s v="-"/>
    <s v="PAGO NO RECONOCIDO"/>
    <x v="0"/>
  </r>
  <r>
    <d v="2024-06-14T00:00:00"/>
    <s v="EFECTIVO00000999703301"/>
    <n v="5189257"/>
    <n v="500"/>
    <s v="BCP NPL"/>
    <s v="0046429864"/>
    <s v="0000999703301"/>
    <s v="09997033"/>
    <s v="MACHCO GARCIA ROLANDO BERNARDO"/>
    <x v="0"/>
  </r>
  <r>
    <d v="2024-06-14T00:00:00"/>
    <s v="DEP.EFECTIVO"/>
    <n v="479675"/>
    <n v="400"/>
    <s v="IBK NPL"/>
    <s v="0047076402"/>
    <s v="0004764494902"/>
    <s v="47644949"/>
    <s v="LLAQUE QUISPE JULIO FORTUNATO"/>
    <x v="0"/>
  </r>
  <r>
    <d v="2024-06-14T00:00:00"/>
    <s v="ABONO TRANSFERENCIA"/>
    <n v="413768"/>
    <n v="300"/>
    <s v="IBK NPL"/>
    <s v="0000620203"/>
    <s v="0004203263601"/>
    <s v="42032636"/>
    <s v="ROMERO OROZCO LUIS ALBERTO"/>
    <x v="0"/>
  </r>
  <r>
    <d v="2024-06-14T00:00:00"/>
    <s v="EFECTIVO00004191364601"/>
    <n v="2029260"/>
    <n v="250"/>
    <s v="BCP NPL"/>
    <s v="0046982317"/>
    <s v="0004191364601"/>
    <s v="41913646"/>
    <s v="VALER CHIRINOS WILI"/>
    <x v="0"/>
  </r>
  <r>
    <d v="2024-06-15T00:00:00"/>
    <s v="DEP. RECAUD.        1051280101"/>
    <m/>
    <n v="700"/>
    <s v="CAJA NPL"/>
    <s v="1660219378348"/>
    <s v="0001051280101"/>
    <s v="10512801"/>
    <s v="HUACAUSI MALLQUI NICOLAS"/>
    <x v="3"/>
  </r>
  <r>
    <d v="2024-06-15T00:00:00"/>
    <s v="DEP.EFECTIVO"/>
    <n v="432527"/>
    <n v="500"/>
    <s v="IBK NPL"/>
    <s v="0047016989"/>
    <s v="0001794235901"/>
    <s v="17942359"/>
    <s v="ORELLANO PASTOR GUILLERMINA BERNARDITA"/>
    <x v="0"/>
  </r>
  <r>
    <d v="2024-06-15T00:00:00"/>
    <s v="EFECTIVO00001040655701"/>
    <n v="931078"/>
    <n v="100"/>
    <s v="BCP NPL"/>
    <s v="0047116115"/>
    <s v="0001040655701"/>
    <s v="10406557"/>
    <s v="ASENCIO MISAHUAMAN SEGUNDO ALFREDO"/>
    <x v="0"/>
  </r>
  <r>
    <d v="2024-06-17T00:00:00"/>
    <s v="ABONO TRANSFERENCIA"/>
    <s v="3275603"/>
    <n v="700"/>
    <s v="IBK NPL"/>
    <s v="0046927666"/>
    <s v="0004191298101"/>
    <s v="41912981"/>
    <s v="MORI TELLO ROSIO DEL PILAR"/>
    <x v="0"/>
  </r>
  <r>
    <d v="2024-06-17T00:00:00"/>
    <s v="EFECTIVO00001585722601"/>
    <n v="502848"/>
    <n v="530"/>
    <s v="BCP NPL"/>
    <s v="0046920807"/>
    <s v="0001585722601"/>
    <s v="15857226"/>
    <s v="GUTIERREZ REYES DE TAMARA LILIANA YOLANDA"/>
    <x v="0"/>
  </r>
  <r>
    <d v="2024-06-17T00:00:00"/>
    <s v="EFECTIVO00000520117001"/>
    <n v="470937"/>
    <n v="130"/>
    <s v="BCP NPL"/>
    <s v="0046989205"/>
    <s v="0000520117001"/>
    <s v="05201170"/>
    <s v="PEZO SAQUIRAY FRANCISCO"/>
    <x v="0"/>
  </r>
  <r>
    <d v="2024-06-17T00:00:00"/>
    <s v="EFECTIVO00007037793401"/>
    <n v="1755840"/>
    <n v="100"/>
    <s v="BCP NPL"/>
    <s v="0046918241"/>
    <s v="0007037793401"/>
    <s v="70377934"/>
    <s v="FLORES JARAMILLO LIZET KARINA"/>
    <x v="0"/>
  </r>
  <r>
    <d v="2024-06-17T00:00:00"/>
    <s v="EFECTIVO00007087294201"/>
    <n v="2864054"/>
    <n v="40"/>
    <s v="BCP NPL"/>
    <s v="0047044131"/>
    <s v="0007087294201"/>
    <s v="70872942"/>
    <s v="TORRES ROBLES LAURA ESTEFANI"/>
    <x v="0"/>
  </r>
  <r>
    <d v="2024-06-18T00:00:00"/>
    <s v="DEP.EFECTIVO"/>
    <s v="0344066"/>
    <n v="1700"/>
    <s v="IBK NPL"/>
    <s v="0047057719"/>
    <s v="0004282013901"/>
    <s v="42820139"/>
    <s v="CAMPOS LLANOS EDGAR"/>
    <x v="0"/>
  </r>
  <r>
    <d v="2024-06-18T00:00:00"/>
    <s v="DEP. RECAUD.        4520413601"/>
    <m/>
    <n v="500"/>
    <s v="CAJA NPL"/>
    <s v="281186412326569"/>
    <s v="0004520413601"/>
    <s v="45204136"/>
    <s v="ANTONIO PARIONA DENIA"/>
    <x v="1"/>
  </r>
  <r>
    <d v="2024-06-18T00:00:00"/>
    <s v="DEP.EFECTIVO"/>
    <s v="0768284"/>
    <n v="530"/>
    <s v="IBK NPL"/>
    <s v="0047114901"/>
    <s v="0007025292501"/>
    <s v="70252925"/>
    <s v="CASTRO COLQUE JHOEL JUNIOR"/>
    <x v="0"/>
  </r>
  <r>
    <d v="2024-06-18T00:00:00"/>
    <s v="N/A VARIOS"/>
    <s v="0969737"/>
    <n v="371.9"/>
    <s v="IBK NPL"/>
    <s v="0046629817"/>
    <s v="0004067770601"/>
    <s v="40677706"/>
    <s v="VELARDE WALKER GABRIEL"/>
    <x v="0"/>
  </r>
  <r>
    <d v="2024-06-18T00:00:00"/>
    <s v="DEP.EFECTIVO"/>
    <s v="0378275"/>
    <n v="200"/>
    <s v="IBK NPL"/>
    <s v="0047066733"/>
    <s v="0004037506301"/>
    <s v="40375063"/>
    <s v="ROQUE CASIMIRO JESUS ALEX"/>
    <x v="0"/>
  </r>
  <r>
    <d v="2024-06-18T00:00:00"/>
    <s v="EFECTIVO00004060496201"/>
    <n v="1580533"/>
    <n v="150"/>
    <s v="BCP NPL"/>
    <s v="0046885950"/>
    <s v="0004060496201"/>
    <s v="40604962"/>
    <s v="MEDINA CASTRO KAROL"/>
    <x v="0"/>
  </r>
  <r>
    <d v="2024-06-19T00:00:00"/>
    <s v="EFECTIVO00007330541101"/>
    <n v="2241277"/>
    <n v="1150"/>
    <s v="BCP NPL"/>
    <s v="0047035567"/>
    <s v="0007330541101"/>
    <s v="73305411"/>
    <s v="BLAS BRIONES IVAN ARIEL"/>
    <x v="0"/>
  </r>
  <r>
    <d v="2024-06-26T00:00:00"/>
    <s v="DEP. RECAUD.        7034256201"/>
    <m/>
    <n v="4200"/>
    <s v="CAJA NPL"/>
    <s v="24906377992908"/>
    <s v="0007034256201"/>
    <s v="70342562"/>
    <s v="TAIPE TUNQUIPA JAVIER"/>
    <x v="1"/>
  </r>
  <r>
    <d v="2024-06-19T00:00:00"/>
    <s v="EFECTIVO00004171373101"/>
    <n v="2874365"/>
    <n v="500"/>
    <s v="BCP NPL"/>
    <s v="0046959265"/>
    <s v="0004171373101"/>
    <s v="41713731"/>
    <s v="NUÑEZ SALAS ANGELA MIRIAN"/>
    <x v="0"/>
  </r>
  <r>
    <d v="2024-06-19T00:00:00"/>
    <s v="ABONO TRANSFERENCIA"/>
    <s v="0137888"/>
    <n v="100"/>
    <s v="IBK NPL"/>
    <s v="0046927666"/>
    <s v="0004191298101"/>
    <s v="41912981"/>
    <s v="MORI TELLO ROSIO DEL PILAR"/>
    <x v="0"/>
  </r>
  <r>
    <d v="2024-06-19T00:00:00"/>
    <m/>
    <m/>
    <n v="8474.9699999999993"/>
    <s v="IBK CC"/>
    <s v="0047014119"/>
    <s v="0000974395201"/>
    <s v="09743952"/>
    <s v="MOLINA QUISPE RICARDO AMADOR"/>
    <x v="0"/>
  </r>
  <r>
    <d v="2024-06-20T00:00:00"/>
    <s v="DEP.EFECTIVO"/>
    <s v="0581139"/>
    <n v="1500"/>
    <s v="IBK NPL"/>
    <s v="0046843802"/>
    <s v="0004396576701"/>
    <s v="43965767"/>
    <s v="FERALDO VILLA CARMEN CECILIA"/>
    <x v="0"/>
  </r>
  <r>
    <d v="2024-06-20T00:00:00"/>
    <s v="DEP.EFECTIVO"/>
    <s v="0264263"/>
    <n v="1100"/>
    <s v="IBK NPL"/>
    <s v="0047058614"/>
    <s v="0004700035801"/>
    <s v="47000358"/>
    <s v="CHUQUILIN CALDERON JHON JAIRO"/>
    <x v="0"/>
  </r>
  <r>
    <d v="2024-06-20T00:00:00"/>
    <s v="DEP. RECAUD.        4475478501"/>
    <m/>
    <n v="800"/>
    <s v="CAJA NPL"/>
    <s v="362638612844781"/>
    <s v="0004475478501"/>
    <s v="44754785"/>
    <s v="GONZA MANRIQUE PERCY"/>
    <x v="1"/>
  </r>
  <r>
    <d v="2024-06-20T00:00:00"/>
    <s v="EFECTIVO00004171373101"/>
    <n v="3012602"/>
    <n v="500"/>
    <s v="BCP NPL"/>
    <s v="0046959265"/>
    <s v="0004171373101"/>
    <s v="41713731"/>
    <s v="NUÑEZ SALAS ANGELA MIRIAN"/>
    <x v="0"/>
  </r>
  <r>
    <d v="2024-06-20T00:00:00"/>
    <s v="EFECTIVO00004289366301"/>
    <n v="2963934"/>
    <n v="220"/>
    <s v="BCP NPL"/>
    <s v="0046761788"/>
    <s v="0004289366301"/>
    <s v="42893663"/>
    <s v="SANCHEZ ARCE MAGALY JANETH"/>
    <x v="0"/>
  </r>
  <r>
    <d v="2024-06-21T00:00:00"/>
    <s v="DEP.EFECTIVO"/>
    <n v="541196"/>
    <n v="1800"/>
    <s v="IBK NPL"/>
    <s v="0046888835"/>
    <s v="0004470773701"/>
    <s v="44707737"/>
    <s v="PACCI NINA CAROLINA JUANA"/>
    <x v="0"/>
  </r>
  <r>
    <d v="2024-06-21T00:00:00"/>
    <s v="DEP.EFECTIVO"/>
    <n v="507849"/>
    <n v="230"/>
    <s v="IBK NPL"/>
    <s v="0047099214"/>
    <s v="0007703731801"/>
    <s v="77037318"/>
    <s v="COVEÑAS PAREDES SERGIO ANDRES"/>
    <x v="0"/>
  </r>
  <r>
    <d v="2024-06-21T00:00:00"/>
    <s v="DEP.EFECTIVO"/>
    <n v="634368"/>
    <n v="500"/>
    <s v="IBK NPL"/>
    <s v="0047170736"/>
    <s v="0007085193601"/>
    <s v="70851936"/>
    <s v="PARRA CRUZ ALEXIS ABEL"/>
    <x v="0"/>
  </r>
  <r>
    <d v="2024-06-19T00:00:00"/>
    <s v="TRAN.CTAS.TERC.BM"/>
    <s v="2683818"/>
    <n v="4000"/>
    <s v="BCP NPL"/>
    <s v="25358506492201"/>
    <s v="0004421670801"/>
    <s v="44216708"/>
    <s v="MOSCOSO AUCCAPURI WALTER"/>
    <x v="2"/>
  </r>
  <r>
    <d v="2024-06-21T00:00:00"/>
    <s v="DEP. RECAUD.        4149351101"/>
    <m/>
    <n v="600"/>
    <s v="CAJA NPL"/>
    <s v="297053111744175"/>
    <s v="0004149351101"/>
    <s v="41493511"/>
    <s v="ESPINOZA TICLLAS LUZ"/>
    <x v="1"/>
  </r>
  <r>
    <d v="2024-06-21T00:00:00"/>
    <s v="EFECTIVO00004593001401"/>
    <n v="1866979"/>
    <n v="450"/>
    <s v="BCP NPL"/>
    <s v="0047109263"/>
    <s v="0004593001401"/>
    <s v="45930014"/>
    <s v="MORI CEBA JAVIER"/>
    <x v="0"/>
  </r>
  <r>
    <d v="2024-06-21T00:00:00"/>
    <s v="DEP.EFECTIVO"/>
    <n v="1080673"/>
    <n v="350"/>
    <s v="IBK NPL"/>
    <s v="0046830915"/>
    <s v="0004690249201"/>
    <s v="46902492"/>
    <s v="ZAPATA LOVERA LOURDES LISBETH"/>
    <x v="0"/>
  </r>
  <r>
    <d v="2024-06-21T00:00:00"/>
    <s v="EFECTIVO00004568605301"/>
    <n v="1900723"/>
    <n v="330"/>
    <s v="BCP NPL"/>
    <s v="0047171595"/>
    <s v="0004568605301"/>
    <s v="45686053"/>
    <s v="GONZALEZ JIMENEZ LUCIANO FERNANDO"/>
    <x v="0"/>
  </r>
  <r>
    <d v="2024-06-21T00:00:00"/>
    <s v="EFECTIVO00004220281801"/>
    <n v="2761026"/>
    <n v="300"/>
    <s v="BCP NPL"/>
    <s v="0046829276"/>
    <s v="0004220281801"/>
    <s v="42202818"/>
    <s v="PALOMINO LLAMOSA JHONY IVAN"/>
    <x v="0"/>
  </r>
  <r>
    <d v="2024-06-21T00:00:00"/>
    <s v="DEP.EFECTIVO"/>
    <n v="993715"/>
    <n v="250"/>
    <s v="IBK NPL"/>
    <s v="0047124419"/>
    <s v="0007687963701"/>
    <s v="76879637"/>
    <s v="VELASQUEZ MAURICIO JHERALY MANUELITA"/>
    <x v="0"/>
  </r>
  <r>
    <d v="2024-06-21T00:00:00"/>
    <s v="DEP.EFECTIVO"/>
    <n v="992676"/>
    <n v="120"/>
    <s v="IBK NPL"/>
    <s v="0046979385"/>
    <s v="0004186542101"/>
    <s v="41865421"/>
    <s v="SARANGO CRUZ CESAR AUGUSTO"/>
    <x v="0"/>
  </r>
  <r>
    <d v="2024-06-21T00:00:00"/>
    <s v="EFECTIVO00004504441701"/>
    <n v="2302669"/>
    <n v="100"/>
    <s v="BCP NPL"/>
    <s v="0046996275"/>
    <s v="0004504441701"/>
    <s v="45044417"/>
    <s v="HUILLCAS SEGAMA ALBERTH"/>
    <x v="0"/>
  </r>
  <r>
    <d v="2024-06-22T00:00:00"/>
    <s v="EFECTIVO00006261716401"/>
    <n v="1324923"/>
    <n v="2500"/>
    <s v="BCP NPL"/>
    <s v="0047172083"/>
    <s v="0006261716401"/>
    <s v="62617164"/>
    <s v="AGUILAR BUYON WILIAN"/>
    <x v="0"/>
  </r>
  <r>
    <d v="2024-06-22T00:00:00"/>
    <s v="EFECTIVO00004124484901"/>
    <n v="1510800"/>
    <n v="2000"/>
    <s v="BCP NPL"/>
    <s v="0047121548"/>
    <s v="0004124484901"/>
    <s v="41244849"/>
    <s v="CORDOVA CASANOVA MARGIE DEL CARMEN YOLANDA"/>
    <x v="0"/>
  </r>
  <r>
    <d v="2024-06-21T00:00:00"/>
    <s v="DEP. RECAUD.        2011574101"/>
    <m/>
    <n v="2500"/>
    <s v="CAJA NPL"/>
    <s v="26334986010471"/>
    <s v="0002011574101"/>
    <s v="20115741"/>
    <s v="LEON ALANYA BILLY"/>
    <x v="2"/>
  </r>
  <r>
    <d v="2024-06-24T00:00:00"/>
    <s v="EFECTIVO00000999703301"/>
    <n v="5158469"/>
    <n v="2600"/>
    <s v="BCP NPL"/>
    <s v="0046429864"/>
    <s v="0000999703301"/>
    <s v="09997033"/>
    <s v="MACHCO GARCIA ROLANDO BERNARDO"/>
    <x v="0"/>
  </r>
  <r>
    <d v="2024-06-24T00:00:00"/>
    <s v="DEP.EFECTIVO"/>
    <n v="2409719"/>
    <n v="1500"/>
    <s v="IBK NPL"/>
    <s v="0047144921"/>
    <s v="0004284681401"/>
    <s v="42846814"/>
    <s v="PERALTA GARAMENDI WILIAN"/>
    <x v="0"/>
  </r>
  <r>
    <d v="2024-06-24T00:00:00"/>
    <s v="EFECTIVO00004255365301"/>
    <n v="2930722"/>
    <n v="1250"/>
    <s v="BCP NPL"/>
    <s v="0047168703"/>
    <s v="0004255365301"/>
    <s v="42553653"/>
    <s v="VILCHEZ QUINTEROS PERCY DALTON"/>
    <x v="0"/>
  </r>
  <r>
    <d v="2024-06-24T00:00:00"/>
    <s v="EFECTIVO00004019072002"/>
    <n v="952728"/>
    <n v="1000"/>
    <s v="BCP NPL"/>
    <s v="0047114503"/>
    <s v="0004019072002"/>
    <s v="40190720"/>
    <s v="COELLO HUAMANI HENRY DONALD"/>
    <x v="0"/>
  </r>
  <r>
    <d v="2024-06-24T00:00:00"/>
    <s v="DEP.EFECTIVO"/>
    <n v="2588045"/>
    <n v="500"/>
    <s v="IBK NPL"/>
    <s v="0047058033"/>
    <s v="0003284663601"/>
    <s v="32846636"/>
    <s v="CHU CALLIRGOS LIBIA VITALIA"/>
    <x v="0"/>
  </r>
  <r>
    <d v="2024-06-26T00:00:00"/>
    <s v="DEP. RECAUD.        4319793701"/>
    <m/>
    <n v="1700"/>
    <s v="CAJA NPL"/>
    <s v="318412010274903"/>
    <s v="0004319793701"/>
    <s v="43197937"/>
    <s v="CASTILLO CONDORI MARIA"/>
    <x v="2"/>
  </r>
  <r>
    <d v="2024-06-27T00:00:00"/>
    <s v="DEP. RECAUD.        4117470201"/>
    <m/>
    <n v="1200"/>
    <s v="CAJA NPL"/>
    <s v="368291714109197"/>
    <s v="0004117470201"/>
    <s v="41174702"/>
    <s v="PEÑA SILVA EDWIN"/>
    <x v="1"/>
  </r>
  <r>
    <d v="2024-06-24T00:00:00"/>
    <s v="DEP. RECAUD.        7242462101"/>
    <m/>
    <n v="500"/>
    <s v="CAJA NPL"/>
    <s v="25746316393345"/>
    <s v="0007242462101"/>
    <s v="72424621"/>
    <s v="CURI RAMOS JAIME"/>
    <x v="2"/>
  </r>
  <r>
    <d v="2024-06-24T00:00:00"/>
    <s v="DEP. RECAUD.        4622720001"/>
    <m/>
    <n v="1800"/>
    <s v="CAJA NPL"/>
    <s v="218809213271595"/>
    <s v="0004622720001"/>
    <s v="46227200"/>
    <s v="LAZARTE VILLAZANTE YENY"/>
    <x v="1"/>
  </r>
  <r>
    <d v="2024-06-24T00:00:00"/>
    <s v="DEP. RECAUD.        4393176401"/>
    <m/>
    <n v="1500"/>
    <s v="CAJA NPL"/>
    <s v="321250010498300"/>
    <s v="0004393176401"/>
    <s v="43931764"/>
    <s v="CABRERA CONZA ALAN"/>
    <x v="2"/>
  </r>
  <r>
    <d v="2024-06-24T00:00:00"/>
    <s v="EFECTIVO00007581620501"/>
    <n v="2394831"/>
    <n v="300"/>
    <s v="BCP NPL"/>
    <s v="0046861190"/>
    <s v="0007581620501"/>
    <s v="75816205"/>
    <s v="CONGA LOMAS KARLA INDIRA"/>
    <x v="0"/>
  </r>
  <r>
    <d v="2024-06-24T00:00:00"/>
    <s v="EFECTIVO00004859072701"/>
    <n v="1370575"/>
    <n v="250"/>
    <s v="BCP NPL"/>
    <s v="0046900142"/>
    <s v="0004859072701"/>
    <s v="48590727"/>
    <s v="MEDINA SAAVEDRA LOLA REBECA"/>
    <x v="0"/>
  </r>
  <r>
    <d v="2024-06-25T00:00:00"/>
    <s v="EFECTIVO00004671984901"/>
    <n v="511119"/>
    <n v="2810"/>
    <s v="BCP NPL"/>
    <s v="0047018909"/>
    <s v="0004671984901"/>
    <s v="46719849"/>
    <s v="GUZMAN CERON HERNAN MANUEL"/>
    <x v="0"/>
  </r>
  <r>
    <d v="2024-06-25T00:00:00"/>
    <s v="EFECTIVO00004609333701"/>
    <n v="1070891"/>
    <n v="2000"/>
    <s v="BCP NPL"/>
    <s v="0047023555"/>
    <s v="0004609333701"/>
    <s v="46093337"/>
    <s v="HORNA TORRES KATHERINE"/>
    <x v="0"/>
  </r>
  <r>
    <d v="2024-06-25T00:00:00"/>
    <s v="DEP.EFECTIVO"/>
    <n v="1123836"/>
    <n v="1500"/>
    <s v="IBK NPL"/>
    <s v="0046993212"/>
    <s v="0000977925401"/>
    <s v="09779254"/>
    <s v="CUYA VERASTEGUI GLADYS YNES"/>
    <x v="0"/>
  </r>
  <r>
    <d v="2024-06-25T00:00:00"/>
    <s v="EFECTIVO00004037475401"/>
    <n v="1619773"/>
    <n v="1400"/>
    <s v="BCP NPL"/>
    <s v="0047139487"/>
    <s v="0004037475401"/>
    <s v="40374754"/>
    <s v="DAVILA CAYNAMARI ALEX ABRAHAM"/>
    <x v="0"/>
  </r>
  <r>
    <d v="2024-06-25T00:00:00"/>
    <s v="DEP.EFECTIVO"/>
    <n v="796215"/>
    <n v="1000"/>
    <s v="IBK NPL"/>
    <s v="0046993952"/>
    <s v="0002398391801"/>
    <s v="23983918"/>
    <s v="MONTALVO HUILLCA JUANA ISABEL"/>
    <x v="0"/>
  </r>
  <r>
    <d v="2024-06-25T00:00:00"/>
    <s v="DEPOSITO AG 986546"/>
    <s v="0002959"/>
    <n v="1000"/>
    <s v="BCP NPL"/>
    <s v="363263012892445"/>
    <s v="0004070029701"/>
    <s v="40700297"/>
    <s v="CLAVO BAUTISTA MARTHA"/>
    <x v="3"/>
  </r>
  <r>
    <d v="2024-06-27T00:00:00"/>
    <s v="DEP. RECAUD.        7215116201"/>
    <m/>
    <n v="1000"/>
    <s v="CAJA NPL"/>
    <s v="160096311861028"/>
    <s v="0007215116201"/>
    <s v="72151162"/>
    <s v="TORRES RAMOS GONZALO"/>
    <x v="2"/>
  </r>
  <r>
    <d v="2024-06-25T00:00:00"/>
    <s v="DEP. RECAUD.        2336206701"/>
    <m/>
    <n v="100"/>
    <s v="CAJA NPL"/>
    <s v="27620768722882"/>
    <s v="0002336206701"/>
    <s v="23362067"/>
    <s v="VELASQUEZ CABALLERO GLADYS"/>
    <x v="1"/>
  </r>
  <r>
    <d v="2024-06-25T00:00:00"/>
    <s v="EFECTIVO00004185341601"/>
    <n v="724932"/>
    <n v="300"/>
    <s v="BCP NPL"/>
    <s v="0000640384"/>
    <s v="0004185341601"/>
    <s v="41853416"/>
    <s v="ATENCIA TOLENTINO MAGALY"/>
    <x v="0"/>
  </r>
  <r>
    <d v="2024-06-25T00:00:00"/>
    <s v="DEP.EFECTIVO"/>
    <n v="925530"/>
    <n v="160"/>
    <s v="IBK NPL"/>
    <s v="0047034416"/>
    <s v="0002799008401"/>
    <s v="27990084"/>
    <s v="VASQUEZ GARCIA AMILCAR"/>
    <x v="0"/>
  </r>
  <r>
    <d v="2024-06-25T00:00:00"/>
    <s v="EFECTIVO00004038383001"/>
    <n v="2191738"/>
    <n v="50"/>
    <s v="BCP NPL"/>
    <s v="0047028243"/>
    <s v="0004038383001"/>
    <s v="40383830"/>
    <s v="MEDINA ABANTO OMAR ENRIQUE"/>
    <x v="0"/>
  </r>
  <r>
    <d v="2024-06-26T00:00:00"/>
    <s v="EFECTIVO00002074098301"/>
    <n v="2694090"/>
    <n v="2500"/>
    <s v="BCP NPL"/>
    <s v="0046939971"/>
    <s v="0002074098301"/>
    <s v="20740983"/>
    <s v="VERDE CASTILLO NORMA SALOME"/>
    <x v="0"/>
  </r>
  <r>
    <d v="2024-06-26T00:00:00"/>
    <s v="DEP.EFECTIVO"/>
    <n v="991086"/>
    <n v="2500"/>
    <s v="IBK NPL"/>
    <s v="0046999430"/>
    <s v="0007000574601"/>
    <s v="70005746"/>
    <s v="AGUILAR PANTIGOZO RICARDO JOSE MANUEL"/>
    <x v="0"/>
  </r>
  <r>
    <d v="2024-06-26T00:00:00"/>
    <s v="DEP.EFECTIVO"/>
    <n v="147487"/>
    <n v="615"/>
    <s v="IBK NPL"/>
    <s v="0047130259"/>
    <s v="0004211234201"/>
    <s v="42112342"/>
    <s v="HIGUERAS ZUÑIGA ROBERTO GERARDO"/>
    <x v="0"/>
  </r>
  <r>
    <d v="2024-06-26T00:00:00"/>
    <s v="DEP.EFECTIVO"/>
    <n v="752401"/>
    <n v="500"/>
    <s v="IBK NPL"/>
    <s v="0046979082"/>
    <s v="0000718473001"/>
    <s v="07184730"/>
    <s v="VALLE SEGOVIA MARGARITA JUSTINA ROSA"/>
    <x v="0"/>
  </r>
  <r>
    <d v="2024-06-26T00:00:00"/>
    <s v="DEP.EFECTIVO"/>
    <n v="784871"/>
    <n v="500"/>
    <s v="IBK NPL"/>
    <s v="0047153180"/>
    <s v="0000723291001"/>
    <s v="07232910"/>
    <s v="RUBIO ABANTO NATIVIDAD ISOLINA"/>
    <x v="0"/>
  </r>
  <r>
    <d v="2024-06-26T00:00:00"/>
    <s v="DEP.EFECTIVO"/>
    <n v="1000568"/>
    <n v="600"/>
    <s v="IBK NPL"/>
    <s v="0046933298"/>
    <s v="0004799950701"/>
    <s v="47999507"/>
    <s v="TUANAMA FLORES ERICK MIGUEL"/>
    <x v="0"/>
  </r>
  <r>
    <d v="2024-06-26T00:00:00"/>
    <s v="DEP.EFECTIVO"/>
    <n v="668431"/>
    <n v="350"/>
    <s v="IBK NPL"/>
    <s v="0047146766"/>
    <s v="0004388956202"/>
    <s v="43889562"/>
    <s v="MENESES PENA CATHERINE CAROL"/>
    <x v="0"/>
  </r>
  <r>
    <d v="2024-06-28T00:00:00"/>
    <s v="DEP. RECAUD.        4899168901"/>
    <m/>
    <n v="993"/>
    <s v="CAJA NPL"/>
    <s v="29340278010796"/>
    <s v="0004899168901"/>
    <s v="48991689"/>
    <s v="ANCO YLACHOQUE EFRAIN"/>
    <x v="2"/>
  </r>
  <r>
    <d v="2024-06-26T00:00:00"/>
    <s v="DEP.EFECTIVO"/>
    <n v="208272"/>
    <n v="300"/>
    <s v="IBK NPL"/>
    <s v="0047176677"/>
    <s v="0007014130601"/>
    <s v="70141306"/>
    <s v="BRAVO CASTILLO JOYCY DANIELA"/>
    <x v="0"/>
  </r>
  <r>
    <d v="2024-06-26T00:00:00"/>
    <s v="DEP.EFECTIVO"/>
    <n v="1035122"/>
    <n v="250"/>
    <s v="IBK NPL"/>
    <s v="0047125883"/>
    <s v="0000679746101"/>
    <s v="06797461"/>
    <s v="AGUIRRE CACERES JORGE"/>
    <x v="0"/>
  </r>
  <r>
    <d v="2024-06-26T00:00:00"/>
    <s v="DEP. RECAUD.        4560167601"/>
    <m/>
    <n v="800"/>
    <s v="CAJA NPL"/>
    <s v="343799211662617"/>
    <s v="0004560167601"/>
    <s v="45601676"/>
    <s v="UZURIAGA PEÑA ENRIQUE"/>
    <x v="2"/>
  </r>
  <r>
    <d v="2024-06-28T00:00:00"/>
    <s v="DEP.EFECTIVO"/>
    <n v="792384"/>
    <n v="970"/>
    <s v="IBK NPL"/>
    <s v="0047116244"/>
    <s v="0007041738401"/>
    <s v="70417384"/>
    <s v="LLAVE PINEDO DIEGO ALONSO"/>
    <x v="0"/>
  </r>
  <r>
    <d v="2024-06-29T00:00:00"/>
    <s v="EFECTIVO00004770088201"/>
    <s v="01146193"/>
    <n v="820"/>
    <s v="BCP NPL"/>
    <s v="43042911309259"/>
    <s v="0004770088201"/>
    <s v="47700882"/>
    <s v="APARICIO ZUÑIGA GUILLERMO"/>
    <x v="2"/>
  </r>
  <r>
    <d v="2024-06-26T00:00:00"/>
    <s v="DEP. RECAUD.        3040072601"/>
    <m/>
    <n v="5000"/>
    <s v="CAJA NPL"/>
    <s v="2133478857517"/>
    <s v="0003040072601"/>
    <s v="30400726"/>
    <s v="LEGUIA CHAVEZ RUBEN"/>
    <x v="1"/>
  </r>
  <r>
    <d v="2024-06-26T00:00:00"/>
    <s v="DEP.EFECTIVO"/>
    <n v="1033011"/>
    <n v="250"/>
    <s v="IBK NPL"/>
    <s v="0047125883"/>
    <s v="0000679746101"/>
    <s v="06797461"/>
    <s v="AGUIRRE CACERES JORGE"/>
    <x v="0"/>
  </r>
  <r>
    <d v="2024-06-26T00:00:00"/>
    <s v="DEP.EFECTIVO"/>
    <n v="616900"/>
    <n v="120"/>
    <s v="IBK NPL"/>
    <s v="0047159746"/>
    <s v="0001559978801"/>
    <s v="15599788"/>
    <s v="ALBERCA CHINCHAY EUSEBIO"/>
    <x v="0"/>
  </r>
  <r>
    <d v="2024-06-26T00:00:00"/>
    <s v="EFECTIVO00004476245501"/>
    <n v="967899"/>
    <n v="90"/>
    <s v="BCP NPL"/>
    <s v="0046503363"/>
    <s v="0004476245501"/>
    <s v="44762455"/>
    <s v="RODRIGUEZ ABADO AIDA"/>
    <x v="0"/>
  </r>
  <r>
    <d v="2024-06-26T00:00:00"/>
    <s v="EFECTIVO00004699258001"/>
    <n v="2446625"/>
    <n v="50"/>
    <s v="BCP NPL"/>
    <s v="0047103426"/>
    <s v="0004699258001"/>
    <s v="46992580"/>
    <s v="PEZO DAVILA PATSY FABIOLA"/>
    <x v="0"/>
  </r>
  <r>
    <d v="2024-06-27T00:00:00"/>
    <s v="DEP.EFECTIVO"/>
    <n v="932931"/>
    <n v="1800"/>
    <s v="IBK NPL"/>
    <s v="0047134164"/>
    <s v="0007214013301"/>
    <s v="72140133"/>
    <s v="FLORES GUTIERREZ DE ZUTA LISBETH"/>
    <x v="0"/>
  </r>
  <r>
    <d v="2024-06-27T00:00:00"/>
    <s v="DEP.EFECTIVO"/>
    <n v="870493"/>
    <n v="1100"/>
    <s v="IBK NPL"/>
    <s v="0000503214"/>
    <s v="0000601351301"/>
    <s v="06013513"/>
    <s v="ROLDAN GONZALES JOSE AUGUSTO"/>
    <x v="0"/>
  </r>
  <r>
    <d v="2024-06-27T00:00:00"/>
    <s v="EFECTIVO00001801920701"/>
    <n v="483107"/>
    <n v="1000"/>
    <s v="BCP NPL"/>
    <s v="0046986734"/>
    <s v="0001801920701"/>
    <s v="18019207"/>
    <s v="FLORES ATOCHE MAGGALY DEL CARMEN"/>
    <x v="0"/>
  </r>
  <r>
    <d v="2024-06-27T00:00:00"/>
    <s v="EFECTIVO00004609286701"/>
    <n v="520237"/>
    <n v="1000"/>
    <s v="BCP NPL"/>
    <s v="0047097959"/>
    <s v="0004609286701"/>
    <s v="46092867"/>
    <s v="SANTIAGO OCHOA JOHANA LIZBETH"/>
    <x v="0"/>
  </r>
  <r>
    <d v="2024-06-27T00:00:00"/>
    <s v="EFECTIVO00001801920701"/>
    <n v="483739"/>
    <n v="910"/>
    <s v="BCP NPL"/>
    <s v="0046986734"/>
    <s v="0001801920701"/>
    <s v="18019207"/>
    <s v="FLORES ATOCHE MAGGALY DEL CARMEN"/>
    <x v="0"/>
  </r>
  <r>
    <d v="2024-06-27T00:00:00"/>
    <s v="DEP.EFECTIVO"/>
    <n v="976622"/>
    <n v="900"/>
    <s v="IBK NPL"/>
    <s v="0047100793"/>
    <s v="0004710134401"/>
    <s v="47101344"/>
    <s v="CHACCA CCAPA SULMA"/>
    <x v="0"/>
  </r>
  <r>
    <d v="2024-06-27T00:00:00"/>
    <s v="EFECTIVO00004592026501"/>
    <n v="1338271"/>
    <n v="810"/>
    <s v="BCP NPL"/>
    <s v="0047139469"/>
    <s v="0004592026501"/>
    <s v="45920265"/>
    <s v="AYALA FELIX MANUEL RUBEN"/>
    <x v="0"/>
  </r>
  <r>
    <d v="2024-06-27T00:00:00"/>
    <s v="EFECTIVO00004718497401"/>
    <n v="1033707"/>
    <n v="800"/>
    <s v="BCP NPL"/>
    <s v="0046889231"/>
    <s v="0004718497401"/>
    <s v="47184974"/>
    <s v="BRUSIL GARAGUNDO JOSE ALBERTO"/>
    <x v="0"/>
  </r>
  <r>
    <d v="2024-06-27T00:00:00"/>
    <s v="ABONO TRANSFERENCIA"/>
    <n v="637025"/>
    <n v="700"/>
    <s v="IBK NPL"/>
    <s v="0047069432"/>
    <s v="0007676064401"/>
    <s v="76760644"/>
    <s v="ZAMBRANO LLALLIRI JAZMIN ROSA"/>
    <x v="0"/>
  </r>
  <r>
    <d v="2024-06-27T00:00:00"/>
    <s v="EFECTIVO00007264298501"/>
    <n v="2580865"/>
    <n v="550"/>
    <s v="BCP NPL"/>
    <s v="0047131881"/>
    <s v="0007264298501"/>
    <s v="72642985"/>
    <s v="RAMON PALMA DANY JAVIER"/>
    <x v="0"/>
  </r>
  <r>
    <d v="2024-06-27T00:00:00"/>
    <s v="DEP.EFECTIVO"/>
    <n v="929768"/>
    <n v="500"/>
    <s v="IBK NPL"/>
    <s v="0047049554"/>
    <s v="0002940942801"/>
    <s v="29409428"/>
    <s v="ZEGARRA CARDENAS NORMA NANCY"/>
    <x v="0"/>
  </r>
  <r>
    <d v="2024-06-27T00:00:00"/>
    <s v="EFECTIVO00004258913601"/>
    <n v="2892206"/>
    <n v="300"/>
    <s v="BCP NPL"/>
    <s v="0047131881"/>
    <s v="0007264298501"/>
    <s v="72642985"/>
    <s v="RAMON PALMA DANY JAVIER"/>
    <x v="0"/>
  </r>
  <r>
    <d v="2024-06-27T00:00:00"/>
    <s v="EFECTIVO00004029845301"/>
    <n v="5602366"/>
    <n v="200"/>
    <s v="BCP NPL"/>
    <s v="0047160213"/>
    <s v="0004029845301"/>
    <s v="40298453"/>
    <s v="ESPINOZA ALEJOS JAKELIN MELISSA"/>
    <x v="0"/>
  </r>
  <r>
    <d v="2024-06-28T00:00:00"/>
    <s v="DEP. RECAUD.        97305801"/>
    <m/>
    <n v="800"/>
    <s v="CAJA NPL"/>
    <s v="288401912047663"/>
    <s v="0000097305801"/>
    <s v="00973058"/>
    <s v="GONZALES FASANANDO GUIDO"/>
    <x v="1"/>
  </r>
  <r>
    <d v="2024-06-10T00:00:00"/>
    <s v="DEP. RECAUD.        2929466801"/>
    <m/>
    <n v="700"/>
    <s v="CAJA NPL"/>
    <s v="413808175563"/>
    <s v="0002929466801"/>
    <s v="29294668"/>
    <s v="NEVES PUMA PATRICIA"/>
    <x v="3"/>
  </r>
  <r>
    <d v="2024-06-25T00:00:00"/>
    <s v="DEP. RECAUD.        4846231401"/>
    <m/>
    <n v="625"/>
    <s v="CAJA NPL"/>
    <s v="23663186271218"/>
    <s v="0004846231401"/>
    <s v="48462314"/>
    <s v="MAMANI CALERO AYDE"/>
    <x v="2"/>
  </r>
  <r>
    <d v="2024-06-27T00:00:00"/>
    <s v="EFECTIVO00000742441201"/>
    <n v="1723088"/>
    <n v="100"/>
    <s v="BCP NPL"/>
    <s v="0046759267"/>
    <s v="0000742441201"/>
    <s v="07424412"/>
    <s v="GOMEZ LAURENTE AUGUSTO"/>
    <x v="0"/>
  </r>
  <r>
    <d v="2024-06-28T00:00:00"/>
    <s v="DEP.EFECTIVO"/>
    <n v="391794"/>
    <n v="3000"/>
    <s v="IBK NPL"/>
    <s v="0046987025"/>
    <s v="0000980120201"/>
    <s v="09801202"/>
    <s v="CANELA HERNANDEZ GINA LUZ"/>
    <x v="0"/>
  </r>
  <r>
    <d v="2024-06-28T00:00:00"/>
    <s v="DEP.EFECTIVO"/>
    <n v="321618"/>
    <n v="2650"/>
    <s v="IBK NPL"/>
    <s v="0047056790"/>
    <s v="0004723087101"/>
    <s v="47230871"/>
    <s v="ACERO CHIRE MADELEY TERESA"/>
    <x v="0"/>
  </r>
  <r>
    <d v="2024-06-28T00:00:00"/>
    <s v="EFECTIVO00004609350901"/>
    <s v="00622696"/>
    <n v="1900"/>
    <s v="BCP NPL"/>
    <s v="0047128629"/>
    <s v="0004609350901"/>
    <s v="46093509"/>
    <s v="CANCHANYA LEON KARINA LIZETTE"/>
    <x v="0"/>
  </r>
  <r>
    <d v="2024-06-28T00:00:00"/>
    <s v="EFECTIVO00004680007002"/>
    <s v="01549225"/>
    <n v="1537"/>
    <s v="BCP NPL"/>
    <s v="0047159359"/>
    <s v="0004680007002"/>
    <s v="46800070"/>
    <s v="VELASQUEZ AQUIÑO GIAN MARCO"/>
    <x v="0"/>
  </r>
  <r>
    <d v="2024-06-28T00:00:00"/>
    <s v="TRANFERENCIA TIL"/>
    <n v="237193"/>
    <n v="1450"/>
    <s v="IBK NPL"/>
    <s v="0047176677"/>
    <s v="0007014130601"/>
    <s v="70141306"/>
    <s v="BRAVO CASTILLO JOYCY DANIELA"/>
    <x v="0"/>
  </r>
  <r>
    <d v="2024-06-28T00:00:00"/>
    <s v="DEP.EFECTIVO"/>
    <n v="970249"/>
    <n v="1200"/>
    <s v="IBK NPL"/>
    <s v="0046987720"/>
    <s v="0007237980301"/>
    <s v="72379803"/>
    <s v="NOLTE RUIZ WALTER ALEJANDRO"/>
    <x v="0"/>
  </r>
  <r>
    <d v="2024-06-28T00:00:00"/>
    <s v="TRANFERENCIA TIL"/>
    <n v="1091543"/>
    <n v="1100"/>
    <s v="IBK NPL"/>
    <s v="0046993212"/>
    <s v="0000977925401"/>
    <s v="09779254"/>
    <s v="CUYA VERASTEGUI GLADYS YNES"/>
    <x v="0"/>
  </r>
  <r>
    <d v="2024-06-28T00:00:00"/>
    <s v="EFECTIVO00002059560501"/>
    <s v="00911198"/>
    <n v="700"/>
    <s v="BCP NPL"/>
    <s v="0047074695"/>
    <s v="0002059560501"/>
    <s v="20595605"/>
    <s v="VELASQUE HUAMAN FORTUNATO"/>
    <x v="0"/>
  </r>
  <r>
    <d v="2024-06-28T00:00:00"/>
    <s v="EFECTIVO00007211233301"/>
    <s v="01432116"/>
    <n v="700"/>
    <s v="BCP NPL"/>
    <s v="0047064436"/>
    <s v="0007211233301"/>
    <s v="72112333"/>
    <s v="HUARACA BLANCAS ESTEFANY MILAGROS"/>
    <x v="0"/>
  </r>
  <r>
    <d v="2024-06-28T00:00:00"/>
    <s v="EFECTIVO00000051533801"/>
    <s v="04643774"/>
    <n v="700"/>
    <s v="BCP NPL"/>
    <s v="0046876579"/>
    <s v="0000051533801"/>
    <s v="00515338"/>
    <s v="NINA ALE PAOLA EDITH"/>
    <x v="0"/>
  </r>
  <r>
    <d v="2024-06-28T00:00:00"/>
    <s v="DEP.EFECTIVO"/>
    <n v="1173831"/>
    <n v="500"/>
    <s v="IBK NPL"/>
    <s v="0046990184"/>
    <s v="0002693505301"/>
    <s v="26935053"/>
    <s v="ARO LEDESMA SANTOS ISIDRO"/>
    <x v="0"/>
  </r>
  <r>
    <d v="2024-06-28T00:00:00"/>
    <s v="EFECTIVO00004593001401"/>
    <s v="01727719"/>
    <n v="425"/>
    <s v="BCP NPL"/>
    <s v="0047109263"/>
    <s v="0004593001401"/>
    <s v="45930014"/>
    <s v="MORI CEBA JAVIER"/>
    <x v="0"/>
  </r>
  <r>
    <d v="2024-06-28T00:00:00"/>
    <s v="EFECTIVO00004508827801"/>
    <s v="00948961"/>
    <n v="312"/>
    <s v="BCP NPL"/>
    <s v="0046995119"/>
    <s v="0004508827801"/>
    <s v="45088278"/>
    <s v="GRADOS JOTA ROSARIO JANETH"/>
    <x v="0"/>
  </r>
  <r>
    <d v="2024-06-28T00:00:00"/>
    <s v="EFECTIVO00004362163701"/>
    <s v="01641718"/>
    <n v="300"/>
    <s v="BCP NPL"/>
    <s v="0047135436"/>
    <s v="0004362163701"/>
    <s v="43621637"/>
    <s v="CHUQUIVILCA ROJAS JHON HENRY"/>
    <x v="0"/>
  </r>
  <r>
    <d v="2024-06-28T00:00:00"/>
    <s v="EFECTIVO00004029845301"/>
    <s v="05758522"/>
    <n v="270"/>
    <s v="BCP NPL"/>
    <s v="0047160213"/>
    <s v="0004029845301"/>
    <s v="40298453"/>
    <s v="ESPINOZA ALEJOS JAKELIN MELISSA"/>
    <x v="0"/>
  </r>
  <r>
    <d v="2024-06-28T00:00:00"/>
    <s v="EFECTIVO00004892086201"/>
    <n v="305943"/>
    <n v="100"/>
    <s v="BCP NPL"/>
    <s v="326690614386102"/>
    <s v="0004892086201"/>
    <s v="48920862"/>
    <s v="CUTIPA FERNANDEZ EDWIN"/>
    <x v="1"/>
  </r>
  <r>
    <d v="2024-06-28T00:00:00"/>
    <s v="DEP.EFECTIVO"/>
    <n v="944328"/>
    <n v="1300"/>
    <s v="IBK NPL"/>
    <s v="0047058033"/>
    <s v="0003284663601"/>
    <s v="32846636"/>
    <s v="CHU CALLIRGOS LIBIA VITALIA"/>
    <x v="0"/>
  </r>
  <r>
    <d v="2024-06-28T00:00:00"/>
    <s v="EFECTIVO00004605539601"/>
    <s v="00898572"/>
    <n v="220"/>
    <s v="BCP NPL"/>
    <s v="0046675240"/>
    <s v="0004605539601"/>
    <s v="46055396"/>
    <s v="CANCHO MENDOZA ROBERTO DAVID"/>
    <x v="0"/>
  </r>
  <r>
    <d v="2024-06-28T00:00:00"/>
    <s v="DEP.EFECTIVO"/>
    <n v="1170314"/>
    <n v="1000"/>
    <s v="IBK NPL"/>
    <s v="0046990184"/>
    <s v="0002693505301"/>
    <s v="26935053"/>
    <s v="ARO LEDESMA SANTOS ISIDRO"/>
    <x v="0"/>
  </r>
  <r>
    <d v="2024-06-28T00:00:00"/>
    <s v="EFECTIVO00007367132201"/>
    <s v="03403472"/>
    <n v="200"/>
    <s v="BCP NPL"/>
    <s v="0047064385"/>
    <s v="0007367132201"/>
    <s v="73671322"/>
    <s v="ZUÑIGA ROBLES MARIA FERNANDA"/>
    <x v="0"/>
  </r>
  <r>
    <d v="2024-06-28T00:00:00"/>
    <s v="EFECTIVO00007037793401"/>
    <s v="00820622"/>
    <n v="200"/>
    <s v="BCP NPL"/>
    <s v="0046918241"/>
    <s v="0007037793401"/>
    <s v="70377934"/>
    <s v="FLORES JARAMILLO LIZET KARINA"/>
    <x v="0"/>
  </r>
  <r>
    <d v="2024-06-28T00:00:00"/>
    <s v="DEP.EFECTIVO"/>
    <n v="1060029"/>
    <n v="195"/>
    <s v="IBK NPL"/>
    <s v="0046788922"/>
    <s v="0004093503101"/>
    <s v="40935031"/>
    <s v="LOZANO ZUMARAN EVELYN MARGARITA"/>
    <x v="0"/>
  </r>
  <r>
    <d v="2024-06-28T00:00:00"/>
    <s v="EFECTIVO00004038383001"/>
    <s v="04576701"/>
    <n v="194"/>
    <s v="BCP NPL"/>
    <s v="0047028243"/>
    <s v="0004038383001"/>
    <s v="40383830"/>
    <s v="MEDINA ABANTO OMAR ENRIQUE"/>
    <x v="0"/>
  </r>
  <r>
    <d v="2024-06-28T00:00:00"/>
    <s v="TRAN.CTAS.TERC.BM"/>
    <s v="04134347"/>
    <n v="505"/>
    <s v="BCP NPL"/>
    <s v="19896285968449"/>
    <s v="0007011766701"/>
    <s v="70117667"/>
    <s v="SANABRIA ESQUIVEL ANA"/>
    <x v="2"/>
  </r>
  <r>
    <d v="2024-06-28T00:00:00"/>
    <s v="DEP.EFECTIVO"/>
    <n v="1251848"/>
    <n v="820"/>
    <s v="IBK NPL"/>
    <s v="0047058033"/>
    <s v="0003284663601"/>
    <s v="32846636"/>
    <s v="CHU CALLIRGOS LIBIA VITALIA"/>
    <x v="0"/>
  </r>
  <r>
    <d v="2024-06-28T00:00:00"/>
    <s v="TRANFERENCIA TIL"/>
    <n v="387241"/>
    <n v="150"/>
    <s v="IBK NPL"/>
    <s v="0046894119"/>
    <s v="0004302968401"/>
    <s v="43029684"/>
    <s v="GRANADOS GONZALES GABRIELLE ERIKA"/>
    <x v="0"/>
  </r>
  <r>
    <d v="2024-06-28T00:00:00"/>
    <s v="DEP.EFECTIVO"/>
    <n v="744883"/>
    <n v="150"/>
    <s v="IBK NPL"/>
    <s v="0046839536"/>
    <s v="0008013098401"/>
    <s v="80130984"/>
    <s v="ARI YUCRA ELIAZAR BENIGNO"/>
    <x v="0"/>
  </r>
  <r>
    <d v="2024-06-24T00:00:00"/>
    <s v="EFECTIVO00004602209701"/>
    <n v="2847882"/>
    <n v="500"/>
    <s v="BCP NPL"/>
    <s v="201466512964964"/>
    <s v="0004602209701"/>
    <s v="46022097"/>
    <s v="ALFARO NAVINTA PEPE"/>
    <x v="1"/>
  </r>
  <r>
    <d v="2024-06-30T00:00:00"/>
    <s v="EFECTIVO00004602209701"/>
    <s v="01987948"/>
    <n v="407"/>
    <s v="BCP NPL"/>
    <s v="201466512964964"/>
    <s v="0004602209701"/>
    <s v="46022097"/>
    <s v="ALFARO NAVINTA PEPE"/>
    <x v="1"/>
  </r>
  <r>
    <d v="2024-06-28T00:00:00"/>
    <s v="DEP.EFECTIVO"/>
    <n v="1134489"/>
    <n v="100"/>
    <s v="IBK NPL"/>
    <s v="-"/>
    <s v="-"/>
    <s v="-"/>
    <s v="PAGO NO RECONOCIDO"/>
    <x v="0"/>
  </r>
  <r>
    <d v="2024-06-28T00:00:00"/>
    <s v="EFECTIVO00004395391901"/>
    <s v="00786778"/>
    <n v="50"/>
    <s v="BCP NPL"/>
    <s v="0047015218"/>
    <s v="0004395391901"/>
    <s v="43953919"/>
    <s v="HUAMAN SANGAMA JORGE GABRIEL"/>
    <x v="0"/>
  </r>
  <r>
    <d v="2024-06-28T00:00:00"/>
    <s v="EFECTIVO00007089330201"/>
    <s v="00982546"/>
    <n v="50"/>
    <s v="BCP NPL"/>
    <s v="0047039730"/>
    <s v="0007089330201"/>
    <s v="70893302"/>
    <s v="LOPE SANCA CARLOS IVAN"/>
    <x v="0"/>
  </r>
  <r>
    <d v="2024-06-28T00:00:00"/>
    <s v="EFECTIVO00007147517301"/>
    <s v="03774243"/>
    <n v="50"/>
    <s v="BCP NPL"/>
    <s v="0047157780"/>
    <s v="0007147517301"/>
    <s v="71475173"/>
    <s v="MARCA JIMENEZ DIANA ELIZABETH"/>
    <x v="0"/>
  </r>
  <r>
    <d v="2024-06-28T00:00:00"/>
    <s v="EFECTIVO00004029845301"/>
    <s v="05475714"/>
    <n v="2"/>
    <s v="BCP NPL"/>
    <s v="0047160213"/>
    <s v="0004029845301"/>
    <s v="40298453"/>
    <s v="ESPINOZA ALEJOS JAKELIN MELISSA"/>
    <x v="0"/>
  </r>
  <r>
    <d v="2024-06-28T00:00:00"/>
    <s v="DEP. RECAUD.        4632884901"/>
    <m/>
    <n v="150"/>
    <s v="CAJA NPL"/>
    <s v="377995514077061"/>
    <s v="0004632884902"/>
    <s v="46328849"/>
    <s v="BERRU CERA KAROL"/>
    <x v="1"/>
  </r>
  <r>
    <d v="2024-06-28T00:00:00"/>
    <s v="DEP. RECAUD.        79559101"/>
    <m/>
    <n v="400"/>
    <s v="CAJA NPL"/>
    <s v="25585510345700"/>
    <s v="0000079559101"/>
    <s v="00795591"/>
    <s v="ESPINOZA CAÑARI MIRTHA"/>
    <x v="3"/>
  </r>
  <r>
    <d v="2024-06-28T00:00:00"/>
    <s v="DEP. RECAUD.        2055356501"/>
    <m/>
    <n v="500"/>
    <s v="CAJA NPL"/>
    <s v="337309913181724"/>
    <s v="0002055356501"/>
    <s v="20553565"/>
    <s v="CUÑIVO GUEVARA JUANA"/>
    <x v="1"/>
  </r>
  <r>
    <d v="2024-06-28T00:00:00"/>
    <s v="DEP. RECAUD.        4401524401"/>
    <m/>
    <n v="500"/>
    <s v="CAJA NPL"/>
    <s v="260187011396796"/>
    <s v="0004401524401"/>
    <s v="44015244"/>
    <s v="CHINO CHINO MENESES"/>
    <x v="1"/>
  </r>
  <r>
    <d v="2024-06-28T00:00:00"/>
    <s v="DEP. RECAUD.        4229429301"/>
    <m/>
    <n v="300"/>
    <s v="CAJA NPL"/>
    <s v="9281328857280"/>
    <s v="0004229429301"/>
    <s v="42294293"/>
    <s v="EDUARDO GONZALES GUILLERMO"/>
    <x v="1"/>
  </r>
  <r>
    <d v="2024-06-28T00:00:00"/>
    <s v="DEP. RECAUD.        4539650501"/>
    <m/>
    <n v="200"/>
    <s v="CAJA NPL"/>
    <s v="22308455439560"/>
    <s v="0004539650501"/>
    <s v="45396505"/>
    <s v="GONZALO GONZALO DIONICIO"/>
    <x v="1"/>
  </r>
  <r>
    <d v="2024-06-28T00:00:00"/>
    <s v="DEP. RECAUD.        4248066201"/>
    <m/>
    <n v="800"/>
    <s v="CAJA NPL"/>
    <s v="268268312619434"/>
    <s v="0004248066202"/>
    <s v="42480662"/>
    <s v="MOROCCO QUENTA HUGO"/>
    <x v="1"/>
  </r>
  <r>
    <d v="2024-06-26T00:00:00"/>
    <s v="TRANSFERENCIA "/>
    <s v="0659032"/>
    <n v="300"/>
    <s v="BCP NPL"/>
    <s v="61564512344295"/>
    <s v="0001008127001"/>
    <s v="10081270"/>
    <s v="HUARACHI PARRA, FELIX YUCCLEME"/>
    <x v="3"/>
  </r>
  <r>
    <d v="2024-06-28T00:00:00"/>
    <s v="DEP. RECAUD.        1063623301"/>
    <m/>
    <n v="400"/>
    <s v="CAJA NPL"/>
    <s v="25127085379595"/>
    <s v="0001063623301"/>
    <s v="10636233"/>
    <s v="CUYA CUYA ROSSANA"/>
    <x v="1"/>
  </r>
  <r>
    <d v="2024-06-28T00:00:00"/>
    <s v="DEP. RECAUD.        8000480602"/>
    <m/>
    <n v="300"/>
    <s v="CAJA NPL"/>
    <s v="22557486773681"/>
    <s v="0008000480602"/>
    <s v="80004806"/>
    <s v="DURAN HUAMAN, EUGENIA"/>
    <x v="1"/>
  </r>
  <r>
    <d v="2024-06-28T00:00:00"/>
    <s v="DEP. RECAUD.        2920527101"/>
    <m/>
    <n v="300"/>
    <s v="CAJA NPL"/>
    <s v="136003013258852"/>
    <s v="0002920527101"/>
    <s v="29205271"/>
    <s v="TEJADA RIVAS JUAN"/>
    <x v="1"/>
  </r>
  <r>
    <d v="2024-06-28T00:00:00"/>
    <s v="EFECTIVO00000048818801"/>
    <s v="03469480"/>
    <n v="300"/>
    <s v="BCP NPL"/>
    <s v="26692812167686"/>
    <s v="0000048818802"/>
    <s v="00488188"/>
    <s v="LLANO TURPO, MARIA TERESA"/>
    <x v="3"/>
  </r>
  <r>
    <d v="2024-06-27T00:00:00"/>
    <s v="DEP. RECAUD.        2188108701"/>
    <m/>
    <n v="188.8"/>
    <s v="CAJA NPL"/>
    <s v="13483475820541"/>
    <s v="0002188108701"/>
    <s v="21881087"/>
    <s v="TORRES MAGALLANES VICTOR"/>
    <x v="2"/>
  </r>
  <r>
    <d v="2024-06-29T00:00:00"/>
    <s v="EFECTIVO00004672265701"/>
    <s v="03588680"/>
    <n v="100"/>
    <s v="BCP NPL"/>
    <s v="0047017466"/>
    <s v="0004672265701"/>
    <s v="46722657"/>
    <s v="ASTORAY MUÑOZ JEAN PIERRE"/>
    <x v="0"/>
  </r>
  <r>
    <d v="2024-06-29T00:00:00"/>
    <s v="TRAN.CTAS.TERC.BM"/>
    <s v="04644661"/>
    <n v="92"/>
    <s v="BCP NPL"/>
    <s v="298858810538187"/>
    <s v="0006058680301"/>
    <s v="60586803"/>
    <s v="URBINA SINTI KATHERINE"/>
    <x v="3"/>
  </r>
  <r>
    <d v="2024-06-22T00:00:00"/>
    <s v="DEP. RECAUD.        8014547601"/>
    <m/>
    <n v="109"/>
    <s v="CAJA NPL"/>
    <s v="102067612281505"/>
    <s v="0008014547602"/>
    <s v="80145476"/>
    <s v="CHUFANDAMA BAO OLGA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d v="2024-07-01T00:00:00"/>
    <s v="SERVICIOS EXTERNOS"/>
    <n v="1959803"/>
    <n v="290"/>
    <s v="IBK NPL"/>
    <s v="0047023229"/>
    <n v="4218669901"/>
    <s v="42186699"/>
    <s v="ROMERO VELAZQUE PIERRE LUIGGI"/>
    <x v="0"/>
  </r>
  <r>
    <d v="2024-07-01T00:00:00"/>
    <s v="EFECTIVO00004220281801"/>
    <n v="1823808"/>
    <n v="700"/>
    <s v="BCP NPL"/>
    <s v="0046829276"/>
    <n v="4220281801"/>
    <s v="42202818"/>
    <s v="PALOMINO LLAMOSA JHONY IVAN"/>
    <x v="0"/>
  </r>
  <r>
    <d v="2024-07-01T00:00:00"/>
    <s v="EFECTIVO00007089330201"/>
    <n v="956901"/>
    <n v="643"/>
    <s v="BCP NPL"/>
    <s v="0047039730"/>
    <n v="7089330201"/>
    <s v="70893302"/>
    <s v="LOPE SANCA CARLOS IVAN"/>
    <x v="0"/>
  </r>
  <r>
    <d v="2024-07-01T00:00:00"/>
    <s v="DEP. RECAUD.        7018468901"/>
    <m/>
    <n v="220"/>
    <s v="CAJA NPL"/>
    <s v="27999938871291"/>
    <n v="7018468901"/>
    <s v=" 70184689"/>
    <s v="VELASQUEZ TORRES JUAN         "/>
    <x v="1"/>
  </r>
  <r>
    <d v="2024-07-01T00:00:00"/>
    <s v="TRAN.CTAS.TERC.BM"/>
    <s v="3815819"/>
    <n v="130"/>
    <s v="BCP"/>
    <n v="298858810958102"/>
    <n v="6058680302"/>
    <s v="60586803"/>
    <s v="URBINA SINTI KATHERINE"/>
    <x v="2"/>
  </r>
  <r>
    <d v="2024-07-02T00:00:00"/>
    <s v="EFECTIVO00004189467401"/>
    <s v="0375110"/>
    <n v="400"/>
    <s v="BCP NPL"/>
    <s v="0000624469"/>
    <n v="4189467401"/>
    <s v="41894674"/>
    <s v="SANGAMA TAMANI HILTER "/>
    <x v="0"/>
  </r>
  <r>
    <d v="2024-07-02T00:00:00"/>
    <s v="EFECTIVO00004842635301"/>
    <s v="3007580"/>
    <n v="400"/>
    <s v="BCP NPL"/>
    <s v="0047149322"/>
    <n v="4842635301"/>
    <s v="48426353"/>
    <s v="ACHING DIAZ CARLOS ENRIQUE"/>
    <x v="0"/>
  </r>
  <r>
    <d v="2024-07-02T00:00:00"/>
    <s v="TRANSFERENCIA"/>
    <n v="1347932"/>
    <n v="500"/>
    <s v="IBK NPL"/>
    <s v="0047090442"/>
    <n v="7208475101"/>
    <s v="72084751"/>
    <s v="SALCEDO GUERRERO JORGE ALEXANDER"/>
    <x v="0"/>
  </r>
  <r>
    <d v="2024-07-02T00:00:00"/>
    <s v="DEP. RECAUD.        7435724601"/>
    <m/>
    <n v="1300"/>
    <s v="CAJA NPL"/>
    <s v="357939612580232"/>
    <n v="7435724601"/>
    <s v="74357246"/>
    <s v="ISLACHIN GARCIA RONALDINO     "/>
    <x v="3"/>
  </r>
  <r>
    <d v="2024-07-03T00:00:00"/>
    <s v="EFECTIVO00004220281801"/>
    <n v="2245426"/>
    <n v="2970"/>
    <s v="BCP NPL"/>
    <s v="0046829276"/>
    <n v="4220281801"/>
    <s v="42202818"/>
    <s v="PALOMINO LLAMOSA JHONY IVAN"/>
    <x v="0"/>
  </r>
  <r>
    <d v="2024-07-03T00:00:00"/>
    <s v="EFECTIVO00007235426501"/>
    <n v="1259330"/>
    <n v="300"/>
    <s v="BCP NPL"/>
    <s v="0047079502"/>
    <n v="7235426501"/>
    <s v="72354265"/>
    <s v="MOSCOSO MONTES AXEL EDUARDO"/>
    <x v="0"/>
  </r>
  <r>
    <d v="2024-07-03T00:00:00"/>
    <s v="TRANSF.BCO.SCOTIABANK"/>
    <n v="2898900"/>
    <n v="120"/>
    <s v="BCP NPL"/>
    <s v="0046933479"/>
    <n v="7126719001"/>
    <s v="71267190"/>
    <s v="RAFAEL SORIA DAYANA LISBETH SUSANA"/>
    <x v="0"/>
  </r>
  <r>
    <d v="2024-07-03T00:00:00"/>
    <s v="EFECTIVO00007542360501"/>
    <n v="3910863"/>
    <n v="120"/>
    <s v="BCP NPL"/>
    <s v="0046992810"/>
    <n v="7542360501"/>
    <s v="75423605"/>
    <s v="VICENTE SIENFUEGOS PIERRE LUIGUI"/>
    <x v="0"/>
  </r>
  <r>
    <d v="2024-07-04T00:00:00"/>
    <s v="SERVICIOS EXTERNOS"/>
    <n v="117504"/>
    <n v="1000"/>
    <s v="IBK NPL"/>
    <s v="0046843802"/>
    <n v="4396576701"/>
    <s v="43965767"/>
    <s v="FERALDO VILLA CARMEN CECILIA"/>
    <x v="0"/>
  </r>
  <r>
    <d v="2024-07-03T00:00:00"/>
    <s v="DEP.EFECTIVO"/>
    <n v="1192676"/>
    <n v="300"/>
    <s v="IBK NPL"/>
    <s v="0047089377"/>
    <n v="1655670801"/>
    <s v="16556708"/>
    <s v="GONZALES CORNEJO HEBER"/>
    <x v="0"/>
  </r>
  <r>
    <d v="2024-07-03T00:00:00"/>
    <s v="DEP. RECAUD.        4097975301"/>
    <m/>
    <n v="1000"/>
    <s v="CAJA NPL"/>
    <s v="13979476056948"/>
    <n v="4097975301"/>
    <s v=" 40979753"/>
    <s v="COLORADO LOMA LEONARDO        "/>
    <x v="1"/>
  </r>
  <r>
    <d v="2024-07-03T00:00:00"/>
    <s v="DEP. RECAUD.        7524029101"/>
    <m/>
    <n v="1000.1"/>
    <s v="CAJA NPL"/>
    <s v="318308812603060"/>
    <n v="7524029101"/>
    <s v="75240291"/>
    <s v="DEL CASTILLO OJEDA JOSE       "/>
    <x v="2"/>
  </r>
  <r>
    <d v="2024-07-03T00:00:00"/>
    <s v="DEP. RECAUD.        7245187301"/>
    <m/>
    <n v="700"/>
    <s v="CAJA NPL"/>
    <s v="22243126612422"/>
    <n v="7245187301"/>
    <s v="72451873"/>
    <s v="AYLAS DE LA CRUZ MARYCARMEN   "/>
    <x v="1"/>
  </r>
  <r>
    <d v="2024-07-03T00:00:00"/>
    <s v="DEP. RECAUD.        8005171801"/>
    <m/>
    <n v="1100"/>
    <s v="CAJA NPL"/>
    <s v="20808535402854"/>
    <n v="8005171801"/>
    <s v=" 80051718"/>
    <s v="ARPITA CACERES JUAN           "/>
    <x v="2"/>
  </r>
  <r>
    <d v="2024-07-03T00:00:00"/>
    <s v="DEP. RECAUD.        4165350502"/>
    <m/>
    <n v="590"/>
    <s v="CAJA NPL"/>
    <s v="87189811228149"/>
    <n v="4165350502"/>
    <s v="41653505"/>
    <s v="MAYORGA CHARCA JESUS          "/>
    <x v="2"/>
  </r>
  <r>
    <d v="2024-07-04T00:00:00"/>
    <s v="EFECTIVO00000286078701"/>
    <n v="2801463"/>
    <n v="2300"/>
    <s v="BCP NPL"/>
    <s v="0047097203"/>
    <s v="0286078701"/>
    <s v="02860787"/>
    <s v="CHOQUEHUANCA CASTILLO MARIANELA BEATRIZ"/>
    <x v="0"/>
  </r>
  <r>
    <d v="2024-07-04T00:00:00"/>
    <s v="EFECTIVO00007289687301"/>
    <n v="2955760"/>
    <n v="250"/>
    <s v="BCP NPL"/>
    <s v="0047026645"/>
    <n v="7289687301"/>
    <s v="72896873"/>
    <s v="VILLAVICENCIO SUAREZ ALEXA ALEJANDRINA"/>
    <x v="0"/>
  </r>
  <r>
    <d v="2024-07-04T00:00:00"/>
    <s v="DEP.EFECTIVO"/>
    <n v="637782"/>
    <n v="3500"/>
    <s v="IBK NPL"/>
    <s v="0046514980"/>
    <n v="4054117101"/>
    <s v="40541171"/>
    <s v="OLIVERA MENDOZA RAZEL AURELIO"/>
    <x v="0"/>
  </r>
  <r>
    <d v="2024-07-04T00:00:00"/>
    <s v="DEP.EFECTIVO"/>
    <n v="1102206"/>
    <n v="500"/>
    <s v="IBK NPL"/>
    <n v="0"/>
    <n v="0"/>
    <s v="00000000"/>
    <s v="PAGO NO RECONOCIDO"/>
    <x v="0"/>
  </r>
  <r>
    <d v="2024-07-04T00:00:00"/>
    <s v="DEP.EFECTIVO"/>
    <n v="866327"/>
    <n v="500"/>
    <s v="IBK NPL"/>
    <s v="0047127316"/>
    <n v="4612674701"/>
    <s v="46126747"/>
    <s v="CACERES CALDERON LUIS ALBERTO"/>
    <x v="0"/>
  </r>
  <r>
    <d v="2024-07-04T00:00:00"/>
    <s v="DEP.EFECTIVO"/>
    <n v="867639"/>
    <n v="300"/>
    <s v="IBK NPL"/>
    <s v="0047089377"/>
    <n v="1655670801"/>
    <s v="16556708"/>
    <s v="GONZALES CORNEJO HEBER"/>
    <x v="0"/>
  </r>
  <r>
    <d v="2024-07-04T00:00:00"/>
    <s v="DEP.EFECTIVO"/>
    <n v="947605"/>
    <n v="220"/>
    <s v="IBK NPL"/>
    <s v="0047050150"/>
    <n v="4210408101"/>
    <s v="42104081"/>
    <s v="ROJAS QUISPE CRISPIN GODOFREDO"/>
    <x v="0"/>
  </r>
  <r>
    <d v="2024-07-04T00:00:00"/>
    <s v="TRAN TIL"/>
    <n v="874872"/>
    <n v="200"/>
    <s v="IBK NPL"/>
    <s v="0046830461"/>
    <n v="4226078801"/>
    <s v="42260788 "/>
    <s v="ROMERO THAIS ROSSANA GRACIELA"/>
    <x v="0"/>
  </r>
  <r>
    <d v="2024-07-04T00:00:00"/>
    <s v="TRAN TIL"/>
    <n v="595096"/>
    <n v="200"/>
    <s v="IBK NPL"/>
    <s v="0047112107"/>
    <n v="967505701"/>
    <s v="09675057"/>
    <s v="TUTAYA ZEVALLOS ROXANA MARIA"/>
    <x v="0"/>
  </r>
  <r>
    <d v="2024-07-04T00:00:00"/>
    <s v="TRAN TIL"/>
    <n v="445223"/>
    <n v="100"/>
    <s v="IBK NPL"/>
    <s v="0047172181"/>
    <n v="4672212801"/>
    <s v="46722128"/>
    <s v="OVALLE PUCHOC ROGER ABRAN"/>
    <x v="0"/>
  </r>
  <r>
    <d v="2024-07-04T00:00:00"/>
    <s v="DEP.EFECTIVO"/>
    <n v="575718"/>
    <n v="100"/>
    <s v="IBK NPL"/>
    <s v="0046937358"/>
    <n v="753421501"/>
    <s v="07534215"/>
    <s v="CARRERA MORALES EDUARDO EDMUNDO"/>
    <x v="0"/>
  </r>
  <r>
    <d v="2024-07-04T00:00:00"/>
    <s v="CARTERA DESGRAVAMEN"/>
    <m/>
    <n v="8195.5400000000009"/>
    <s v="IBK NPL"/>
    <s v="0047138753"/>
    <m/>
    <s v="07549789"/>
    <s v="JOSE EDUARDO ZEBALLOS PALACIOS"/>
    <x v="0"/>
  </r>
  <r>
    <d v="2024-07-04T00:00:00"/>
    <s v="CARTERA DESGRAVAMEN"/>
    <m/>
    <n v="5328"/>
    <s v="IBK NPL"/>
    <n v="47009160"/>
    <m/>
    <n v="26657934"/>
    <s v="JULIAN  HERAS FLORES"/>
    <x v="0"/>
  </r>
  <r>
    <d v="2024-07-05T00:00:00"/>
    <s v="TRAN.CTAS.TERC.BM"/>
    <n v="3015723"/>
    <n v="250"/>
    <s v="BCP"/>
    <n v="298858810958102"/>
    <n v="6058680302"/>
    <s v="60586803"/>
    <s v="URBINA SINTI KATHERINE"/>
    <x v="2"/>
  </r>
  <r>
    <d v="2024-07-06T00:00:00"/>
    <s v="EFECTIVO00000041073401"/>
    <n v="4342437"/>
    <n v="1583.7"/>
    <s v="BCP NPL"/>
    <s v="29916618361325"/>
    <n v="41073401"/>
    <s v="00410734"/>
    <s v="ABAD VALLE SEGUNDO            "/>
    <x v="2"/>
  </r>
  <r>
    <d v="2024-07-06T00:00:00"/>
    <s v="EFECTIVO00004892086201"/>
    <n v="125962"/>
    <n v="500"/>
    <s v="BCP NPL"/>
    <s v="326690614386102"/>
    <n v="4892086201"/>
    <s v="48920862"/>
    <s v="CUTIPA FERNANDEZ EDWIN        "/>
    <x v="3"/>
  </r>
  <r>
    <d v="2024-07-05T00:00:00"/>
    <s v="EFECTIVO00004393141401"/>
    <n v="1611138"/>
    <n v="3240"/>
    <s v="BCP NPL"/>
    <s v="25206557495621"/>
    <n v="4393141401"/>
    <s v="43931414"/>
    <s v="MALLQUE IRCAÑAUPA ROBERTH     "/>
    <x v="1"/>
  </r>
  <r>
    <d v="2024-07-05T00:00:00"/>
    <s v="EFECTIVO00004019072001"/>
    <n v="1591505"/>
    <n v="2800"/>
    <s v="BCP NPL"/>
    <s v="0047117858"/>
    <n v="4019072001"/>
    <s v="40190720"/>
    <s v="COELLO HUAMANI HENRY DONALD"/>
    <x v="0"/>
  </r>
  <r>
    <d v="2024-07-05T00:00:00"/>
    <s v="EFECTIVO00004205438201"/>
    <n v="5831542"/>
    <n v="2500"/>
    <s v="BCP NPL"/>
    <s v="0047015762"/>
    <n v="4205438201"/>
    <s v="42054382"/>
    <s v="TAYPE VARA MARIO RUBEN"/>
    <x v="0"/>
  </r>
  <r>
    <d v="2024-07-05T00:00:00"/>
    <s v="EFECTIVO00007178971801"/>
    <n v="2379467"/>
    <n v="1200"/>
    <s v="BCP NPL"/>
    <s v="0046898303"/>
    <n v="7178971801"/>
    <s v="71789718"/>
    <s v="ROJAS CERVANTES MARIA CRISTINA"/>
    <x v="0"/>
  </r>
  <r>
    <d v="2024-07-05T00:00:00"/>
    <s v="EFECTIVO00007518428901"/>
    <n v="1133563"/>
    <n v="200"/>
    <s v="BCP NPL"/>
    <s v="0047124247"/>
    <n v="7518428901"/>
    <s v="75184289"/>
    <s v="HURTADO HUARCAYA ROSA MARIA FERNANDA"/>
    <x v="0"/>
  </r>
  <r>
    <s v="06/07/2024"/>
    <s v="DEP.EFECTIVO"/>
    <s v="0398619"/>
    <n v="2330"/>
    <s v="IBK NPL"/>
    <s v="0047105994"/>
    <n v="1065011901"/>
    <s v="10650119"/>
    <s v="LLIUYACC HUANACHIN WILBER AMADOR"/>
    <x v="0"/>
  </r>
  <r>
    <s v="05/07/2024"/>
    <s v="DEP.EFECTIVO"/>
    <s v="0554861"/>
    <n v="4400"/>
    <s v="IBK NPL"/>
    <s v="0047034321"/>
    <n v="3298074701"/>
    <s v="32980747"/>
    <s v="CARRILLO MENACHO ELENA ISABEL"/>
    <x v="0"/>
  </r>
  <r>
    <s v="05/07/2024"/>
    <s v="TRAN TIL"/>
    <s v="1130238"/>
    <n v="1200"/>
    <s v="IBK NPL"/>
    <s v="0047087361"/>
    <n v="4693215301"/>
    <s v="46932153"/>
    <s v="DEL AGUILA RODRIGUEZ YADIRA TATIANA"/>
    <x v="0"/>
  </r>
  <r>
    <s v="05/07/2024"/>
    <s v="TRAN TIL"/>
    <s v="0423748"/>
    <n v="1010"/>
    <s v="IBK NPL"/>
    <s v="0047147020"/>
    <n v="4162009201"/>
    <s v="41620092"/>
    <s v="BENITES MEDINA DIXON ALEXANDER"/>
    <x v="0"/>
  </r>
  <r>
    <s v="05/07/2024"/>
    <s v="TRAN TIL"/>
    <s v="1003137"/>
    <n v="200"/>
    <s v="IBK NPL"/>
    <s v="0046809615"/>
    <n v="4813788301"/>
    <s v="48137883"/>
    <s v="GUEVARA CALLO INDIRHA ILENE"/>
    <x v="0"/>
  </r>
  <r>
    <s v="05/07/2024"/>
    <s v="TRAN TIL"/>
    <s v="0521075"/>
    <n v="100"/>
    <s v="IBK NPL"/>
    <s v="0047104552"/>
    <n v="7178218301"/>
    <s v="71782183"/>
    <s v="VALVERDE TAPIA JACK GUILLERMO"/>
    <x v="0"/>
  </r>
  <r>
    <s v="06/07/2024"/>
    <s v="DEP. RECAUD.        7343125101"/>
    <m/>
    <n v="5000"/>
    <s v="CAJA NPL"/>
    <s v="18226945302285"/>
    <n v="7343125101"/>
    <s v="73431251"/>
    <s v="RAMOS PICHIHUA JAIR           "/>
    <x v="1"/>
  </r>
  <r>
    <s v="05/07/2024"/>
    <s v="DEP. RECAUD.        7630018701"/>
    <m/>
    <n v="1100"/>
    <s v="CAJA NPL"/>
    <s v="27612456947344"/>
    <n v="7630018701"/>
    <s v="76300187"/>
    <s v="VASQUEZ ABANTO RONALDO        "/>
    <x v="1"/>
  </r>
  <r>
    <s v="05/07/2024"/>
    <s v="DEP. RECAUD.        7008701301"/>
    <m/>
    <n v="700"/>
    <s v="CAJA NPL"/>
    <s v="22148258464433"/>
    <n v="7008701301"/>
    <s v="70087013"/>
    <s v="MERMA VILCA JULIO             "/>
    <x v="1"/>
  </r>
  <r>
    <d v="2024-07-04T00:00:00"/>
    <s v="DEP. RECAUD.        4510385901"/>
    <m/>
    <n v="5500"/>
    <s v="CAJA NPL"/>
    <s v="27445437399787"/>
    <n v="4510385901"/>
    <s v="   45103859"/>
    <s v="VILCA TEJADA HECTOR           "/>
    <x v="1"/>
  </r>
  <r>
    <d v="2024-07-04T00:00:00"/>
    <s v="DEP. RECAUD.        7052563201"/>
    <m/>
    <n v="3000"/>
    <s v="CAJA NPL"/>
    <s v="24174767730384"/>
    <n v="7052563201"/>
    <s v=" 70525632"/>
    <s v="HUARCAYA SULLCARAY LUIS       "/>
    <x v="1"/>
  </r>
  <r>
    <d v="2024-07-08T00:00:00"/>
    <s v="EFECTIVO00004828895601"/>
    <n v="2842123"/>
    <n v="1050"/>
    <s v="BCP NPL"/>
    <s v="0046970518"/>
    <n v="4828895601"/>
    <s v="48288956"/>
    <s v="ESPINOZA TREJO SARA LEONOR"/>
    <x v="0"/>
  </r>
  <r>
    <d v="2024-07-08T00:00:00"/>
    <s v="EFECTIVO00007178971801"/>
    <n v="592301"/>
    <n v="300"/>
    <s v="BCP NPL"/>
    <s v="0046898303"/>
    <n v="7178971801"/>
    <s v="71789718"/>
    <s v="ROJAS CERVANTES MARIA CRISTINA"/>
    <x v="0"/>
  </r>
  <r>
    <d v="2024-07-08T00:00:00"/>
    <s v="TRAN TIL"/>
    <n v="2909306"/>
    <n v="3150"/>
    <s v="IBK NPL"/>
    <s v="0047059969"/>
    <n v="4389100801"/>
    <s v="43891008"/>
    <s v="LOPEZ CUADROS ANGEL BRIAN"/>
    <x v="0"/>
  </r>
  <r>
    <d v="2024-07-08T00:00:00"/>
    <s v="ABONO TRANSFERENCIA"/>
    <n v="3225343"/>
    <n v="932"/>
    <s v="IBK NPL"/>
    <n v="47105872"/>
    <n v="47105872"/>
    <s v="70877270"/>
    <s v="USNAYO NAVARRO KEVIN EDUARDO"/>
    <x v="0"/>
  </r>
  <r>
    <d v="2024-07-08T00:00:00"/>
    <s v="DEP.EFECTIVO"/>
    <n v="2924073"/>
    <n v="500"/>
    <s v="IBK NPL"/>
    <s v="0046988755"/>
    <n v="2002633001"/>
    <s v="20026330"/>
    <s v="ORTEGA RODRIGUEZ HENRY MARIO"/>
    <x v="0"/>
  </r>
  <r>
    <d v="2024-07-08T00:00:00"/>
    <s v="ABONO TRANSFERENCIA"/>
    <n v="3223216"/>
    <n v="430"/>
    <s v="IBK NPL"/>
    <n v="47100515"/>
    <n v="47100515"/>
    <s v="70877270"/>
    <s v="USNAYO NAVARRO KEVIN EDUARDO"/>
    <x v="0"/>
  </r>
  <r>
    <d v="2024-07-08T00:00:00"/>
    <s v="ABONO TRANSFERENCIA"/>
    <n v="3094220"/>
    <n v="300"/>
    <s v="IBK NPL"/>
    <s v="0046933298"/>
    <n v="4799950701"/>
    <s v="47999507"/>
    <s v="TUANAMA FLORES ERICK MIGUEL"/>
    <x v="0"/>
  </r>
  <r>
    <d v="2024-07-08T00:00:00"/>
    <s v="DEP. RECAUD.        7687074701"/>
    <m/>
    <n v="380"/>
    <s v="CAJA NPL"/>
    <s v="358342212575111"/>
    <n v="7687074701"/>
    <s v="76870747"/>
    <s v="VASQUEZ MAMANI CARLA          "/>
    <x v="2"/>
  </r>
  <r>
    <d v="2024-07-08T00:00:00"/>
    <s v="DEP. RECAUD.        4097975301"/>
    <m/>
    <n v="2491"/>
    <s v="CAJA NPL"/>
    <s v="13979476056948"/>
    <n v="4097975301"/>
    <s v="40979753"/>
    <s v="COLORADO LOMA LEONARDO        "/>
    <x v="1"/>
  </r>
  <r>
    <d v="2024-07-08T00:00:00"/>
    <s v="DEP. RECAUD.        2960356302"/>
    <m/>
    <n v="4112.8999999999996"/>
    <s v="CAJA NPL"/>
    <s v="252997910328"/>
    <n v="2960356302"/>
    <s v="29603563"/>
    <s v="HUERTA HUERTA DEISY           "/>
    <x v="1"/>
  </r>
  <r>
    <d v="2024-07-08T00:00:00"/>
    <s v="DEP. RECAUD.        2960356301"/>
    <m/>
    <n v="887.05"/>
    <s v="CAJA NPL"/>
    <s v="252995726431"/>
    <n v="2960356301"/>
    <s v="29603563"/>
    <s v="HUERTA HUERTA DEISY           "/>
    <x v="1"/>
  </r>
  <r>
    <d v="2024-07-08T00:00:00"/>
    <s v="DEP. RECAUD.        7707719001"/>
    <m/>
    <n v="2500"/>
    <s v="CAJA NPL"/>
    <s v="345967711791490"/>
    <n v="7707719001"/>
    <s v="77077190"/>
    <s v="CAHUANA QUISPE ALEX           "/>
    <x v="1"/>
  </r>
  <r>
    <d v="2024-07-09T00:00:00"/>
    <s v="EFECTIVO00007408738601"/>
    <n v="2552995"/>
    <n v="400"/>
    <s v="BCP NPL"/>
    <s v="0047050942"/>
    <n v="7408738601"/>
    <s v="74087386"/>
    <s v="NUÑEZ ALVAREZ CECILIA ANDREA"/>
    <x v="0"/>
  </r>
  <r>
    <d v="2024-07-09T00:00:00"/>
    <s v="EFECTIVO00004493400701"/>
    <n v="1655799"/>
    <n v="100"/>
    <s v="BCP NPL"/>
    <s v="0047169893"/>
    <n v="4493400701"/>
    <s v="44934007"/>
    <s v="TRUJILLO HUAYUNGA OSCAR JUNIOR"/>
    <x v="0"/>
  </r>
  <r>
    <d v="2024-07-09T00:00:00"/>
    <s v="DEP.EFECTIVO"/>
    <n v="818708"/>
    <n v="2500"/>
    <s v="IBK NPL"/>
    <s v="0046914114"/>
    <n v="4224589701"/>
    <s v="42245897"/>
    <s v="SANGAMA PAIMA NELITH"/>
    <x v="0"/>
  </r>
  <r>
    <d v="2024-07-09T00:00:00"/>
    <s v="DEP.EFECTIVO"/>
    <n v="681005"/>
    <n v="795"/>
    <s v="IBK NPL"/>
    <s v="0000495435"/>
    <n v="2954846301"/>
    <s v="29548463"/>
    <s v="TURPO AMES ALEJANDRO"/>
    <x v="0"/>
  </r>
  <r>
    <d v="2024-07-09T00:00:00"/>
    <s v="DEP.EFECTIVO"/>
    <n v="914026"/>
    <n v="300"/>
    <s v="IBK NPL"/>
    <s v="0047172522"/>
    <n v="7336035501"/>
    <s v="73360355"/>
    <s v="ARANDA ZAVALETA JOSUE DAVID"/>
    <x v="0"/>
  </r>
  <r>
    <d v="2024-07-09T00:00:00"/>
    <s v="DEP.EFECTIVO"/>
    <n v="642696"/>
    <n v="300"/>
    <s v="IBK NPL"/>
    <s v="0047158761"/>
    <n v="7217458801"/>
    <s v="72174588"/>
    <s v="RAMIREZ CORDERO JAVIER ANGEL"/>
    <x v="0"/>
  </r>
  <r>
    <d v="2024-07-09T00:00:00"/>
    <s v="TRAN TIL"/>
    <n v="593463"/>
    <n v="200"/>
    <s v="IBK NPL"/>
    <s v="0047104552"/>
    <n v="7178218301"/>
    <s v="71782183"/>
    <s v="VALVERDE TAPIA JACK GUILLERMO"/>
    <x v="0"/>
  </r>
  <r>
    <d v="2024-07-10T00:00:00"/>
    <s v="EFECTIVO00004061736901"/>
    <n v="743219"/>
    <n v="3000"/>
    <s v="BCP NPL"/>
    <s v="0046875657"/>
    <n v="4061736901"/>
    <s v="40617369"/>
    <s v="CARO SALAZAR FLOR DE MARIA PATRICIA"/>
    <x v="0"/>
  </r>
  <r>
    <d v="2024-07-10T00:00:00"/>
    <s v="EFECTIVO00004589148601"/>
    <n v="1971906"/>
    <n v="1550"/>
    <s v="BCP NPL"/>
    <s v="0047157224"/>
    <n v="4589148601"/>
    <s v="45891486"/>
    <s v="GUEVARA VARGAS YESICA KATHERINE"/>
    <x v="0"/>
  </r>
  <r>
    <d v="2024-07-10T00:00:00"/>
    <s v="EFECTIVO00004071166101"/>
    <n v="2412492"/>
    <n v="1300"/>
    <s v="BCP NPL"/>
    <s v="333945611097754"/>
    <n v="4071166101"/>
    <s v="40711661"/>
    <s v="RAMOS GUERRERO ERMILA         "/>
    <x v="1"/>
  </r>
  <r>
    <d v="2024-07-10T00:00:00"/>
    <s v="EFECTIVO00004231728001"/>
    <n v="1484640"/>
    <n v="300"/>
    <s v="BCP NPL"/>
    <s v="0047126240"/>
    <n v="4231728001"/>
    <s v="42317280"/>
    <s v="SINARAHUA AREVALO EISHTEN GARRIT"/>
    <x v="0"/>
  </r>
  <r>
    <d v="2024-07-10T00:00:00"/>
    <s v="EFECTIVO00007321962502"/>
    <n v="1305645"/>
    <n v="100"/>
    <s v="BCP NPL"/>
    <s v="0047118449"/>
    <n v="7321962502"/>
    <s v="73219625"/>
    <s v="ALVARADO CHERRE ALI ARMANDO"/>
    <x v="0"/>
  </r>
  <r>
    <d v="2024-07-10T00:00:00"/>
    <s v="EFECTIVO00007321962501"/>
    <n v="1268880"/>
    <n v="100"/>
    <s v="BCP NPL"/>
    <s v="0047118316"/>
    <n v="7321962501"/>
    <s v="73219625"/>
    <s v="ALVARADO CHERRE ALI ARMANDO"/>
    <x v="0"/>
  </r>
  <r>
    <d v="2024-07-10T00:00:00"/>
    <s v="DEP.EFECTIVO"/>
    <n v="964511"/>
    <n v="200"/>
    <s v="IBK NPL"/>
    <s v="0047164134"/>
    <n v="47164134"/>
    <s v="42213608"/>
    <s v="QUISPE ZEVALLOS DAVID MOISES"/>
    <x v="0"/>
  </r>
  <r>
    <d v="2024-07-11T00:00:00"/>
    <s v="EFECTIVO00004808036102"/>
    <n v="2893109"/>
    <n v="1050"/>
    <s v="BCP NPL"/>
    <n v="47111171"/>
    <n v="4808036101"/>
    <s v="48080361"/>
    <s v="NEVADO VALLADOLID KENYI MARTIN"/>
    <x v="0"/>
  </r>
  <r>
    <d v="2024-07-11T00:00:00"/>
    <s v="EFECTIVO00004808036102"/>
    <n v="2898768"/>
    <n v="950"/>
    <s v="BCP NPL"/>
    <n v="47109320"/>
    <n v="4808036102"/>
    <s v="48080361"/>
    <s v="NEVADO VALLADOLID KENYI MARTIN"/>
    <x v="0"/>
  </r>
  <r>
    <d v="2024-07-11T00:00:00"/>
    <s v="EFECTIVO00004110331201"/>
    <n v="79254"/>
    <n v="380"/>
    <s v="BCP NPL"/>
    <s v="0047077363"/>
    <n v="4110331201"/>
    <s v="41103312"/>
    <s v="SUCNO GUTIERREZ HARDY MIGUEL"/>
    <x v="0"/>
  </r>
  <r>
    <d v="2024-07-11T00:00:00"/>
    <s v="EFECTIVO00004699258001"/>
    <n v="1607260"/>
    <n v="200"/>
    <s v="BCP NPL"/>
    <s v="0047103426"/>
    <n v="4699258001"/>
    <s v="46992580"/>
    <s v="PEZO DAVILA PATSY FABIOLA "/>
    <x v="0"/>
  </r>
  <r>
    <d v="2024-07-12T00:00:00"/>
    <s v="SERVICIOS EXTERNOS"/>
    <n v="131558"/>
    <n v="500"/>
    <s v="IBK NPL"/>
    <s v="0046993359"/>
    <n v="4214251301"/>
    <s v="42142513"/>
    <s v="TICONA PAUCAR EVARISTO"/>
    <x v="0"/>
  </r>
  <r>
    <d v="2024-07-11T00:00:00"/>
    <s v="TRAN TIL"/>
    <n v="888798"/>
    <n v="310"/>
    <s v="IBK NPL"/>
    <s v="0046990775"/>
    <s v="0007251224601"/>
    <s v="72512246"/>
    <s v="PACHAS ARAGON ANGEL RODRIGO"/>
    <x v="0"/>
  </r>
  <r>
    <d v="2024-07-11T00:00:00"/>
    <s v="DEP. RECAUD.        6103984901"/>
    <m/>
    <n v="700"/>
    <s v="CAJA NPL"/>
    <s v="24025378727078"/>
    <n v="6103984901"/>
    <s v="61039849"/>
    <s v="GUERRA LARENAS ANTHONY        "/>
    <x v="1"/>
  </r>
  <r>
    <d v="2024-07-11T00:00:00"/>
    <s v="DEP. RECAUD.        8014547601"/>
    <m/>
    <n v="109"/>
    <s v="CAJA NPL"/>
    <s v="102067612007931"/>
    <n v="8014547601"/>
    <s v="80145476"/>
    <s v="CHUFANDAMA BAO OLGA           "/>
    <x v="2"/>
  </r>
  <r>
    <d v="2024-07-11T00:00:00"/>
    <s v="DEP. RECAUD.        4689344801"/>
    <m/>
    <n v="1500"/>
    <s v="CAJA NPL"/>
    <s v="323960612363267"/>
    <n v="4689344801"/>
    <s v="46893448"/>
    <s v="PINTADO RIOS FREDY            "/>
    <x v="2"/>
  </r>
  <r>
    <d v="2024-07-13T00:00:00"/>
    <s v="EFECTIVO00004460708201"/>
    <n v="1274583"/>
    <n v="638.70000000000005"/>
    <s v="BCP NPL"/>
    <s v="25181212948014"/>
    <n v="4460708201"/>
    <s v="44607082"/>
    <s v="QUITO AVENDAÑO VICTOR         "/>
    <x v="3"/>
  </r>
  <r>
    <d v="2024-07-13T00:00:00"/>
    <s v="EFECTIVO00004630238501"/>
    <n v="1188577"/>
    <n v="400"/>
    <s v="BCP NPL"/>
    <s v="0047097501"/>
    <n v="4630238501"/>
    <s v="46302385"/>
    <s v="VASQUEZ SULCA LUIS ANGEL "/>
    <x v="0"/>
  </r>
  <r>
    <d v="2024-07-13T00:00:00"/>
    <s v="EFECTIVO00007484316601"/>
    <n v="767103"/>
    <n v="70"/>
    <s v="BCP NPL"/>
    <s v="0047007442"/>
    <n v="7484316601"/>
    <s v="74843166"/>
    <s v="ENDARA MACHACA ARNOLD FRANK"/>
    <x v="0"/>
  </r>
  <r>
    <d v="2024-07-12T00:00:00"/>
    <s v="EFECTIVO00001034491001"/>
    <n v="2990642"/>
    <n v="2400"/>
    <s v="BCP NPL"/>
    <s v="0046980553"/>
    <n v="1034491001"/>
    <s v="10344910"/>
    <s v="QUEZADA QUEZADA MARCO ANTONIO"/>
    <x v="0"/>
  </r>
  <r>
    <d v="2024-07-12T00:00:00"/>
    <s v="EFECTIVO00004820420401"/>
    <n v="2633450"/>
    <n v="2000"/>
    <s v="BCP NPL"/>
    <s v="0047171637"/>
    <n v="4820420401"/>
    <s v="48204204"/>
    <s v="MORY ASCANOA JUAN CARLOS"/>
    <x v="0"/>
  </r>
  <r>
    <d v="2024-07-12T00:00:00"/>
    <s v="EFECTIVO00004199502601"/>
    <n v="1178226"/>
    <n v="900"/>
    <s v="BCP NPL"/>
    <s v="0047047974"/>
    <n v="4199502601"/>
    <s v="41995026"/>
    <s v="TAPIA CARRION HUGO ALBERTO"/>
    <x v="0"/>
  </r>
  <r>
    <d v="2024-07-12T00:00:00"/>
    <s v="EFECTIVO00004671643701"/>
    <n v="1476020"/>
    <n v="800"/>
    <s v="BCP NPL"/>
    <s v="0047132534"/>
    <n v="4671643701"/>
    <s v="46716437"/>
    <s v="YAICATE CANAYO GENIX "/>
    <x v="0"/>
  </r>
  <r>
    <d v="2024-07-12T00:00:00"/>
    <s v="EFECTIVO00007235426501"/>
    <n v="2923263"/>
    <n v="300"/>
    <s v="BCP NPL"/>
    <s v="0047079502"/>
    <n v="7235426501"/>
    <s v="72354265"/>
    <s v="MOSCOSO MONTES AXEL EDUARDO"/>
    <x v="0"/>
  </r>
  <r>
    <d v="2024-07-12T00:00:00"/>
    <s v="EFECTIVO00004665504501"/>
    <n v="3343662"/>
    <n v="200"/>
    <s v="BCP NPL"/>
    <s v="0047086830"/>
    <n v="4665504501"/>
    <s v="46655045"/>
    <s v="RAMOS SALAZAR FRANCHESCA FLOR ZULEMA"/>
    <x v="0"/>
  </r>
  <r>
    <d v="2024-07-12T00:00:00"/>
    <s v="EFECTIVO00004073368801"/>
    <n v="2335420"/>
    <n v="150"/>
    <s v="BCP NPL"/>
    <s v="0046990658"/>
    <n v="4073368801"/>
    <s v="40733688"/>
    <s v="RODRIGUEZ FLORES HELFER "/>
    <x v="0"/>
  </r>
  <r>
    <s v="13/07/2024"/>
    <s v="DEP.EFECTIVO"/>
    <s v="0566074"/>
    <n v="1500"/>
    <s v="IBK NPL"/>
    <s v="0046987907"/>
    <n v="4499932001"/>
    <s v="44999320"/>
    <s v="CHAVEZ SILVA DORIS ELIZABETH"/>
    <x v="0"/>
  </r>
  <r>
    <s v="13/07/2024"/>
    <s v="DEP.EFECTIVO"/>
    <s v="0355643"/>
    <n v="2050"/>
    <s v="IBK NPL"/>
    <s v="0047019851"/>
    <n v="81801901"/>
    <s v="00818019"/>
    <s v="MARIN ISUIZA ALIDA"/>
    <x v="0"/>
  </r>
  <r>
    <s v="12/07/2024"/>
    <s v="DEP.EFECTIVO"/>
    <s v="0744637"/>
    <n v="2690"/>
    <s v="IBK NPL"/>
    <s v="0046918759"/>
    <n v="4862216901"/>
    <s v="48622169"/>
    <s v="QUISPE CHATA PATY JANETH"/>
    <x v="0"/>
  </r>
  <r>
    <s v="12/07/2024"/>
    <s v="DEP.EFECTIVO"/>
    <s v="1071202"/>
    <n v="1400"/>
    <s v="IBK NPL"/>
    <s v="0047101417"/>
    <n v="635493101"/>
    <s v="06354931"/>
    <s v="MONTOYA VICENTE JUAN CARLOS"/>
    <x v="0"/>
  </r>
  <r>
    <s v="12/07/2024"/>
    <s v="DEP.EFECTIVO"/>
    <s v="0342954"/>
    <n v="321"/>
    <s v="IBK NPL"/>
    <n v="519036"/>
    <n v="820109501"/>
    <s v="08201095"/>
    <s v="ALARCON BUTRON JOSE VICTOR"/>
    <x v="0"/>
  </r>
  <r>
    <s v="12/07/2024"/>
    <s v="DEP.EFECTIVO"/>
    <s v="0915995"/>
    <n v="300"/>
    <s v="IBK NPL"/>
    <n v="0"/>
    <n v="0"/>
    <s v="00000000"/>
    <s v="PAGO NO RECONOCIDO"/>
    <x v="0"/>
  </r>
  <r>
    <d v="2024-07-15T00:00:00"/>
    <s v="EFECTIVO00004059919201"/>
    <n v="904135"/>
    <n v="2800"/>
    <s v="BCP NPL"/>
    <s v="0046703741"/>
    <n v="4059919201"/>
    <s v="40599192"/>
    <s v="MENDOZA GARCIA LAURA VIOLETA"/>
    <x v="0"/>
  </r>
  <r>
    <d v="2024-07-15T00:00:00"/>
    <s v="EFECTIVO00004578047601"/>
    <n v="2395527"/>
    <n v="1600"/>
    <s v="BCP NPL"/>
    <s v="0047051306"/>
    <n v="4578047601"/>
    <s v="45780476"/>
    <s v="SANTAMARIA VALDERA CARLOS ALBERTO"/>
    <x v="0"/>
  </r>
  <r>
    <d v="2024-07-15T00:00:00"/>
    <s v="EFECTIVO00004231728001"/>
    <n v="5265845"/>
    <n v="1000"/>
    <s v="BCP NPL"/>
    <s v="0047126240"/>
    <n v="4231728001"/>
    <s v="42317280"/>
    <s v="SINARAHUA AREVALO EISHTEN GARRIT"/>
    <x v="0"/>
  </r>
  <r>
    <d v="2024-07-15T00:00:00"/>
    <s v="EFECTIVO00007303929301"/>
    <n v="4617415"/>
    <n v="800"/>
    <s v="BCP NPL"/>
    <s v="0047171548"/>
    <n v="7303929301"/>
    <s v="73039293"/>
    <s v="CHANJAN PONCE ERICK DANIEL"/>
    <x v="0"/>
  </r>
  <r>
    <d v="2024-07-15T00:00:00"/>
    <s v="EFECTIVO00004716408701"/>
    <n v="483830"/>
    <n v="500"/>
    <s v="BCP NPL"/>
    <s v="0047095501"/>
    <n v="4716408701"/>
    <s v="47164087"/>
    <s v="VELASQUEZ GUTIERREZ ANTONY CRISTOFER"/>
    <x v="0"/>
  </r>
  <r>
    <d v="2024-07-15T00:00:00"/>
    <s v="EFECTIVO00004152648901"/>
    <n v="2505059"/>
    <n v="300"/>
    <s v="BCP NPL"/>
    <s v="0047076899"/>
    <n v="4152648901"/>
    <s v="41526489"/>
    <s v="GAMARRA MATAMOROS OMAR ANDERSON"/>
    <x v="0"/>
  </r>
  <r>
    <d v="2024-07-15T00:00:00"/>
    <s v="EFECTIVO00004280299401"/>
    <n v="3670245"/>
    <n v="200"/>
    <s v="BCP NPL"/>
    <s v="0046715721"/>
    <n v="4280299401"/>
    <s v="42802994"/>
    <s v="ABANTO HERNANDEZ LUIS ENRIQUE"/>
    <x v="0"/>
  </r>
  <r>
    <s v="16/07/2024"/>
    <s v="ABONO TRANSF.CCE"/>
    <s v="7462148"/>
    <n v="2000"/>
    <s v="IBK NPL"/>
    <s v="0047141340"/>
    <n v="4453224501"/>
    <s v="44532245"/>
    <s v="VALDIVIA AQUIJE HENRY BRIAN"/>
    <x v="0"/>
  </r>
  <r>
    <s v="15/07/2024"/>
    <s v="DEP.EFECTIVO"/>
    <s v="2730610"/>
    <n v="9200"/>
    <s v="IBK NPL"/>
    <s v="0047008789"/>
    <n v="7043729001"/>
    <n v="70437290"/>
    <s v="ZAVALA LADERA RICARDO JAVIER"/>
    <x v="0"/>
  </r>
  <r>
    <s v="15/07/2024"/>
    <s v="DEP.EFECTIVO"/>
    <s v="2228654"/>
    <n v="5100"/>
    <s v="IBK NPL"/>
    <s v="0047038429"/>
    <n v="4135494901"/>
    <s v="41354949"/>
    <s v="TORREJON PINEDO MARICELA"/>
    <x v="0"/>
  </r>
  <r>
    <s v="15/07/2024"/>
    <s v="ABONO TRANSFERENCIA"/>
    <s v="3612803"/>
    <n v="2000"/>
    <s v="IBK NPL"/>
    <s v="0047047109"/>
    <n v="70584709"/>
    <s v="70584709"/>
    <s v="YACILA AZAÑERO RICHARD ANTONIO"/>
    <x v="0"/>
  </r>
  <r>
    <s v="15/07/2024"/>
    <s v="TRAN TIL"/>
    <s v="3045786"/>
    <n v="2000"/>
    <s v="IBK NPL"/>
    <s v="0046830461"/>
    <n v="4226078801"/>
    <n v="42260788"/>
    <s v="ROMERO THAIS ROSSANA GRACIELA"/>
    <x v="0"/>
  </r>
  <r>
    <s v="15/07/2024"/>
    <s v="DEP.EFECTIVO"/>
    <s v="2917339"/>
    <n v="1200"/>
    <s v="IBK NPL"/>
    <s v="0046988755"/>
    <n v="2002633001"/>
    <s v="20026330"/>
    <s v="ORTEGA RODRIGUEZ HENRY MARIO"/>
    <x v="0"/>
  </r>
  <r>
    <s v="15/07/2024"/>
    <s v="DEP.EFECTIVO"/>
    <s v="2490702"/>
    <n v="1067.5"/>
    <s v="IBK NPL"/>
    <s v="0046760752"/>
    <n v="786016101"/>
    <n v="7860161"/>
    <s v="MAZUELOS POSADA CECILIA TERESA"/>
    <x v="0"/>
  </r>
  <r>
    <s v="15/07/2024"/>
    <s v="TRAN TIL"/>
    <s v="2692100"/>
    <n v="300"/>
    <s v="IBK NPL"/>
    <n v="0"/>
    <n v="0"/>
    <s v="00000000"/>
    <s v="PAGO NO RECONOCIDO"/>
    <x v="0"/>
  </r>
  <r>
    <s v="15/07/2024"/>
    <s v="DEP. RECAUD.        6068532301"/>
    <m/>
    <n v="656.7"/>
    <s v="CAJA NPL"/>
    <s v="63314112280766"/>
    <n v="6068532301"/>
    <s v="60685323"/>
    <s v="BENAVIDES DE LA CRUZ, JOMEYNI "/>
    <x v="3"/>
  </r>
  <r>
    <s v="15/07/2024"/>
    <s v="DEP. RECAUD.        4623075001"/>
    <m/>
    <n v="200"/>
    <s v="CAJA NPL"/>
    <s v="310587612899395"/>
    <n v="4623075001"/>
    <s v=" 46230750"/>
    <s v="GARCIA OROPEZA ALEX           "/>
    <x v="2"/>
  </r>
  <r>
    <s v="15/07/2024"/>
    <s v="DEP. RECAUD.        1051280101"/>
    <m/>
    <n v="700"/>
    <s v="CAJA NPL"/>
    <s v="1660219378348"/>
    <n v="1051280101"/>
    <s v=" 10512801"/>
    <s v="HUACAUSI MALLQUI NICOLAS      "/>
    <x v="2"/>
  </r>
  <r>
    <d v="2024-07-16T00:00:00"/>
    <s v="EFECTIVO00004013400401"/>
    <n v="1967002"/>
    <n v="1000"/>
    <s v="BCP NPL"/>
    <s v="0046992121"/>
    <n v="4013400401"/>
    <s v="40134004"/>
    <s v="GALLARDO FATTORINI JOSE LUIS"/>
    <x v="0"/>
  </r>
  <r>
    <d v="2024-07-16T00:00:00"/>
    <s v="EFECTIVO00004060496201"/>
    <n v="2035444"/>
    <n v="150"/>
    <s v="BCP NPL"/>
    <s v="0046885950"/>
    <n v="4060496201"/>
    <s v="40604962"/>
    <s v="MEDINA CASTRO KAROL "/>
    <x v="0"/>
  </r>
  <r>
    <d v="2024-07-16T00:00:00"/>
    <s v="EFECTIVO00007255158301"/>
    <n v="2848440"/>
    <n v="50"/>
    <s v="BCP NPL"/>
    <s v="0047103987"/>
    <n v="7255158301"/>
    <s v="72551583"/>
    <s v="RAMOS SEMINARIO POOL MARTIN JUNIOR"/>
    <x v="0"/>
  </r>
  <r>
    <d v="2024-07-16T00:00:00"/>
    <s v="TRAN TIL"/>
    <n v="1251419"/>
    <n v="4000"/>
    <s v="IBK NPL"/>
    <s v="0047133330"/>
    <n v="4320040001"/>
    <s v="43200400"/>
    <s v="RUIZ PINEDO LOURDES ANA"/>
    <x v="0"/>
  </r>
  <r>
    <d v="2024-07-16T00:00:00"/>
    <s v="TRAN TIL"/>
    <n v="225762"/>
    <n v="1600"/>
    <s v="IBK NPL"/>
    <s v="0047144921"/>
    <n v="4284681401"/>
    <s v="42846814"/>
    <s v="PERALTA GARAMENDI WILIAN"/>
    <x v="0"/>
  </r>
  <r>
    <d v="2024-07-16T00:00:00"/>
    <s v="DEP.EFECTIVO"/>
    <n v="1199818"/>
    <n v="1000"/>
    <s v="IBK NPL"/>
    <s v="0047144335"/>
    <n v="4157667401"/>
    <s v="41576674"/>
    <s v="GARCIA SALAZAR CARLOS ALBERTO"/>
    <x v="0"/>
  </r>
  <r>
    <d v="2024-07-16T00:00:00"/>
    <s v="DEP.EFECTIVO"/>
    <n v="1201232"/>
    <n v="385"/>
    <s v="IBK NPL"/>
    <s v="0047144335"/>
    <n v="4157667401"/>
    <s v="41576674"/>
    <s v="GARCIA SALAZAR CARLOS ALBERTO"/>
    <x v="0"/>
  </r>
  <r>
    <d v="2024-07-16T00:00:00"/>
    <s v="ABONO TRANSFERENCIA"/>
    <n v="502584"/>
    <n v="200"/>
    <s v="IBK NPL"/>
    <s v="0047064695"/>
    <n v="4829045001"/>
    <s v="48290450"/>
    <s v="SILVA AREVALO YAJAYRA YULISA"/>
    <x v="0"/>
  </r>
  <r>
    <d v="2024-07-16T00:00:00"/>
    <s v="DEP. RECAUD.        4517600901"/>
    <m/>
    <n v="400"/>
    <s v="CAJA NPL"/>
    <s v="22140488911141"/>
    <n v="4517600901"/>
    <s v="45176009"/>
    <s v="SAICO CONDEÑA BEATRIZ         "/>
    <x v="3"/>
  </r>
  <r>
    <d v="2024-07-17T00:00:00"/>
    <s v="EFECTIVO00002059560501"/>
    <n v="527925"/>
    <n v="300"/>
    <s v="BCP NPL"/>
    <s v="0047074695"/>
    <n v="2059560501"/>
    <s v="20595605"/>
    <s v="VELASQUE HUAMAN FORTUNATO "/>
    <x v="0"/>
  </r>
  <r>
    <d v="2024-07-17T00:00:00"/>
    <s v="EFECTIVO00002948326801"/>
    <n v="2547101"/>
    <n v="196"/>
    <s v="BCP NPL"/>
    <s v="0047117380"/>
    <n v="2948326801"/>
    <s v="29483268"/>
    <s v="BARREDA DELGADO MANUEL "/>
    <x v="0"/>
  </r>
  <r>
    <d v="2024-07-17T00:00:00"/>
    <s v="EFECTIVO00004596795901"/>
    <n v="432658"/>
    <n v="90"/>
    <s v="BCP NPL"/>
    <s v="0046566600"/>
    <n v="4596795901"/>
    <s v="45967959"/>
    <s v="HERNANDEZ FLORES ERICK LUIS"/>
    <x v="0"/>
  </r>
  <r>
    <d v="2024-07-17T00:00:00"/>
    <s v="DEP.EFECTIVO"/>
    <n v="930045"/>
    <n v="10000"/>
    <s v="IBK NPL"/>
    <n v="47097901"/>
    <n v="4696318801"/>
    <s v="46963188"/>
    <s v="YATACO ORE NADDIA ETHIEL"/>
    <x v="0"/>
  </r>
  <r>
    <d v="2024-07-17T00:00:00"/>
    <s v="TRAN TIL"/>
    <n v="781640"/>
    <n v="5100"/>
    <s v="IBK NPL"/>
    <s v="0046785164"/>
    <n v="4065612501"/>
    <s v="40656125"/>
    <s v="ESPINO CHILON ELMER OMAR"/>
    <x v="0"/>
  </r>
  <r>
    <d v="2024-07-17T00:00:00"/>
    <s v="ABONO TRANSFERENCIA"/>
    <n v="167440"/>
    <n v="200"/>
    <s v="IBK NPL"/>
    <s v="0047023746"/>
    <n v="4592618101"/>
    <s v="45926181"/>
    <s v="ROCA SUAREZ DIANA RUTH"/>
    <x v="0"/>
  </r>
  <r>
    <d v="2024-07-17T00:00:00"/>
    <s v="DEP. RECAUD.        4764398201"/>
    <m/>
    <n v="1000"/>
    <s v="CAJA NPL"/>
    <s v="27533156811761"/>
    <n v="4764398201"/>
    <s v=" 47643982"/>
    <s v="YERBA MAMANI LARK             "/>
    <x v="1"/>
  </r>
  <r>
    <d v="2024-07-17T00:00:00"/>
    <s v="DEP. RECAUD.        4175249901"/>
    <m/>
    <n v="6000"/>
    <s v="CAJA NPL"/>
    <s v="28592657541135"/>
    <n v="4175249901"/>
    <s v=" 41752499"/>
    <s v="YUPANQUI CHULLO PORFIRIO      "/>
    <x v="1"/>
  </r>
  <r>
    <d v="2024-07-17T00:00:00"/>
    <s v="DEP. RECAUD.        4084772101"/>
    <m/>
    <n v="2500"/>
    <s v="CAJA NPL"/>
    <s v="26374126843902"/>
    <n v="4084772101"/>
    <s v="40847721"/>
    <s v="ESCATE CARO CARLOS            "/>
    <x v="1"/>
  </r>
  <r>
    <d v="2024-07-18T00:00:00"/>
    <s v="EFECTIVO00003213852201"/>
    <n v="963519"/>
    <n v="5500"/>
    <s v="BCP NPL"/>
    <s v="0047057824"/>
    <n v="3213852201"/>
    <s v="32138522"/>
    <s v="SALGADO SALAZAR CESAR AUGUSTO"/>
    <x v="0"/>
  </r>
  <r>
    <d v="2024-07-18T00:00:00"/>
    <s v="EFECTIVO00004546729001"/>
    <n v="2655017"/>
    <n v="800"/>
    <s v="BCP NPL"/>
    <s v="0047148522"/>
    <n v="4546729001"/>
    <s v="45467290"/>
    <s v="ROBLES PALMA DAVHED ANDERSON"/>
    <x v="0"/>
  </r>
  <r>
    <d v="2024-07-18T00:00:00"/>
    <s v="EFECTIVO00004376491101"/>
    <n v="887741"/>
    <n v="585"/>
    <s v="BCP NPL"/>
    <s v="0047009162"/>
    <n v="4376491101"/>
    <s v="43764911"/>
    <s v="BENITES ALDANA PAUL DAVID"/>
    <x v="0"/>
  </r>
  <r>
    <d v="2024-07-18T00:00:00"/>
    <s v="EFECTIVO00007321962502"/>
    <n v="3320180"/>
    <n v="550"/>
    <s v="BCP NPL"/>
    <s v="0047118316"/>
    <n v="7321962502"/>
    <s v="73219625"/>
    <s v="ALVARADO CHERRE ALI ARMANDO"/>
    <x v="0"/>
  </r>
  <r>
    <d v="2024-07-18T00:00:00"/>
    <s v="EFECTIVO00007321962501"/>
    <n v="3086148"/>
    <n v="550"/>
    <s v="BCP NPL"/>
    <s v="0047118449"/>
    <n v="7321962501"/>
    <s v="73219625"/>
    <s v="ALVARADO CHERRE ALI ARMANDO"/>
    <x v="0"/>
  </r>
  <r>
    <d v="2024-07-18T00:00:00"/>
    <s v="EFECTIVO00002188441001"/>
    <n v="2057285"/>
    <n v="500"/>
    <s v="BCP NPL"/>
    <s v="0047072739"/>
    <n v="2188441001"/>
    <s v="21884410"/>
    <s v="GONZALES MARTINEZ CRISTIAN "/>
    <x v="0"/>
  </r>
  <r>
    <d v="2024-07-18T00:00:00"/>
    <s v="DEP.EFECTIVO"/>
    <n v="251492"/>
    <n v="2500"/>
    <s v="IBK NPL"/>
    <s v="0047015877"/>
    <n v="7000879101"/>
    <s v="70008791"/>
    <s v="MACEDO HUERTA DAVID ALONSO"/>
    <x v="0"/>
  </r>
  <r>
    <d v="2024-07-18T00:00:00"/>
    <s v="DEP.EFECTIVO"/>
    <n v="181923"/>
    <n v="1740"/>
    <s v="IBK NPL"/>
    <s v="0047124472"/>
    <n v="4284204001"/>
    <s v="42842040"/>
    <s v="PENA ACUNA EVA ANGELICA"/>
    <x v="0"/>
  </r>
  <r>
    <d v="2024-07-18T00:00:00"/>
    <s v="DEP.EFECTIVO"/>
    <n v="1012717"/>
    <n v="1700"/>
    <s v="IBK NPL"/>
    <s v="0046775418"/>
    <n v="4126500601"/>
    <s v="41265006"/>
    <s v="SILVA PAREDES JAIME ABEL"/>
    <x v="0"/>
  </r>
  <r>
    <d v="2024-07-18T00:00:00"/>
    <s v="DEP.EFECTIVO"/>
    <n v="468618"/>
    <n v="1000"/>
    <s v="IBK NPL"/>
    <s v="0046990115"/>
    <n v="4413862101"/>
    <s v="44138621"/>
    <s v="RUIZ VASQUEZ CESAR AGUSTO"/>
    <x v="0"/>
  </r>
  <r>
    <d v="2024-07-18T00:00:00"/>
    <s v="TRAN TIL"/>
    <n v="926551"/>
    <n v="600"/>
    <s v="IBK NPL"/>
    <s v="0047134485"/>
    <n v="701966801"/>
    <s v="07019668"/>
    <s v="FERNANDEZ CARTAGENA JULIO AUGUSTO"/>
    <x v="0"/>
  </r>
  <r>
    <d v="2024-07-18T00:00:00"/>
    <s v="TRAN TIL"/>
    <n v="690257"/>
    <n v="400"/>
    <s v="IBK NPL"/>
    <s v="0047172181"/>
    <n v="4672212801"/>
    <s v="46722128"/>
    <s v="OVALLE PUCHOC ROGER ABRAN"/>
    <x v="0"/>
  </r>
  <r>
    <s v="20/07/2024"/>
    <s v="EFECTIVO00004840015401"/>
    <s v="0965311"/>
    <n v="1200"/>
    <s v="BCP NPL"/>
    <s v="0047085812"/>
    <n v="4840015401"/>
    <s v="48400154"/>
    <s v="DIAZ TUESTA JORGE ANTONIO"/>
    <x v="0"/>
  </r>
  <r>
    <s v="20/07/2024"/>
    <s v="EFECTIVO00004327981901"/>
    <s v="3866483"/>
    <n v="1100"/>
    <s v="BCP NPL"/>
    <s v="0047088388"/>
    <n v="4327981901"/>
    <s v="43279819"/>
    <s v="MORENO PEREIRA PAOLO EMILIO"/>
    <x v="0"/>
  </r>
  <r>
    <s v="19/07/2024"/>
    <s v="EFECTIVO00002571654101"/>
    <s v="1351720"/>
    <n v="2000"/>
    <s v="BCP NPL"/>
    <s v="0047144041"/>
    <n v="2571654101"/>
    <s v="25716541"/>
    <s v="BENITES BARRERA CARLOS MARTIN"/>
    <x v="0"/>
  </r>
  <r>
    <s v="19/07/2024"/>
    <s v="EFECTIVO00004182446801"/>
    <s v="1960202"/>
    <n v="2000"/>
    <s v="BCP NPL"/>
    <s v="0047167825"/>
    <n v="4182446801"/>
    <s v="41824468"/>
    <s v="URBINA ROSALES CARLOS ALBERTO"/>
    <x v="0"/>
  </r>
  <r>
    <s v="19/07/2024"/>
    <s v="EFECTIVO00007039857601"/>
    <s v="1995311"/>
    <n v="1250"/>
    <s v="BCP NPL"/>
    <s v="0046988144"/>
    <n v="7039857601"/>
    <s v="70398576"/>
    <s v="MAQUERA MAQUERA JHOEL "/>
    <x v="0"/>
  </r>
  <r>
    <s v="19/07/2024"/>
    <s v="EFECTIVO00004038650101"/>
    <s v="0293324"/>
    <n v="1000"/>
    <s v="BCP NPL"/>
    <s v="0047100436"/>
    <n v="4038650101"/>
    <s v="40386501"/>
    <s v="LOPEZ LOVATON MARIA IMELDA"/>
    <x v="0"/>
  </r>
  <r>
    <s v="19/07/2024"/>
    <s v="EFECTIVO00004536644801"/>
    <s v="1006311"/>
    <n v="300"/>
    <s v="BCP NPL"/>
    <s v="0047034126"/>
    <n v="4536644801"/>
    <s v="45366448"/>
    <s v="NALVARTE FLORES ESTHEFANNY YERALDINE"/>
    <x v="0"/>
  </r>
  <r>
    <d v="2024-07-20T00:00:00"/>
    <s v="DEP.EFECTIVO"/>
    <n v="370932"/>
    <n v="150"/>
    <s v="IBK NPL"/>
    <s v="0047141318"/>
    <n v="976439101"/>
    <s v="09764391"/>
    <s v="MATTOS CORDOVA TERESA ROCIO"/>
    <x v="0"/>
  </r>
  <r>
    <d v="2024-07-19T00:00:00"/>
    <s v="TRAN TIL"/>
    <n v="1010466"/>
    <n v="4500"/>
    <s v="IBK NPL"/>
    <s v="0047105182"/>
    <n v="4533536601"/>
    <s v="45335366"/>
    <s v="RAMIREZ RIVERA CARLOS ANTONIO"/>
    <x v="0"/>
  </r>
  <r>
    <d v="2024-07-19T00:00:00"/>
    <s v="DEP.EFECTIVO"/>
    <n v="818757"/>
    <n v="1100"/>
    <s v="IBK NPL"/>
    <s v="0047030961"/>
    <n v="2797857401"/>
    <s v="27978574 "/>
    <s v="GALVEZ DIAZ JENNER BLADEMIR"/>
    <x v="0"/>
  </r>
  <r>
    <d v="2024-07-20T00:00:00"/>
    <s v="DEP. RECAUD.        4517524801"/>
    <m/>
    <n v="1000"/>
    <s v="CAJA NPL"/>
    <s v="339819012224909"/>
    <n v="4517524801"/>
    <s v="45175248"/>
    <s v="RODRIGUEZ MENDOZA HILMAN      "/>
    <x v="2"/>
  </r>
  <r>
    <d v="2024-07-19T00:00:00"/>
    <s v="DEP. RECAUD.        4564711201"/>
    <m/>
    <n v="6000"/>
    <s v="CAJA NPL"/>
    <s v="28671127972976"/>
    <n v="4564711201"/>
    <s v="45647112"/>
    <s v="RAMIREZ MACEDO PATRICIA       "/>
    <x v="1"/>
  </r>
  <r>
    <d v="2024-07-19T00:00:00"/>
    <s v="DEP. RECAUD.        3359513201"/>
    <m/>
    <n v="1000"/>
    <s v="CAJA NPL"/>
    <s v="2374845958680"/>
    <n v="3359513201"/>
    <s v="33595132"/>
    <s v="SANCHEZ CUBAS ZARA            "/>
    <x v="1"/>
  </r>
  <r>
    <d v="2024-07-22T00:00:00"/>
    <s v="EFECTIVO00002188441001"/>
    <n v="1761904"/>
    <n v="500"/>
    <s v="BCP NPL"/>
    <s v="0047072739"/>
    <n v="2188441001"/>
    <s v="21884410"/>
    <s v="GONZALES MARTINEZ CRISTIAN "/>
    <x v="0"/>
  </r>
  <r>
    <d v="2024-07-22T00:00:00"/>
    <s v="EFECTIVO00004493400701"/>
    <n v="2008138"/>
    <n v="150"/>
    <s v="BCP NPL"/>
    <s v="0047169893"/>
    <n v="4493400701"/>
    <s v="44934007"/>
    <s v="TRUJILLO HUAYUNGA OSCAR JUNIOR"/>
    <x v="0"/>
  </r>
  <r>
    <d v="2024-07-22T00:00:00"/>
    <s v="EFECTIVO00007742012401"/>
    <n v="2461949"/>
    <n v="150"/>
    <s v="BCP NPL"/>
    <s v="0047002543"/>
    <n v="7742012401"/>
    <s v="77420124"/>
    <s v="RIVERA CARDENAS JERRI "/>
    <x v="0"/>
  </r>
  <r>
    <d v="2024-07-23T00:00:00"/>
    <s v="ABONO TRANSFERENCIA"/>
    <n v="379804"/>
    <n v="500"/>
    <s v="IBK NPL"/>
    <s v="0046933298"/>
    <n v="4799950701"/>
    <s v="47999507"/>
    <s v="TUANAMA FLORES ERICK MIGUEL"/>
    <x v="0"/>
  </r>
  <r>
    <d v="2024-07-22T00:00:00"/>
    <s v="DEP.EFECTIVO"/>
    <n v="2553005"/>
    <n v="2000"/>
    <s v="IBK NPL"/>
    <s v="0046992003"/>
    <n v="4272058701"/>
    <s v="42720587"/>
    <s v="LUQUE FLORES NATALY MAGDALENA"/>
    <x v="0"/>
  </r>
  <r>
    <d v="2024-07-22T00:00:00"/>
    <s v="ABONO TRANSFERENCIA"/>
    <n v="3493700"/>
    <n v="1580"/>
    <s v="IBK NPL"/>
    <s v="0046992998"/>
    <n v="4410464301"/>
    <s v="44104643"/>
    <s v="SARAVIA PACHAS MARIA ISELLA"/>
    <x v="0"/>
  </r>
  <r>
    <d v="2024-07-22T00:00:00"/>
    <s v="DEP.EFECTIVO"/>
    <n v="2855043"/>
    <n v="100"/>
    <s v="IBK NPL"/>
    <s v="0047137491"/>
    <n v="1663463801"/>
    <s v="16634638"/>
    <s v="PUEMAPE ESCAJADILLO DORIS YVONNE"/>
    <x v="0"/>
  </r>
  <r>
    <d v="2024-07-22T00:00:00"/>
    <s v="DEP. RECAUD.        7345328301"/>
    <m/>
    <n v="4100"/>
    <s v="CAJA NPL"/>
    <s v="28388117397359"/>
    <n v="7345328301"/>
    <s v="73453283"/>
    <s v="GUTIERREZ CARBAJAL ANDRES     "/>
    <x v="1"/>
  </r>
  <r>
    <d v="2024-07-24T00:00:00"/>
    <s v="EFECTIVO00004772124101"/>
    <n v="1406784"/>
    <n v="1850"/>
    <s v="BCP NPL"/>
    <s v="0047059228"/>
    <n v="4772124101"/>
    <s v="47721241"/>
    <s v="DE LA COLINA GARCIA ALEXANDER KURT"/>
    <x v="0"/>
  </r>
  <r>
    <d v="2024-07-24T00:00:00"/>
    <s v="EFECTIVO00004123138501"/>
    <n v="1167637"/>
    <n v="1300"/>
    <s v="BCP NPL"/>
    <s v="0046947114"/>
    <n v="4123138501"/>
    <s v="41231385"/>
    <s v="PACCORI CONDORI JORGE MOISES"/>
    <x v="0"/>
  </r>
  <r>
    <d v="2024-07-24T00:00:00"/>
    <s v="EFECTIVO00004749361401"/>
    <n v="2664539"/>
    <n v="1000"/>
    <s v="BCP NPL"/>
    <s v="28262098843619"/>
    <n v="4749361401"/>
    <s v="47493614"/>
    <s v="PILLACA ASPARRIN JUAN         "/>
    <x v="1"/>
  </r>
  <r>
    <d v="2024-07-24T00:00:00"/>
    <s v="EFECTIVO00004260648301"/>
    <n v="110584"/>
    <n v="400"/>
    <s v="BCP NPL"/>
    <s v="0047155530"/>
    <n v="4260648301"/>
    <s v="42606483"/>
    <s v="JACO BERROSPI JULIO CESAR"/>
    <x v="0"/>
  </r>
  <r>
    <d v="2024-07-24T00:00:00"/>
    <s v="EFECTIVO00007373567001"/>
    <n v="2335823"/>
    <n v="350"/>
    <s v="BCP NPL"/>
    <s v="0047162261"/>
    <n v="7373567001"/>
    <s v="73735670"/>
    <s v="ALBURQUEQUE CARDOZA JOHANA JANET"/>
    <x v="0"/>
  </r>
  <r>
    <d v="2024-07-24T00:00:00"/>
    <s v="EFECTIVO00007327405401"/>
    <n v="3586418"/>
    <n v="200"/>
    <s v="BCP NPL"/>
    <s v="0047094019"/>
    <n v="7327405401"/>
    <s v="73274054"/>
    <s v="LLERENA SALDAÑA INGRID MARGELI"/>
    <x v="0"/>
  </r>
  <r>
    <s v="24/07/2024"/>
    <s v="DEP.EFECTIVO"/>
    <s v="1896126"/>
    <n v="750"/>
    <s v="IBK NPL"/>
    <s v="0046991102"/>
    <n v="958483101"/>
    <s v="09584831 "/>
    <s v="HUALLPATUERO BUSTILLOS LIDIA HAYDEE"/>
    <x v="0"/>
  </r>
  <r>
    <s v="24/07/2024"/>
    <s v="ABONO TRANSFERENCIA"/>
    <s v="2126726"/>
    <n v="210"/>
    <s v="IBK NPL"/>
    <s v="0000569751"/>
    <n v="4504433601"/>
    <s v="45044336 "/>
    <s v="HUANCA VERGARA ALEXANDER"/>
    <x v="0"/>
  </r>
  <r>
    <s v="24/07/2024"/>
    <s v="DEP.EFECTIVO"/>
    <s v="1841907"/>
    <n v="3570.1"/>
    <s v="IBK NPL"/>
    <s v="0000377488"/>
    <n v="913827401"/>
    <s v="09138274"/>
    <s v="HOYLE LAGOMARSINO ELIO JOSE"/>
    <x v="0"/>
  </r>
  <r>
    <s v="25/07/2024"/>
    <s v="EFECTIVO00007408738601"/>
    <s v="1522088"/>
    <n v="1000"/>
    <s v="BCP NPL"/>
    <s v="0047050942"/>
    <n v="7408738601"/>
    <s v="74087386"/>
    <s v="NUÑEZ ALVAREZ CECILIA ANDREA"/>
    <x v="0"/>
  </r>
  <r>
    <s v="25/07/2024"/>
    <s v="EFECTIVO00007720685001"/>
    <s v="0519541"/>
    <n v="700"/>
    <s v="BCP NPL"/>
    <s v="27706096953893"/>
    <n v="7720685001"/>
    <s v="77206850"/>
    <s v="MAMANI PAUCA LUIS             "/>
    <x v="1"/>
  </r>
  <r>
    <s v="25/07/2024"/>
    <s v="EFECTIVO00000947172602"/>
    <s v="3564570"/>
    <n v="300"/>
    <s v="BCP NPL"/>
    <s v="0000493132"/>
    <n v="947172602"/>
    <s v="9471726"/>
    <s v="MENDOZA SOLSOL MARGOT "/>
    <x v="0"/>
  </r>
  <r>
    <s v="25/07/2024"/>
    <s v="EFECTIVO00001040655701"/>
    <s v="1520879"/>
    <n v="200"/>
    <s v="BCP NPL"/>
    <s v="0047116115"/>
    <n v="1040655701"/>
    <s v="10406557"/>
    <s v="ASENCIO MISAHUAMAN SEGUNDO ALFREDO"/>
    <x v="0"/>
  </r>
  <r>
    <s v="25/07/2024"/>
    <s v="DEP.EFECTIVO"/>
    <s v="0356652"/>
    <n v="1300"/>
    <s v="IBK NPL"/>
    <s v="0047089377"/>
    <n v="1655670801"/>
    <s v="16556708"/>
    <s v="GONZALES CORNEJO HEBER"/>
    <x v="0"/>
  </r>
  <r>
    <s v="25/07/2024"/>
    <s v="DEP.EFECTIVO"/>
    <s v="0179856"/>
    <n v="900"/>
    <s v="IBK NPL"/>
    <s v="0046937358"/>
    <n v="753421501"/>
    <s v="07534215"/>
    <s v="CARRERA MORALES EDUARDO EDMUNDO"/>
    <x v="0"/>
  </r>
  <r>
    <s v="25/07/2024"/>
    <s v="DEP.EFECTIVO"/>
    <s v="0867722"/>
    <n v="500"/>
    <s v="IBK NPL"/>
    <s v="0047153180"/>
    <n v="723291001"/>
    <s v="07232910"/>
    <s v="RUBIO ABANTO NATIVIDAD ISOLINA"/>
    <x v="0"/>
  </r>
  <r>
    <s v="25/07/2024"/>
    <s v="TRAN TIL"/>
    <s v="1043596"/>
    <n v="150"/>
    <s v="IBK NPL"/>
    <s v="0047126780"/>
    <n v="4198583401"/>
    <s v="41985834"/>
    <s v="MORA RODAS CLAUDIA ERNESTINA"/>
    <x v="0"/>
  </r>
  <r>
    <s v="25/07/2024"/>
    <s v="DEP. RECAUD.        4357259502"/>
    <m/>
    <n v="506"/>
    <s v="CAJA NPL"/>
    <s v="154670011832310"/>
    <n v="4357259502"/>
    <s v="43572595"/>
    <s v="CONDORI RIVERA WANGLER        "/>
    <x v="2"/>
  </r>
  <r>
    <s v="25/07/2024"/>
    <s v="DEP. RECAUD.        4475478501"/>
    <m/>
    <n v="800"/>
    <s v="CAJA NPL"/>
    <s v="362638612844781"/>
    <n v="4475478501"/>
    <s v="44754785"/>
    <s v="GONZA MANRIQUE PERCY          "/>
    <x v="3"/>
  </r>
  <r>
    <s v="25/07/2024"/>
    <s v="DEP. RECAUD.        2336206701"/>
    <m/>
    <n v="100"/>
    <s v="CAJA NPL"/>
    <s v="27620768722882"/>
    <n v="2336206701"/>
    <s v="23362067"/>
    <s v="VELASQUEZ CABALLERO GLADYS    "/>
    <x v="3"/>
  </r>
  <r>
    <s v="27/07/2024"/>
    <s v="EFECTIVO00004827396801"/>
    <s v="1041518"/>
    <n v="500"/>
    <s v="BCP NPL"/>
    <s v="0047141646"/>
    <n v="4827396801"/>
    <s v="48273968"/>
    <s v="GUERRA CORTEZ ESTEFANY DIANA "/>
    <x v="0"/>
  </r>
  <r>
    <s v="27/07/2024"/>
    <s v="ABONO TRANSFERENCIA"/>
    <s v="2079868"/>
    <n v="700"/>
    <s v="IBK NPL"/>
    <n v="0"/>
    <n v="7676064401"/>
    <s v="76760644"/>
    <s v="ZAMBRANO LLALLIRI JAZMIN ROSA"/>
    <x v="0"/>
  </r>
  <r>
    <s v="27/07/2024"/>
    <s v="DEP.EFECTIVO"/>
    <s v="1876280"/>
    <n v="1000"/>
    <s v="IBK NPL"/>
    <n v="0"/>
    <n v="2157181701"/>
    <s v="21571817"/>
    <s v="ANTONIO PAUCAR CAROLINA MARGOT"/>
    <x v="0"/>
  </r>
  <r>
    <s v="26/07/2024"/>
    <s v="DEP.EFECTIVO"/>
    <s v="1122016"/>
    <n v="300"/>
    <s v="IBK NPL"/>
    <n v="0"/>
    <n v="4221360801"/>
    <s v="42213608"/>
    <s v="QUISPE ZEVALLOS DAVID MOISES"/>
    <x v="0"/>
  </r>
  <r>
    <s v="26/07/2024"/>
    <s v="DEP.EFECTIVO"/>
    <s v="1119799"/>
    <n v="1000"/>
    <s v="IBK NPL"/>
    <n v="0"/>
    <n v="4221360801"/>
    <s v="42213608"/>
    <s v="QUISPE ZEVALLOS DAVID MOISES"/>
    <x v="0"/>
  </r>
  <r>
    <s v="26/07/2024"/>
    <s v="DEP.EFECTIVO"/>
    <s v="1073445"/>
    <n v="1200"/>
    <s v="IBK NPL"/>
    <n v="0"/>
    <n v="4661708501"/>
    <s v="46617085 "/>
    <s v="GAMEZ LOPEZ VICTOR MOISES"/>
    <x v="0"/>
  </r>
  <r>
    <s v="26/07/2024"/>
    <s v="ABONO TRANSFERENCIA"/>
    <s v="0984374"/>
    <n v="1400"/>
    <s v="IBK NPL"/>
    <n v="0"/>
    <n v="7086393101"/>
    <s v="70863931"/>
    <s v="ORTIZ VICENTE JUAN DIEGO KEVIN"/>
    <x v="0"/>
  </r>
  <r>
    <s v="26/07/2024"/>
    <s v="ABONO TRANSFERENCIA"/>
    <s v="0940541"/>
    <n v="400"/>
    <s v="IBK NPL"/>
    <n v="0"/>
    <n v="4723527801"/>
    <s v="47235278"/>
    <s v="ORDINOLA GUERRERO FRANK JOSSIMAR"/>
    <x v="0"/>
  </r>
  <r>
    <s v="26/07/2024"/>
    <s v="ABONO TRANSFERENCIA"/>
    <s v="0397449"/>
    <n v="350"/>
    <s v="IBK NPL"/>
    <n v="0"/>
    <n v="4388956201"/>
    <s v="43889562"/>
    <s v="MENESES PENA CATHERINE CAROL"/>
    <x v="0"/>
  </r>
  <r>
    <s v="26/07/2024"/>
    <s v="DEP. RECAUD.        4520413601"/>
    <m/>
    <n v="500"/>
    <s v="CAJA NPL"/>
    <s v="281186412326569"/>
    <n v="4520413601"/>
    <s v="45204136"/>
    <s v="ANTONIO PARIONA DENIA         "/>
    <x v="3"/>
  </r>
  <r>
    <s v="26/07/2024"/>
    <s v="DEP. RECAUD.        789574101"/>
    <m/>
    <n v="1115"/>
    <s v="CAJA NPL"/>
    <s v="24398976468981"/>
    <n v="789574101"/>
    <s v="7895741"/>
    <s v="ROJAS ZAVALA DE ARIAS MARTHA  "/>
    <x v="2"/>
  </r>
  <r>
    <s v="26/07/2024"/>
    <s v="DEP. RECAUD.        2188108701"/>
    <m/>
    <n v="188.8"/>
    <s v="CAJA NPL"/>
    <s v="13483475820541"/>
    <n v="2188108701"/>
    <s v="21881087"/>
    <s v="TORRES MAGALLANES VICTOR      "/>
    <x v="1"/>
  </r>
  <r>
    <s v="30/07/2024"/>
    <s v="EFECTIVO00004216877101"/>
    <s v="3332813"/>
    <n v="1000"/>
    <s v="BCP NPL"/>
    <s v="0047087873"/>
    <n v="4216877101"/>
    <s v="42168771"/>
    <s v="MEDINA MELGAREJO ANGEL "/>
    <x v="0"/>
  </r>
  <r>
    <s v="30/07/2024"/>
    <s v="EFECTIVO00004831160301"/>
    <s v="3264516"/>
    <n v="760"/>
    <s v="BCP NPL"/>
    <s v="0047176948"/>
    <n v="4831160301"/>
    <s v="48311603"/>
    <s v="ALARCON PIMENTEL VICTOR MARTIN"/>
    <x v="0"/>
  </r>
  <r>
    <d v="2024-07-30T00:00:00"/>
    <s v="ABONO TRANSF.CCE"/>
    <n v="7097054"/>
    <n v="2000"/>
    <s v="IBK NPL"/>
    <n v="0"/>
    <n v="0"/>
    <s v="00000000"/>
    <s v="PAGO NO RECONOCIDO"/>
    <x v="0"/>
  </r>
  <r>
    <d v="2024-07-30T00:00:00"/>
    <s v="DEP.EFECTIVO"/>
    <n v="4775514"/>
    <n v="2000"/>
    <s v="IBK NPL"/>
    <s v="0047000283"/>
    <n v="4042741101"/>
    <s v="40427411"/>
    <s v="MOROCHO MALCA EDILBERTO"/>
    <x v="0"/>
  </r>
  <r>
    <d v="2024-07-30T00:00:00"/>
    <s v="DEP.EFECTIVO"/>
    <n v="4703271"/>
    <n v="2000"/>
    <s v="IBK NPL"/>
    <s v="0046988755"/>
    <n v="2002633001"/>
    <s v="20026330"/>
    <s v="ORTEGA RODRIGUEZ HENRY MARIO"/>
    <x v="0"/>
  </r>
  <r>
    <d v="2024-07-30T00:00:00"/>
    <s v="TRAN TIL"/>
    <n v="4332288"/>
    <n v="1500.1"/>
    <s v="IBK NPL"/>
    <s v="0046953359"/>
    <n v="4509935001"/>
    <s v="45099350"/>
    <s v="MONTALVAN MORA EDWIN"/>
    <x v="0"/>
  </r>
  <r>
    <d v="2024-07-30T00:00:00"/>
    <s v="TRAN TIL"/>
    <n v="3825020"/>
    <n v="400"/>
    <s v="IBK NPL"/>
    <s v="0047172181"/>
    <n v="4672212801"/>
    <s v="46722128 "/>
    <s v="OVALLE PUCHOC ROGER ABRAN"/>
    <x v="0"/>
  </r>
  <r>
    <d v="2024-07-30T00:00:00"/>
    <s v="DEP.EFECTIVO"/>
    <n v="4555276"/>
    <n v="350"/>
    <s v="IBK NPL"/>
    <s v="0047141318"/>
    <n v="976439101"/>
    <s v="09764391"/>
    <s v="MATTOS CORDOVA TERESA ROCIO"/>
    <x v="0"/>
  </r>
  <r>
    <d v="2024-07-30T00:00:00"/>
    <s v="DEP. RECAUD.        4401524401"/>
    <m/>
    <n v="500"/>
    <s v="CAJA NPL"/>
    <s v="260187011396796"/>
    <n v="4401524401"/>
    <s v="44015244"/>
    <s v="CHINO CHINO MENESES           "/>
    <x v="3"/>
  </r>
  <r>
    <d v="2024-07-30T00:00:00"/>
    <s v="DEP. RECAUD.        4368996901"/>
    <m/>
    <n v="1500"/>
    <s v="CAJA NPL"/>
    <s v="30123348482099"/>
    <n v="4368996901"/>
    <s v="43689969"/>
    <s v="VARA HUAMAN ROXANA            "/>
    <x v="2"/>
  </r>
  <r>
    <d v="2024-07-30T00:00:00"/>
    <s v="DEP. RECAUD.        79559101"/>
    <m/>
    <n v="400"/>
    <s v="CAJA NPL"/>
    <s v="25585510345700"/>
    <n v="79559101"/>
    <s v="795591"/>
    <s v="ESPINOZA CAÑARI MIRTHA        "/>
    <x v="2"/>
  </r>
  <r>
    <d v="2024-07-30T00:00:00"/>
    <s v="DEP. RECAUD.        2972866601"/>
    <m/>
    <n v="1722"/>
    <s v="CAJA NPL"/>
    <s v="43412613452724"/>
    <n v="2972866601"/>
    <s v="29728666"/>
    <s v="ZENTENO ZEA JOEL              "/>
    <x v="3"/>
  </r>
  <r>
    <d v="2024-07-30T00:00:00"/>
    <s v="DEP. RECAUD.        4023397701"/>
    <m/>
    <n v="200"/>
    <s v="CAJA NPL"/>
    <s v="318005611056148"/>
    <n v="4023397701"/>
    <s v="40233977"/>
    <s v="CORCINO GERONIMO EDI          "/>
    <x v="1"/>
  </r>
  <r>
    <d v="2024-07-30T00:00:00"/>
    <s v="DEP. RECAUD.        1019598901"/>
    <m/>
    <n v="1300"/>
    <s v="CAJA NPL"/>
    <s v="189155210297176"/>
    <n v="1019598901"/>
    <s v="10195989"/>
    <s v="VARGAS ARIAS NELLY            "/>
    <x v="2"/>
  </r>
  <r>
    <d v="2024-07-30T00:00:00"/>
    <s v="DEP. RECAUD.        97305801"/>
    <m/>
    <n v="390"/>
    <s v="CAJA NPL"/>
    <s v="288401912047663"/>
    <n v="97305801"/>
    <s v="973058"/>
    <s v="GONZALES FASANANDO GUIDO      "/>
    <x v="3"/>
  </r>
  <r>
    <s v="31/07/2024"/>
    <s v="EFECTIVO00004199940101"/>
    <s v="4588683"/>
    <n v="6000"/>
    <s v="BCP NPL"/>
    <s v="0046897449"/>
    <n v="4199940101"/>
    <s v="41999401"/>
    <s v="BARTRA MONTALVO CHRISTIAN EDWIN"/>
    <x v="0"/>
  </r>
  <r>
    <s v="31/07/2024"/>
    <s v="EFECTIVO00007001927901"/>
    <s v="3619708"/>
    <n v="1600"/>
    <s v="BCP NPL"/>
    <s v="30001029243587"/>
    <n v="7001927901"/>
    <s v="70019279"/>
    <s v="MAMANI ALAVE DENNIS           "/>
    <x v="1"/>
  </r>
  <r>
    <s v="31/07/2024"/>
    <s v="EFECTIVO00004707412201"/>
    <s v="4738566"/>
    <n v="1300"/>
    <s v="BCP NPL"/>
    <s v="0047011876"/>
    <n v="4707412201"/>
    <s v="47074122"/>
    <s v="RODRIGUEZ TRAVERSO JUAN RAFAEL"/>
    <x v="0"/>
  </r>
  <r>
    <s v="31/07/2024"/>
    <s v="EFECTIVO00007286373401"/>
    <s v="4427145"/>
    <n v="1100"/>
    <s v="BCP NPL"/>
    <s v="0047040267"/>
    <n v="7286373401"/>
    <s v="72863734"/>
    <s v="DELGADO CORNEJO MARIA DE FATIMA "/>
    <x v="0"/>
  </r>
  <r>
    <s v="31/07/2024"/>
    <s v="EFECTIVO00002188441001"/>
    <s v="2004774"/>
    <n v="1000"/>
    <s v="BCP NPL"/>
    <s v="0047072739"/>
    <n v="2188441001"/>
    <s v="21884410"/>
    <s v="GONZALES MARTINEZ CRISTIAN "/>
    <x v="0"/>
  </r>
  <r>
    <s v="31/07/2024"/>
    <s v="EFECTIVO00004593001401"/>
    <s v="0565076"/>
    <n v="875"/>
    <s v="BCP NPL"/>
    <s v="0047109263"/>
    <n v="4593001401"/>
    <s v="45930014"/>
    <s v="MORI CEBA JAVIER "/>
    <x v="0"/>
  </r>
  <r>
    <s v="31/07/2024"/>
    <s v="EFECTIVO00002059560501"/>
    <s v="0426924"/>
    <n v="500"/>
    <s v="BCP NPL"/>
    <s v="0047074695"/>
    <n v="2059560501"/>
    <s v="20595605"/>
    <s v="VELASQUE HUAMAN FORTUNATO "/>
    <x v="0"/>
  </r>
  <r>
    <s v="31/07/2024"/>
    <s v="EFECTIVO00002059560501"/>
    <s v="0407821"/>
    <n v="500"/>
    <s v="BCP NPL"/>
    <s v="0047074695"/>
    <n v="2059560501"/>
    <s v="20595605"/>
    <s v="VELASQUE HUAMAN FORTUNATO "/>
    <x v="0"/>
  </r>
  <r>
    <s v="31/07/2024"/>
    <s v="EFECTIVO00007235426501"/>
    <s v="2076618"/>
    <n v="450"/>
    <s v="BCP NPL"/>
    <s v="0047079502"/>
    <n v="7235426501"/>
    <s v="72354265"/>
    <s v="MOSCOSO MONTES AXEL EDUARDO"/>
    <x v="0"/>
  </r>
  <r>
    <s v="31/07/2024"/>
    <s v="EFECTIVO00007255158301"/>
    <s v="4375326"/>
    <n v="250"/>
    <s v="BCP NPL"/>
    <s v="0047103987"/>
    <n v="7255158301"/>
    <s v="72551583"/>
    <s v="RAMOS SEMINARIO POOL MARTIN JUNIOR"/>
    <x v="0"/>
  </r>
  <r>
    <s v="31/07/2024"/>
    <s v="EFECTIVO00004718497401"/>
    <s v="4084302"/>
    <n v="200"/>
    <s v="BCP NPL"/>
    <s v="0046889231"/>
    <n v="4718497401"/>
    <s v="47184974"/>
    <s v="BRUSIL GARAGUNDO JOSE ALBERTO"/>
    <x v="0"/>
  </r>
  <r>
    <s v="31/07/2024"/>
    <s v="EFECTIVO00004302968401"/>
    <s v="4829449"/>
    <n v="200"/>
    <s v="BCP NPL"/>
    <s v="0046894119"/>
    <n v="4302968401"/>
    <s v="43029684"/>
    <s v="GRANADOS GONZALES GABRIELLE ERIKA"/>
    <x v="0"/>
  </r>
  <r>
    <s v="31/07/2024"/>
    <s v="EFECTIVO00008013098401"/>
    <s v="0450565"/>
    <n v="200"/>
    <s v="BCP NPL"/>
    <s v="0046839536"/>
    <n v="8013098401"/>
    <s v="80130984"/>
    <s v="ARI YUCRA ELIAZAR BENIGNO"/>
    <x v="0"/>
  </r>
  <r>
    <s v="31/07/2024"/>
    <s v="NO IDENTIFICADO"/>
    <n v="4338940"/>
    <n v="505"/>
    <s v="BCP NPL"/>
    <n v="0"/>
    <n v="0"/>
    <s v="00000000"/>
    <s v="PAGO NO RECONOCIDO"/>
    <x v="0"/>
  </r>
  <r>
    <d v="2024-07-31T00:00:00"/>
    <s v="DEP.EFECTIVO"/>
    <n v="297777"/>
    <n v="4000"/>
    <s v="IBK NPL"/>
    <s v="0047127126"/>
    <n v="1004265601"/>
    <s v="10042656"/>
    <s v="GASTELLO CHALCO WILL JOSE"/>
    <x v="0"/>
  </r>
  <r>
    <d v="2024-07-31T00:00:00"/>
    <s v="ABONO TRANSFERENCIA"/>
    <n v="989773"/>
    <n v="1925"/>
    <s v="IBK NPL"/>
    <s v="0046987720"/>
    <n v="7237980301"/>
    <s v="72379803"/>
    <s v="NOLTE RUIZ WALTER ALEJANDRO"/>
    <x v="0"/>
  </r>
  <r>
    <d v="2024-07-31T00:00:00"/>
    <s v="DEP.EFECTIVO"/>
    <n v="552915"/>
    <n v="1700"/>
    <s v="IBK NPL"/>
    <s v="0047102391"/>
    <n v="4277779901"/>
    <s v="42777799"/>
    <s v="JUAPE PARIONA LUIS CARLOS"/>
    <x v="0"/>
  </r>
  <r>
    <d v="2024-07-31T00:00:00"/>
    <s v="DEP.EFECTIVO"/>
    <n v="1061592"/>
    <n v="1600"/>
    <s v="IBK NPL"/>
    <n v="46337698"/>
    <n v="815110501"/>
    <s v="08151105"/>
    <s v="VLADISLAVICH MUÑOZ JOSE ANTONIO"/>
    <x v="0"/>
  </r>
  <r>
    <d v="2024-07-31T00:00:00"/>
    <s v="DEP.EFECTIVO"/>
    <n v="1147979"/>
    <n v="1250"/>
    <s v="IBK NPL"/>
    <s v="0047055511"/>
    <n v="765706601"/>
    <s v="07657066"/>
    <s v="SACSA FERNANDEZ ROSA LUCY"/>
    <x v="0"/>
  </r>
  <r>
    <d v="2024-07-31T00:00:00"/>
    <s v="ABONO TRANSFERENCIA"/>
    <n v="558174"/>
    <n v="1000"/>
    <s v="IBK NPL"/>
    <s v="0000644002"/>
    <n v="749721501"/>
    <s v="07497215"/>
    <s v="ZAVALA SANTA CRUZ JULIO ELVER"/>
    <x v="0"/>
  </r>
  <r>
    <d v="2024-07-31T00:00:00"/>
    <s v="DEP.EFECTIVO"/>
    <n v="1126843"/>
    <n v="1000"/>
    <s v="IBK NPL"/>
    <s v="0046990115"/>
    <n v="4413862101"/>
    <s v="44138621"/>
    <s v="RUIZ VASQUEZ CESAR AGUSTO"/>
    <x v="0"/>
  </r>
  <r>
    <d v="2024-07-31T00:00:00"/>
    <s v="DEP.EFECTIVO"/>
    <n v="612982"/>
    <n v="1000"/>
    <s v="IBK NPL"/>
    <s v="0047023746"/>
    <n v="4592618101"/>
    <s v="45926181"/>
    <s v="ROCA SUAREZ DIANA RUTH"/>
    <x v="0"/>
  </r>
  <r>
    <d v="2024-07-31T00:00:00"/>
    <s v="DEP.EFECTIVO"/>
    <n v="1297750"/>
    <n v="666"/>
    <s v="IBK NPL"/>
    <s v="0046990486"/>
    <n v="4332344501"/>
    <s v="43323445 "/>
    <s v="QUESADA CURILLA MIRIAN EVELYN"/>
    <x v="0"/>
  </r>
  <r>
    <d v="2024-07-31T00:00:00"/>
    <s v="ABONO TRANSFERENCIA"/>
    <n v="971058"/>
    <n v="360"/>
    <s v="IBK NPL"/>
    <s v="0047064695"/>
    <n v="4829045001"/>
    <s v="48290450"/>
    <s v="SILVA AREVALO YAJAYRA YULISA"/>
    <x v="0"/>
  </r>
  <r>
    <d v="2024-07-31T00:00:00"/>
    <s v="DEP. RECAUD.        4440915601"/>
    <m/>
    <n v="524"/>
    <s v="CAJA NPL"/>
    <s v="199112212070677"/>
    <n v="4440915601"/>
    <s v="44409156"/>
    <s v="SOTO VILCA RONY               "/>
    <x v="2"/>
  </r>
  <r>
    <d v="2024-07-31T00:00:00"/>
    <s v="DEP. RECAUD.        4539650501"/>
    <m/>
    <n v="200"/>
    <s v="CAJA NPL"/>
    <s v="22308455439560"/>
    <n v="4539650501"/>
    <s v="45396505"/>
    <s v="GONZALO GONZALO DIONICIO      "/>
    <x v="3"/>
  </r>
  <r>
    <d v="2024-07-31T00:00:00"/>
    <s v="DEP. RECAUD.        4010387501"/>
    <m/>
    <n v="1360"/>
    <s v="CAJA NPL"/>
    <s v="91133912986951"/>
    <n v="4010387501"/>
    <s v="40103875"/>
    <s v="QUISPE CCOMPI EDGAR           "/>
    <x v="3"/>
  </r>
  <r>
    <d v="2024-07-31T00:00:00"/>
    <s v="DEP. RECAUD.        4254918201"/>
    <m/>
    <n v="375"/>
    <s v="CAJA NPL"/>
    <s v="28531697505726"/>
    <n v="4254918201"/>
    <s v="42549182"/>
    <s v="MORAN SARANGO JULIO           "/>
    <x v="1"/>
  </r>
  <r>
    <d v="2024-07-31T00:00:00"/>
    <s v="DEP. RECAUD.        48818801"/>
    <m/>
    <n v="100"/>
    <s v="CAJA NPL"/>
    <s v="26692811676602"/>
    <n v="48818801"/>
    <s v="00488188"/>
    <s v="LLANO TURPO, MARIA TERESA     "/>
    <x v="2"/>
  </r>
  <r>
    <d v="2024-07-31T00:00:00"/>
    <s v="DEP. RECAUD.        7018800001"/>
    <m/>
    <n v="584"/>
    <s v="CAJA NPL"/>
    <s v="305926010853743"/>
    <n v="7018800001"/>
    <s v="70188000"/>
    <s v="RUIZ LAYZA DANIEL             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d v="2024-10-01T00:00:00"/>
    <s v="EFECTIVO00002393332101"/>
    <n v="337078"/>
    <n v="1000"/>
    <x v="0"/>
    <s v="0047153699"/>
    <n v="2393332101"/>
    <s v="23933321"/>
    <s v="ESPINOZA GUZMAN FLOR MARIVEL"/>
    <x v="0"/>
  </r>
  <r>
    <d v="2024-10-01T00:00:00"/>
    <s v="EFECTIVO00002393332101"/>
    <n v="337522"/>
    <n v="1000"/>
    <x v="0"/>
    <s v="0047153699"/>
    <n v="2393332101"/>
    <s v="23933321"/>
    <s v="ESPINOZA GUZMAN FLOR MARIVEL"/>
    <x v="0"/>
  </r>
  <r>
    <d v="2024-10-01T00:00:00"/>
    <s v="EFECTIVO00002393332101"/>
    <n v="335846"/>
    <n v="1000"/>
    <x v="0"/>
    <s v="0047153699"/>
    <n v="2393332101"/>
    <s v="23933321"/>
    <s v="ESPINOZA GUZMAN FLOR MARIVEL"/>
    <x v="0"/>
  </r>
  <r>
    <d v="2024-10-01T00:00:00"/>
    <s v="EFECTIVO00002393332101"/>
    <n v="336496"/>
    <n v="500"/>
    <x v="0"/>
    <s v="0047153699"/>
    <n v="2393332101"/>
    <s v="23933321"/>
    <s v="ESPINOZA GUZMAN FLOR MARIVEL"/>
    <x v="0"/>
  </r>
  <r>
    <d v="2024-10-01T00:00:00"/>
    <s v="EFECTIVO00007187583901"/>
    <n v="324460"/>
    <n v="180"/>
    <x v="0"/>
    <s v="0047132643"/>
    <n v="7187583901"/>
    <s v="71875839"/>
    <s v="AMASIFUEN DAVILA LUIS ANTONY "/>
    <x v="0"/>
  </r>
  <r>
    <d v="2024-10-01T00:00:00"/>
    <s v="EFECTIVO00002393332101"/>
    <n v="338065"/>
    <n v="70"/>
    <x v="0"/>
    <s v="0047153699"/>
    <n v="2393332101"/>
    <s v="23933321"/>
    <s v="ESPINOZA GUZMAN FLOR MARIVEL"/>
    <x v="0"/>
  </r>
  <r>
    <d v="2024-10-01T00:00:00"/>
    <s v="DEP. RECAUD.        4361468201"/>
    <m/>
    <n v="34"/>
    <x v="1"/>
    <s v="3172084242956"/>
    <s v="4361468201"/>
    <s v="43614682"/>
    <s v="FLORES HUACHO DENNY           "/>
    <x v="1"/>
  </r>
  <r>
    <d v="2024-10-01T00:00:00"/>
    <s v="DEP. RECAUD.        4361468201"/>
    <m/>
    <n v="1000"/>
    <x v="1"/>
    <s v="3172084242956"/>
    <s v="4361468201"/>
    <s v="43614682"/>
    <s v="FLORES HUACHO DENNY           "/>
    <x v="1"/>
  </r>
  <r>
    <d v="2024-10-02T00:00:00"/>
    <s v="EFECTIVO00004526844501"/>
    <n v="3130015"/>
    <n v="1120"/>
    <x v="0"/>
    <s v="0047117426"/>
    <s v="4526844501"/>
    <s v="45268445"/>
    <s v="BOHORQUEZ PAUCAR ANA "/>
    <x v="0"/>
  </r>
  <r>
    <d v="2024-10-02T00:00:00"/>
    <s v="EFECTIVO00004526844501"/>
    <n v="3113100"/>
    <n v="480"/>
    <x v="0"/>
    <n v="47116671"/>
    <s v="4526844501"/>
    <s v="45268445"/>
    <s v="BOHORQUEZ PAUCAR ANA "/>
    <x v="0"/>
  </r>
  <r>
    <d v="2024-10-02T00:00:00"/>
    <s v="DEP.EFECTIVO"/>
    <n v="1089481"/>
    <n v="3400"/>
    <x v="1"/>
    <s v="0047175107"/>
    <n v="4764715301"/>
    <s v="47647153"/>
    <s v="BUITRON RUIZ CLAUDIA CECILIA"/>
    <x v="0"/>
  </r>
  <r>
    <d v="2024-10-02T00:00:00"/>
    <s v="DEP.EFECTIVO"/>
    <n v="571879"/>
    <n v="1500"/>
    <x v="1"/>
    <s v="0046901005"/>
    <n v="4244378701"/>
    <s v="42443787"/>
    <s v="CACERES RIVERA MOISES"/>
    <x v="0"/>
  </r>
  <r>
    <d v="2024-10-02T00:00:00"/>
    <s v="ABONO TRANSFERENCIA"/>
    <n v="951565"/>
    <n v="800"/>
    <x v="1"/>
    <s v="0046889231"/>
    <n v="4718497401"/>
    <s v="47184974"/>
    <s v="BRUSIL GARAGUNDO JOSE ALBERTO"/>
    <x v="0"/>
  </r>
  <r>
    <d v="2024-10-02T00:00:00"/>
    <s v="DEP.EFECTIVO"/>
    <n v="1191936"/>
    <n v="303"/>
    <x v="1"/>
    <s v="0046807237"/>
    <n v="521825901"/>
    <s v="05218259"/>
    <s v="MANRIQUE YENG BRIEVE"/>
    <x v="0"/>
  </r>
  <r>
    <d v="2024-10-02T00:00:00"/>
    <s v="DEP.EFECTIVO"/>
    <n v="879063"/>
    <n v="200"/>
    <x v="1"/>
    <s v="0046940774"/>
    <n v="1046729301"/>
    <s v="10467293"/>
    <s v="AIMITUMA DEL AGUILA MARIBEL"/>
    <x v="0"/>
  </r>
  <r>
    <d v="2024-10-02T00:00:00"/>
    <s v="DEP.EFECTIVO"/>
    <n v="1543825"/>
    <n v="200"/>
    <x v="1"/>
    <s v="0047076088"/>
    <n v="4073052601"/>
    <s v="40730526"/>
    <s v="RIVEROS QUISPE TEOFILA"/>
    <x v="0"/>
  </r>
  <r>
    <d v="2024-10-02T00:00:00"/>
    <s v="DEP. RECAUD.        3167219801"/>
    <m/>
    <n v="300"/>
    <x v="2"/>
    <s v="358949612615303"/>
    <s v="3167219801"/>
    <s v="31672198"/>
    <s v="RAMOS CIEZA WILFREDO          "/>
    <x v="2"/>
  </r>
  <r>
    <d v="2024-10-02T00:00:00"/>
    <s v="DEP. RECAUD.        99863801"/>
    <m/>
    <n v="400"/>
    <x v="2"/>
    <s v="8540658595105"/>
    <n v="99863801"/>
    <s v="998638"/>
    <s v="PINEDO SOLANO MERCEDES        "/>
    <x v="2"/>
  </r>
  <r>
    <d v="2024-10-02T00:00:00"/>
    <s v="DEP. RECAUD.        1006007501"/>
    <m/>
    <n v="643"/>
    <x v="2"/>
    <s v="24521747209707"/>
    <n v="1006007501"/>
    <s v="10060075"/>
    <s v="NAJARRO SOTO SIXTO            "/>
    <x v="1"/>
  </r>
  <r>
    <d v="2024-10-02T00:00:00"/>
    <s v="DEP. RECAUD.        1006007502"/>
    <m/>
    <n v="893"/>
    <x v="2"/>
    <s v="24521747477740"/>
    <n v="1006007502"/>
    <s v="10060075"/>
    <s v="NAJARRO SOTO SIXTO            "/>
    <x v="1"/>
  </r>
  <r>
    <d v="2024-10-02T00:00:00"/>
    <s v="DEP. RECAUD.        4842825201"/>
    <m/>
    <n v="500"/>
    <x v="2"/>
    <s v="30850118971942"/>
    <n v="4842825201"/>
    <s v="48428252"/>
    <s v="JUMPIRI OLBEA ASUNTA          "/>
    <x v="3"/>
  </r>
  <r>
    <d v="2024-10-02T00:00:00"/>
    <s v="DEP. RECAUD.        8008357401"/>
    <m/>
    <n v="7386"/>
    <x v="2"/>
    <s v="10810310993170"/>
    <n v="8008357401"/>
    <s v="80083574"/>
    <s v="RIQUELME MENENDEZ SANDRA      "/>
    <x v="1"/>
  </r>
  <r>
    <d v="2024-10-03T00:00:00"/>
    <s v="EFECTIVO00000032740101"/>
    <n v="3629535"/>
    <n v="200"/>
    <x v="0"/>
    <s v="0047130428"/>
    <n v="32740101"/>
    <s v="327401"/>
    <s v="LOZADA TRINDADE ALICIA CRISTINA"/>
    <x v="0"/>
  </r>
  <r>
    <d v="2024-10-03T00:00:00"/>
    <s v="EFECTIVO00004478005701"/>
    <n v="3417676"/>
    <n v="142"/>
    <x v="0"/>
    <s v="0046847155"/>
    <n v="4478005701"/>
    <s v="44780057"/>
    <s v="ZEVALLOS SANCHEZ FERRER MARIA ANDREA"/>
    <x v="0"/>
  </r>
  <r>
    <d v="2024-10-03T00:00:00"/>
    <s v="DEP.EFECTIVO"/>
    <n v="911969"/>
    <n v="1100"/>
    <x v="1"/>
    <s v="0047175107"/>
    <n v="4764715301"/>
    <s v="47647153"/>
    <s v="BUITRON RUIZ CLAUDIA CECILIA"/>
    <x v="0"/>
  </r>
  <r>
    <d v="2024-10-03T00:00:00"/>
    <s v="DEP.EFECTIVO"/>
    <n v="607839"/>
    <n v="800"/>
    <x v="1"/>
    <s v="0046914153"/>
    <n v="184351301"/>
    <s v="01843513"/>
    <s v="VIZCARRA ROJAS SILVIA"/>
    <x v="0"/>
  </r>
  <r>
    <d v="2024-10-03T00:00:00"/>
    <s v="DEP. RECAUD.        4732042901"/>
    <m/>
    <n v="1000"/>
    <x v="2"/>
    <s v="320103510412218"/>
    <n v="4732042901"/>
    <s v="47320429"/>
    <s v="LAGOS CONDOR KENNY            "/>
    <x v="1"/>
  </r>
  <r>
    <d v="2024-10-03T00:00:00"/>
    <s v="DEP. RECAUD.        773717701"/>
    <m/>
    <n v="1500"/>
    <x v="2"/>
    <s v="221216813064560"/>
    <n v="773717701"/>
    <s v="7737177"/>
    <s v="PACHECO LOVON LIBIA           "/>
    <x v="2"/>
  </r>
  <r>
    <d v="2024-10-05T00:00:00"/>
    <s v="EFECTIVO00004019450301"/>
    <n v="2546597"/>
    <n v="4500"/>
    <x v="0"/>
    <s v="0046742809"/>
    <n v="4019450301"/>
    <s v="40194503"/>
    <s v="CAMPOS GUTARRA CINTHYA SOLIDY"/>
    <x v="0"/>
  </r>
  <r>
    <d v="2024-10-04T00:00:00"/>
    <s v="EFECTIVO00004626601601"/>
    <n v="1537708"/>
    <n v="2500"/>
    <x v="0"/>
    <s v="0047117547"/>
    <n v="4626601601"/>
    <s v="46266016"/>
    <s v="GONZALES BERNALDO LUCINDA MARGARITA"/>
    <x v="0"/>
  </r>
  <r>
    <d v="2024-10-05T00:00:00"/>
    <s v="DEP.EFECTIVO"/>
    <n v="410951"/>
    <n v="450"/>
    <x v="1"/>
    <s v="0047076088"/>
    <n v="4073052601"/>
    <s v="40730526"/>
    <s v="RIVEROS QUISPE TEOFILA"/>
    <x v="0"/>
  </r>
  <r>
    <d v="2024-10-05T00:00:00"/>
    <s v="TRAN TIL"/>
    <n v="159646"/>
    <n v="2000"/>
    <x v="1"/>
    <s v="0047023004"/>
    <n v="752801101"/>
    <s v="07528011"/>
    <s v="BALAREZO ASMAT JORGE VALENTIN"/>
    <x v="0"/>
  </r>
  <r>
    <d v="2024-10-04T00:00:00"/>
    <s v="ABONO TRANSFERENCIA"/>
    <n v="392665"/>
    <n v="1000"/>
    <x v="1"/>
    <s v="0047056869"/>
    <n v="971748601"/>
    <s v="09717486"/>
    <s v="QUISPE AMAR FELIPE RICARDO"/>
    <x v="0"/>
  </r>
  <r>
    <d v="2024-10-04T00:00:00"/>
    <s v="DEP.EFECTIVO"/>
    <n v="582396"/>
    <n v="250"/>
    <x v="1"/>
    <s v="0047065142"/>
    <n v="7088061501"/>
    <s v="70880615"/>
    <s v="OCHOA IBARCENA WALTER DUILIO"/>
    <x v="0"/>
  </r>
  <r>
    <d v="2024-10-05T00:00:00"/>
    <s v="DEP. RECAUD.        4167081301"/>
    <m/>
    <n v="240"/>
    <x v="2"/>
    <s v="345559512598937"/>
    <n v="4167081301"/>
    <s v="41670813"/>
    <s v="CCOSI CHOQUE ALEXANDER        "/>
    <x v="2"/>
  </r>
  <r>
    <d v="2024-10-04T00:00:00"/>
    <s v="DEP. RECAUD.        4486510401"/>
    <m/>
    <n v="1000"/>
    <x v="2"/>
    <s v="8020088291889"/>
    <n v="4486510401"/>
    <s v="44865104"/>
    <s v="CALLO RAMOS, YANET            "/>
    <x v="4"/>
  </r>
  <r>
    <d v="2024-10-09T00:00:00"/>
    <s v="EFECTIVO00007193655501"/>
    <n v="396547"/>
    <n v="800"/>
    <x v="0"/>
    <s v="361380612769111"/>
    <n v="7193655501"/>
    <s v="71936555"/>
    <s v="GUEVARA CAMPOS ANDY           "/>
    <x v="2"/>
  </r>
  <r>
    <s v="07/10/2024"/>
    <s v="DEP.EFECTIVO"/>
    <s v="2756127"/>
    <n v="3000"/>
    <x v="1"/>
    <s v="0046859663"/>
    <n v="4049336601"/>
    <s v="40493366"/>
    <s v="SUAREZ TARAZONA YVAN EDWIN"/>
    <x v="0"/>
  </r>
  <r>
    <s v="07/10/2024"/>
    <s v="TRAN TIL"/>
    <s v="2926149"/>
    <n v="200"/>
    <x v="1"/>
    <s v="0046987458"/>
    <n v="4201025701"/>
    <s v="42010257"/>
    <s v="CAMARA REYES BERTHA GREGORIANA"/>
    <x v="0"/>
  </r>
  <r>
    <s v="07/10/2024"/>
    <s v="DEP.EFECTIVO"/>
    <s v="2749862"/>
    <n v="120"/>
    <x v="1"/>
    <s v="0046990115"/>
    <n v="4413862101"/>
    <s v="44138621"/>
    <s v="RUIZ VASQUEZ CESAR AGUSTO"/>
    <x v="0"/>
  </r>
  <r>
    <s v="07/10/2024"/>
    <s v="TRAN TIL"/>
    <s v="3264015"/>
    <n v="100"/>
    <x v="1"/>
    <s v="0047056454"/>
    <n v="4511435601"/>
    <s v="45114356"/>
    <s v="TORRES PONCE MAX CHRISTIAN"/>
    <x v="0"/>
  </r>
  <r>
    <s v="07/10/2024"/>
    <s v="DEP. RECAUD.        2228206201"/>
    <m/>
    <n v="7000"/>
    <x v="2"/>
    <s v="267045912686358"/>
    <n v="2228206201"/>
    <s v="22282062"/>
    <s v="LLAMOSA SUYO ELEUTERIO        "/>
    <x v="3"/>
  </r>
  <r>
    <d v="2024-10-09T00:00:00"/>
    <s v="EFECTIVO00004308666201"/>
    <n v="2244051"/>
    <n v="1000"/>
    <x v="0"/>
    <s v="107116101000826596"/>
    <n v="4308666201"/>
    <s v="43086662"/>
    <s v="EUGENIO JESUS, JUAN JOSE                                                                                                "/>
    <x v="5"/>
  </r>
  <r>
    <d v="2024-10-09T00:00:00"/>
    <s v="EFECTIVO00003210919201"/>
    <n v="497396"/>
    <n v="300"/>
    <x v="0"/>
    <s v="0046754044"/>
    <n v="3210919201"/>
    <s v="32109192"/>
    <s v="CHINO MENDIETA MARIA ELENA"/>
    <x v="0"/>
  </r>
  <r>
    <d v="2024-10-09T00:00:00"/>
    <s v="EFECTIVO00004000165901"/>
    <n v="2326471"/>
    <n v="200"/>
    <x v="0"/>
    <s v="0046754197"/>
    <n v="4000165901"/>
    <s v="40001659"/>
    <s v="DEL AGUILA GENDRAU ROLAND ARTURO"/>
    <x v="0"/>
  </r>
  <r>
    <s v="09/10/2024"/>
    <s v="DEP.EFECTIVO"/>
    <s v="1170112"/>
    <n v="4500"/>
    <x v="1"/>
    <s v="0046754130"/>
    <n v="4105324401"/>
    <s v="41053244"/>
    <s v="SHAPIAMA LAURA JESSICA KARITINA"/>
    <x v="0"/>
  </r>
  <r>
    <s v="09/10/2024"/>
    <s v="DEP. RECAUD.        4167081301"/>
    <m/>
    <n v="100"/>
    <x v="2"/>
    <s v="345559512598937"/>
    <n v="4167081301"/>
    <s v="41670813"/>
    <s v="CCOSI CHOQUE ALEXANDER        "/>
    <x v="2"/>
  </r>
  <r>
    <s v="09/10/2024"/>
    <s v="DEP. RECAUD.        4304057302"/>
    <m/>
    <n v="380"/>
    <x v="2"/>
    <s v="48768511997537"/>
    <n v="4304057302"/>
    <s v="43040573"/>
    <s v="GUISADO ORTEGA HIPOLITO       "/>
    <x v="1"/>
  </r>
  <r>
    <s v="09/10/2024"/>
    <s v="DEP. RECAUD.        4304057301"/>
    <m/>
    <n v="2620"/>
    <x v="2"/>
    <s v="48768511593141"/>
    <n v="4304057301"/>
    <s v="43040573"/>
    <s v="GUISADO ORTEGA HIPOLITO       "/>
    <x v="1"/>
  </r>
  <r>
    <s v="09/10/2024"/>
    <s v="DEP. RECAUD.        2530075101"/>
    <m/>
    <n v="7500"/>
    <x v="2"/>
    <s v="24025715881751"/>
    <n v="2530075101"/>
    <s v="25300751"/>
    <s v="MARISCAL MATAMOROS FLAVIO     "/>
    <x v="2"/>
  </r>
  <r>
    <s v="09/10/2024"/>
    <s v="DEP. RECAUD.        692758301"/>
    <m/>
    <n v="1000"/>
    <x v="2"/>
    <s v="327325612628483"/>
    <n v="692758301"/>
    <s v="692758301"/>
    <s v="PAREDES CORREA DAYSI          "/>
    <x v="2"/>
  </r>
  <r>
    <s v="09/10/2024"/>
    <s v="DEP. RECAUD.        4520803501"/>
    <m/>
    <n v="420"/>
    <x v="2"/>
    <s v="359478912647984"/>
    <n v="4520803501"/>
    <s v="45208035"/>
    <s v="CURIÑAUPA LIZARRAGA RAFAEL    "/>
    <x v="2"/>
  </r>
  <r>
    <d v="2024-10-10T00:00:00"/>
    <s v="EFECTIVO00000052087801"/>
    <n v="894100"/>
    <n v="50"/>
    <x v="0"/>
    <s v="99396710867836"/>
    <n v="52087801"/>
    <s v="520878"/>
    <s v="ROJAS PARI MARCOS             "/>
    <x v="4"/>
  </r>
  <r>
    <d v="2024-10-10T00:00:00"/>
    <s v="DEP.EFECTIVO"/>
    <m/>
    <n v="500"/>
    <x v="1"/>
    <s v="0047149371"/>
    <n v="370036801"/>
    <s v="03700368"/>
    <s v="ANAYA CAPUÑAY WILMER"/>
    <x v="0"/>
  </r>
  <r>
    <d v="2024-10-10T00:00:00"/>
    <s v="DEP. RECAUD.        7409002201"/>
    <m/>
    <n v="6000"/>
    <x v="2"/>
    <s v="223129710674830"/>
    <n v="7409002201"/>
    <s v=" 74090022"/>
    <s v="CCOYORI CHURATA MERCEDES      "/>
    <x v="3"/>
  </r>
  <r>
    <d v="2024-10-10T00:00:00"/>
    <s v="DEP. RECAUD.        1006007501"/>
    <m/>
    <n v="2500"/>
    <x v="2"/>
    <s v="24521747209707"/>
    <n v="1006007501"/>
    <s v="10060075"/>
    <s v="NAJARRO SOTO SIXTO            "/>
    <x v="1"/>
  </r>
  <r>
    <d v="2024-10-10T00:00:00"/>
    <s v="DEP. RECAUD.        187241702"/>
    <m/>
    <n v="300"/>
    <x v="2"/>
    <s v="2181377838586"/>
    <n v="187241702"/>
    <s v="1872417"/>
    <s v="COSSIO CCASO CARMEN           "/>
    <x v="2"/>
  </r>
  <r>
    <d v="2024-10-10T00:00:00"/>
    <s v="DEP. RECAUD.        4501367501"/>
    <m/>
    <n v="1100"/>
    <x v="2"/>
    <s v="22520188127284"/>
    <n v="4501367501"/>
    <s v="45013675"/>
    <s v="HUANCA MAMANI MARGARITA       "/>
    <x v="1"/>
  </r>
  <r>
    <s v="12/10/2024"/>
    <s v="EFECTIVO00007242739201"/>
    <s v="1423356"/>
    <n v="500"/>
    <x v="0"/>
    <s v="29591288162953"/>
    <n v="7242739201"/>
    <s v="72427392"/>
    <s v="RAMIREZ DOMINGUEZ LUIS        "/>
    <x v="1"/>
  </r>
  <r>
    <s v="12/10/2024"/>
    <s v="EFECTIVO00004748647101"/>
    <s v="1174371"/>
    <n v="375"/>
    <x v="0"/>
    <s v="0047089248"/>
    <n v="4748647101"/>
    <s v="47486471"/>
    <s v="CCASA TAYPE FREDY ALBINO"/>
    <x v="0"/>
  </r>
  <r>
    <s v="11/10/2024"/>
    <s v="EFECTIVO00006117743201"/>
    <s v="2280896"/>
    <n v="1600"/>
    <x v="0"/>
    <s v="218391213094111"/>
    <n v="6117743201"/>
    <s v="61177432"/>
    <s v="CAMPOS FLORES KIMBERLY        "/>
    <x v="3"/>
  </r>
  <r>
    <s v="11/10/2024"/>
    <s v="EFECTIVO00001017642901"/>
    <s v="2779659"/>
    <n v="1000"/>
    <x v="0"/>
    <s v="0047175276"/>
    <n v="1017642901"/>
    <s v="10176429"/>
    <s v="PALOMINO HUAMAN BRIGIDA "/>
    <x v="0"/>
  </r>
  <r>
    <s v="11/10/2024"/>
    <s v="EFECTIVO00001017642902"/>
    <s v="2774412"/>
    <n v="1000"/>
    <x v="0"/>
    <s v="0047169245"/>
    <n v="1017642902"/>
    <s v="10176429"/>
    <s v="PALOMINO HUAMAN BRIGIDA "/>
    <x v="0"/>
  </r>
  <r>
    <s v="11/10/2024"/>
    <s v="EFECTIVO00007026868201"/>
    <s v="0314150"/>
    <n v="1000"/>
    <x v="0"/>
    <s v="0047158354"/>
    <n v="7026868201"/>
    <s v="70268682"/>
    <s v="CHIPANA DOMINGUEZ MARILI FIORELLA"/>
    <x v="0"/>
  </r>
  <r>
    <s v="11/10/2024"/>
    <s v="EFECTIVO00007026868201"/>
    <s v="0315071"/>
    <n v="800"/>
    <x v="0"/>
    <s v="0047158354"/>
    <n v="7026868201"/>
    <s v="70268682"/>
    <s v="CHIPANA DOMINGUEZ MARILI FIORELLA"/>
    <x v="0"/>
  </r>
  <r>
    <s v="11/10/2024"/>
    <s v="EFECTIVO00007716670101"/>
    <s v="3683511"/>
    <n v="300"/>
    <x v="0"/>
    <s v="0047078871"/>
    <n v="7716670101"/>
    <s v="77166701"/>
    <s v="REYES QUIROZ JHAN CARLOS "/>
    <x v="0"/>
  </r>
  <r>
    <s v="12/10/2024"/>
    <s v="TRAN TIL"/>
    <s v="0556100"/>
    <n v="350"/>
    <x v="1"/>
    <s v="0047141677"/>
    <n v="4388956201"/>
    <s v="43889562"/>
    <s v="MENESES PENA CATHERINE CAROL"/>
    <x v="0"/>
  </r>
  <r>
    <s v="11/10/2024"/>
    <s v="TRAN TIL"/>
    <s v="1065922"/>
    <n v="8000"/>
    <x v="1"/>
    <s v="0047162937"/>
    <n v="7293197801"/>
    <s v="72931978"/>
    <s v="SAUÑE LEON JACKELINE STACY"/>
    <x v="0"/>
  </r>
  <r>
    <s v="11/10/2024"/>
    <s v="DEP.EFECTIVO"/>
    <s v="0878224"/>
    <n v="1970"/>
    <x v="1"/>
    <s v="0047152509"/>
    <n v="4525457601"/>
    <s v="45254576"/>
    <s v="HUACHOS ORIHUELA JHAIR SAMUEL"/>
    <x v="0"/>
  </r>
  <r>
    <s v="11/10/2024"/>
    <s v="TRAN TIL"/>
    <s v="0991748"/>
    <n v="1500"/>
    <x v="1"/>
    <s v="0000644359"/>
    <n v="657020401"/>
    <s v="06570204"/>
    <s v="VENEGAS YACTAYO GRIMALDO FERNANDO"/>
    <x v="0"/>
  </r>
  <r>
    <s v="11/10/2024"/>
    <s v="TRAN TIL"/>
    <s v="1072031"/>
    <n v="500"/>
    <x v="1"/>
    <s v="0046967432"/>
    <n v="4394318301"/>
    <s v="43943183"/>
    <s v="DE LA CRUZ RUEDA KAREN JOHANA"/>
    <x v="0"/>
  </r>
  <r>
    <s v="11/10/2024"/>
    <s v="TRAN TIL"/>
    <s v="1170035"/>
    <n v="300"/>
    <x v="1"/>
    <s v="0046987458"/>
    <n v="4201025701"/>
    <s v="42010257"/>
    <s v="CAMARA REYES BERTHA GREGORIANA"/>
    <x v="0"/>
  </r>
  <r>
    <s v="11/10/2024"/>
    <s v="DEP.EFECTIVO"/>
    <s v="0879202"/>
    <n v="30"/>
    <x v="1"/>
    <s v="0047152510"/>
    <n v="4525457602"/>
    <s v="45254576"/>
    <s v="HUACHOS ORIHUELA JHAIR SAMUEL"/>
    <x v="0"/>
  </r>
  <r>
    <s v="11/10/2024"/>
    <s v="DEP. RECAUD.        4712441701"/>
    <m/>
    <n v="320"/>
    <x v="2"/>
    <s v="350230612053230"/>
    <n v="4712441701"/>
    <s v="47124417"/>
    <s v="SOPLAPUCO REYNA OSCAR         "/>
    <x v="2"/>
  </r>
  <r>
    <s v="11/10/2024"/>
    <s v="DEP. RECAUD.        4167081301"/>
    <m/>
    <n v="260"/>
    <x v="2"/>
    <s v="345559512598937"/>
    <n v="4167081301"/>
    <s v="41670813"/>
    <s v="CCOSI CHOQUE ALEXANDER        "/>
    <x v="2"/>
  </r>
  <r>
    <s v="11/10/2024"/>
    <s v="DEP. RECAUD.        8000480602"/>
    <m/>
    <n v="500"/>
    <x v="2"/>
    <s v="22557486773681"/>
    <n v="8000480602"/>
    <s v="80004806"/>
    <s v="DURAN HUAMAN, EUGENIA         "/>
    <x v="3"/>
  </r>
  <r>
    <s v="11/10/2024"/>
    <s v="DEP. RECAUD.        2156557901"/>
    <m/>
    <n v="1000.1"/>
    <x v="2"/>
    <s v="267596910188271"/>
    <n v="2156557901"/>
    <s v="21565579"/>
    <s v="CARBAJAL VILCA VICTORIANO     "/>
    <x v="3"/>
  </r>
  <r>
    <s v="11/10/2024"/>
    <s v="DEP. RECAUD.        1009529501"/>
    <m/>
    <n v="1420"/>
    <x v="2"/>
    <s v="18051565782562"/>
    <n v="1009529501"/>
    <s v="10095295"/>
    <s v="GONZALES INOFUENTES HUGO      "/>
    <x v="1"/>
  </r>
  <r>
    <s v="11/10/2024"/>
    <s v="DEP. RECAUD.        4326964601"/>
    <m/>
    <n v="4000"/>
    <x v="2"/>
    <s v="248857311611216"/>
    <n v="4326964601"/>
    <s v="43269646"/>
    <s v="VASQUEZ QUINTANA IDALINA      "/>
    <x v="2"/>
  </r>
  <r>
    <d v="2024-10-14T00:00:00"/>
    <s v="EFECTIVO00002574503301"/>
    <n v="1770041"/>
    <n v="3000"/>
    <x v="0"/>
    <s v="0047071102"/>
    <n v="2574503301"/>
    <s v="25745033"/>
    <s v="MIRANDA AVILES MIRYAM PAOLA"/>
    <x v="0"/>
  </r>
  <r>
    <d v="2024-10-14T00:00:00"/>
    <s v="EFECTIVO00004032923901"/>
    <n v="2427541"/>
    <n v="1380"/>
    <x v="0"/>
    <s v="0047126312"/>
    <n v="4032923901"/>
    <s v="40329239"/>
    <s v="GARCIA VALVERDE MELINA SILVANA"/>
    <x v="0"/>
  </r>
  <r>
    <d v="2024-10-14T00:00:00"/>
    <s v="EFECTIVO00007716670101"/>
    <n v="1519413"/>
    <n v="900"/>
    <x v="0"/>
    <s v="0047078871"/>
    <n v="7716670101"/>
    <s v="77166701"/>
    <s v="REYES QUIROZ JHAN CARLOS "/>
    <x v="0"/>
  </r>
  <r>
    <d v="2024-10-14T00:00:00"/>
    <s v="EFECTIVO00002574503301"/>
    <n v="2975322"/>
    <n v="700"/>
    <x v="0"/>
    <s v="0047071102"/>
    <n v="2574503301"/>
    <s v="25745033"/>
    <s v="MIRANDA AVILES MIRYAM PAOLA"/>
    <x v="0"/>
  </r>
  <r>
    <d v="2024-10-14T00:00:00"/>
    <s v="EFECTIVO00002972548101"/>
    <n v="3131124"/>
    <n v="550"/>
    <x v="0"/>
    <s v="2338016237464"/>
    <n v="2972548101"/>
    <s v="29725481"/>
    <s v="TICONA CALCINA YOVANA         "/>
    <x v="1"/>
  </r>
  <r>
    <d v="2024-10-14T00:00:00"/>
    <s v="RECAUDACION - DATA PARCIAL004100952801"/>
    <m/>
    <n v="11400"/>
    <x v="3"/>
    <s v="107078101003094228"/>
    <n v="4100952801"/>
    <s v="41009528"/>
    <s v="LA PANTOJITA E.I.R.L.                                                                                                   "/>
    <x v="5"/>
  </r>
  <r>
    <d v="2024-10-14T00:00:00"/>
    <s v="RECAUDACION - DATA PARCIAL004429152401"/>
    <m/>
    <n v="2000"/>
    <x v="3"/>
    <s v="107159101000873026"/>
    <n v="4429152401"/>
    <s v="44291524"/>
    <s v="QUITO JULCA, CRESCENCIO VICTOR                                                                                          "/>
    <x v="5"/>
  </r>
  <r>
    <d v="2024-10-14T00:00:00"/>
    <s v="AG. CORRESP. DEP. RE4344199301"/>
    <m/>
    <n v="150"/>
    <x v="2"/>
    <s v="164219512311882"/>
    <n v="4344199301"/>
    <s v="43441993"/>
    <s v="LAQUI CALLALLA QUINTO         "/>
    <x v="3"/>
  </r>
  <r>
    <d v="2024-10-14T00:00:00"/>
    <s v="DEP. RECAUD.        2247685901"/>
    <m/>
    <n v="100"/>
    <x v="2"/>
    <s v="26895608951657"/>
    <n v="2247685901"/>
    <s v="22476859"/>
    <s v="CACHAY BARRUETA JOSE          "/>
    <x v="1"/>
  </r>
  <r>
    <d v="2024-10-14T00:00:00"/>
    <s v="DEP. RECAUD.        4046913102"/>
    <m/>
    <n v="300"/>
    <x v="2"/>
    <s v="358842613537875"/>
    <n v="4046913102"/>
    <s v="40469131"/>
    <s v="PINO HUANCA JOHN              "/>
    <x v="2"/>
  </r>
  <r>
    <d v="2024-10-14T00:00:00"/>
    <s v="DEP. RECAUD.        732696001"/>
    <m/>
    <n v="630"/>
    <x v="2"/>
    <s v="12436610235317"/>
    <n v="732696001"/>
    <s v="7326960"/>
    <s v="TUDELANO YANCE DAMIAN         "/>
    <x v="2"/>
  </r>
  <r>
    <d v="2024-10-14T00:00:00"/>
    <s v="DEP. RECAUD.        4605395201"/>
    <m/>
    <n v="5000"/>
    <x v="2"/>
    <s v="321794011253937"/>
    <n v="4605395201"/>
    <s v="46053952"/>
    <s v="SOTELO TABOADA EDWARD         "/>
    <x v="2"/>
  </r>
  <r>
    <d v="2024-10-14T00:00:00"/>
    <s v="DEP. RECAUD.        4086357402"/>
    <m/>
    <n v="1500"/>
    <x v="2"/>
    <s v="9680129026016"/>
    <n v="4086357402"/>
    <s v="40863574"/>
    <s v="CONDORI FLORES IMELDA         "/>
    <x v="1"/>
  </r>
  <r>
    <d v="2024-10-14T00:00:00"/>
    <s v="DEP. RECAUD.        7556787401"/>
    <m/>
    <n v="1000"/>
    <x v="2"/>
    <s v="349569813614790"/>
    <n v="7556787401"/>
    <s v="75567874"/>
    <s v="RODRIGUEZ AVALOS DANIEL       "/>
    <x v="2"/>
  </r>
  <r>
    <d v="2024-10-14T00:00:00"/>
    <s v="DEP. RECAUD.        7769920701"/>
    <m/>
    <n v="600"/>
    <x v="2"/>
    <s v="345172313260305"/>
    <n v="7769920701"/>
    <s v="77699207"/>
    <s v="ARISACA ROQUE WINY            "/>
    <x v="3"/>
  </r>
  <r>
    <d v="2024-10-15T00:00:00"/>
    <s v="EFECTIVO00007148596601"/>
    <n v="475342"/>
    <n v="730"/>
    <x v="0"/>
    <s v="0047125547"/>
    <n v="7148596601"/>
    <s v="71485966"/>
    <s v="ARMAS PORRAS EDWARD JOSEPH"/>
    <x v="0"/>
  </r>
  <r>
    <d v="2024-10-15T00:00:00"/>
    <s v="EFECTIVO00007169389301"/>
    <n v="2707911"/>
    <n v="350"/>
    <x v="0"/>
    <s v="0047014776"/>
    <n v="7169389301"/>
    <s v="71693893"/>
    <s v="ARY MENDOZA VERONICA MELANIE"/>
    <x v="0"/>
  </r>
  <r>
    <d v="2024-10-15T00:00:00"/>
    <s v="EFECTIVO00002572218301"/>
    <n v="2798709"/>
    <n v="340"/>
    <x v="0"/>
    <s v="0047017257"/>
    <n v="2572218301"/>
    <s v="25722183"/>
    <s v="RODRIGUEZ NAVARRETE JORGE LEO"/>
    <x v="0"/>
  </r>
  <r>
    <s v="15/10/2024"/>
    <s v="TRAN TIL"/>
    <n v="1243705"/>
    <n v="100"/>
    <x v="1"/>
    <s v="0047056454"/>
    <n v="4511435601"/>
    <s v="45114356"/>
    <s v="TORRES PONCE MAX CHRISTIAN"/>
    <x v="0"/>
  </r>
  <r>
    <s v="15/10/2024"/>
    <s v="DEP. RECAUD.        4535812401"/>
    <m/>
    <n v="150"/>
    <x v="2"/>
    <s v="352505712202046"/>
    <n v="4535812401"/>
    <s v="45358124"/>
    <s v="MANHUALAYA MUÑICO MARGARITA   "/>
    <x v="3"/>
  </r>
  <r>
    <s v="15/10/2024"/>
    <s v="DEP. RECAUD.        1994436602"/>
    <m/>
    <n v="400"/>
    <x v="2"/>
    <s v="19317726586047"/>
    <n v="1994436602"/>
    <s v="19944366"/>
    <s v="RODRIGUEZ ROJAS ROSA          "/>
    <x v="1"/>
  </r>
  <r>
    <s v="15/10/2024"/>
    <s v="DEP. RECAUD.        1994436601"/>
    <m/>
    <n v="750"/>
    <x v="2"/>
    <s v="19317725929089"/>
    <n v="1994436601"/>
    <s v="19944366"/>
    <s v="RODRIGUEZ ROJAS ROSA          "/>
    <x v="1"/>
  </r>
  <r>
    <s v="15/10/2024"/>
    <s v="DEP. RECAUD.        7407580901"/>
    <m/>
    <n v="2714.1"/>
    <x v="2"/>
    <s v="12478879124292"/>
    <n v="7407580901"/>
    <s v="74075809"/>
    <s v="HANCCO CHOQQUE YAQUELIN       "/>
    <x v="1"/>
  </r>
  <r>
    <s v="15/10/2024"/>
    <s v="DEP. RECAUD.        7407580902"/>
    <m/>
    <n v="2286.1"/>
    <x v="2"/>
    <s v="12478878947043"/>
    <n v="7407580902"/>
    <s v="74075809"/>
    <s v="HANCCO CHOQQUE YAQUELIN       "/>
    <x v="1"/>
  </r>
  <r>
    <s v="15/10/2024"/>
    <s v="DEP. RECAUD.        1051280101"/>
    <m/>
    <n v="700"/>
    <x v="2"/>
    <s v="1660219378348"/>
    <n v="1051280101"/>
    <s v="10512801"/>
    <s v="HUACAUSI MALLQUI NICOLAS      "/>
    <x v="4"/>
  </r>
  <r>
    <s v="15/10/2024"/>
    <s v="DEP. RECAUD.        4265738401"/>
    <m/>
    <n v="500"/>
    <x v="2"/>
    <s v="336411312775729"/>
    <n v="4265738401"/>
    <s v="42657384"/>
    <s v="HUAMANI CERDA SOL             "/>
    <x v="2"/>
  </r>
  <r>
    <d v="2024-10-16T00:00:00"/>
    <s v="EFECTIVO00002831171601"/>
    <n v="3327180"/>
    <n v="8000"/>
    <x v="0"/>
    <s v="204719514080526"/>
    <n v="2831171601"/>
    <s v="28311716"/>
    <s v="ATACHAO ESPINOZA INAIDINA     "/>
    <x v="2"/>
  </r>
  <r>
    <d v="2024-10-16T00:00:00"/>
    <s v="EFECTIVO00001677934701"/>
    <n v="3100122"/>
    <n v="3000"/>
    <x v="0"/>
    <s v="0046966412"/>
    <n v="1677934701"/>
    <s v="16779347"/>
    <s v="TEJADA OLIVERA ROQUE WALTER"/>
    <x v="0"/>
  </r>
  <r>
    <d v="2024-10-16T00:00:00"/>
    <s v="EFECTIVO00007215959101"/>
    <n v="3020814"/>
    <n v="1000"/>
    <x v="0"/>
    <s v="0046822620"/>
    <n v="7215959101"/>
    <s v="72159591"/>
    <s v="DIAZ REYES CARLOS MARIO "/>
    <x v="0"/>
  </r>
  <r>
    <d v="2024-10-16T00:00:00"/>
    <s v="EFECTIVO00000980667901"/>
    <n v="1109128"/>
    <n v="800"/>
    <x v="0"/>
    <s v="107163101001045314"/>
    <n v="980667901"/>
    <s v="9806679"/>
    <s v="PORRAS MEZA, JOSE LUIS                                                                                                  "/>
    <x v="5"/>
  </r>
  <r>
    <d v="2024-10-16T00:00:00"/>
    <s v="EFECTIVO00004093095501"/>
    <n v="874863"/>
    <n v="250"/>
    <x v="0"/>
    <s v="0047085984"/>
    <n v="4093095501"/>
    <s v="40930955"/>
    <s v="ALARCON DECADA ROY MITCHEL "/>
    <x v="0"/>
  </r>
  <r>
    <d v="2024-10-16T00:00:00"/>
    <s v="EFECTIVO00004000165901"/>
    <n v="2938223"/>
    <n v="200"/>
    <x v="0"/>
    <s v="0046754197"/>
    <n v="4000165901"/>
    <s v="40001659"/>
    <s v="DEL AGUILA GENDRAU ROLAND ARTURO"/>
    <x v="0"/>
  </r>
  <r>
    <s v="16/10/2024"/>
    <s v="DEP.EFECTIVO"/>
    <s v="0382375"/>
    <n v="1550"/>
    <x v="1"/>
    <s v="0047163676"/>
    <n v="4588199301"/>
    <s v="45881993"/>
    <s v="INFA ANCONEYRA VIVIANA ARELIZ"/>
    <x v="0"/>
  </r>
  <r>
    <s v="16/10/2024"/>
    <s v="DEP.EFECTIVO"/>
    <s v="1159887"/>
    <n v="500"/>
    <x v="1"/>
    <s v="0046768959"/>
    <n v="4020399001"/>
    <s v="40203990"/>
    <s v="LETONA GONZALES JESUS"/>
    <x v="0"/>
  </r>
  <r>
    <s v="16/10/2024"/>
    <s v="DEPOSITO 004605211701"/>
    <m/>
    <n v="6700.3"/>
    <x v="3"/>
    <s v="107121101001530319"/>
    <n v="4605211701"/>
    <s v="46052117"/>
    <s v="PASAPERA PALMA, FRANCISCO RAUL                                                                                          "/>
    <x v="5"/>
  </r>
  <r>
    <s v="16/10/2024"/>
    <s v="DEP. RECAUD.        4096280301"/>
    <m/>
    <n v="3000"/>
    <x v="2"/>
    <s v="189296710760193"/>
    <n v="4096280301"/>
    <s v="40962803"/>
    <s v="LIPE TICONA MARCELINA         "/>
    <x v="4"/>
  </r>
  <r>
    <s v="16/10/2024"/>
    <s v="DEP. RECAUD.        4478636101"/>
    <m/>
    <n v="1550"/>
    <x v="2"/>
    <s v="28304237343256"/>
    <n v="4478636101"/>
    <s v=" 44786361"/>
    <s v="APAZA MAMANI JOSE             "/>
    <x v="2"/>
  </r>
  <r>
    <s v="16/10/2024"/>
    <s v="DEP. RECAUD.        4698482201"/>
    <m/>
    <n v="300"/>
    <x v="2"/>
    <s v="258959911778247"/>
    <n v="4698482201"/>
    <s v="46984822"/>
    <s v="TIÑA APAZA LIDIA              "/>
    <x v="2"/>
  </r>
  <r>
    <s v="16/10/2024"/>
    <s v="DEP. RECAUD.        7716611501"/>
    <m/>
    <n v="1000"/>
    <x v="2"/>
    <s v="213424712697422"/>
    <n v="7716611501"/>
    <s v="77166115"/>
    <s v="HUAMAN SULLAYME JORGE         "/>
    <x v="2"/>
  </r>
  <r>
    <d v="2024-10-17T00:00:00"/>
    <s v="EFECTIVO00004241130001"/>
    <n v="3929118"/>
    <n v="200"/>
    <x v="0"/>
    <s v="0047141139"/>
    <n v="4241130001"/>
    <s v="42411300"/>
    <s v="MAMANI VARGAS JOSE "/>
    <x v="0"/>
  </r>
  <r>
    <d v="2024-10-17T00:00:00"/>
    <s v="EFECTIVO00004568797401"/>
    <n v="3805729"/>
    <n v="300"/>
    <x v="0"/>
    <s v="0047148027"/>
    <n v="4568797401"/>
    <s v="45687974"/>
    <s v="TORRES GALLARDO ROYSER "/>
    <x v="0"/>
  </r>
  <r>
    <d v="2024-10-17T00:00:00"/>
    <s v="EFECTIVO00001001563801"/>
    <n v="2749377"/>
    <n v="2000"/>
    <x v="0"/>
    <s v="0047007307"/>
    <n v="1001563801"/>
    <s v="10015638"/>
    <s v="SACRE MIURA ROSA BEATRIZ"/>
    <x v="0"/>
  </r>
  <r>
    <d v="2024-10-17T00:00:00"/>
    <s v="EFECTIVO00002964090501"/>
    <n v="2918629"/>
    <n v="600"/>
    <x v="0"/>
    <s v="77772312311517"/>
    <n v="2964090501"/>
    <s v="29640905"/>
    <s v="HERRERA ESTRADA JORGE         "/>
    <x v="2"/>
  </r>
  <r>
    <d v="2024-10-17T00:00:00"/>
    <s v="EFECTIVO00000052087801"/>
    <n v="420169"/>
    <n v="50"/>
    <x v="0"/>
    <s v="99396710867836"/>
    <n v="52087801"/>
    <s v="520878"/>
    <s v="ROJAS PARI MARCOS             "/>
    <x v="4"/>
  </r>
  <r>
    <s v="17/10/2024"/>
    <s v="DEP.EFECTIVO"/>
    <s v="1078234"/>
    <n v="2000"/>
    <x v="1"/>
    <s v="0046893645"/>
    <n v="4691572101"/>
    <s v="46915721"/>
    <s v="PEÑA CUSI SAMMY"/>
    <x v="0"/>
  </r>
  <r>
    <s v="17/10/2024"/>
    <s v="ABONO TRANSFERENCIA"/>
    <s v="1094638"/>
    <n v="1100"/>
    <x v="1"/>
    <s v="0047047965"/>
    <n v="4553056901"/>
    <s v="45530569"/>
    <s v="RODRIGUEZ PAREDES JOSE LUIS"/>
    <x v="0"/>
  </r>
  <r>
    <s v="17/10/2024"/>
    <s v="TRAN TIL"/>
    <s v="1033760"/>
    <n v="500"/>
    <x v="1"/>
    <s v="0047014977"/>
    <n v="7238848801"/>
    <s v="72388488"/>
    <s v="VERGARA DIAZ GIND CLAUDIO"/>
    <x v="0"/>
  </r>
  <r>
    <s v="17/10/2024"/>
    <s v="DEP. RECAUD.        4851116701"/>
    <m/>
    <n v="700"/>
    <x v="2"/>
    <s v="27315478886329"/>
    <n v="4851116701"/>
    <s v="48511167"/>
    <s v="QUISPE HUAMAN JULIO           "/>
    <x v="1"/>
  </r>
  <r>
    <s v="17/10/2024"/>
    <s v="DEP. RECAUD.        4790715501"/>
    <m/>
    <n v="300"/>
    <x v="2"/>
    <s v="31401649297753"/>
    <n v="4790715501"/>
    <s v=" 47907155"/>
    <s v="CORRALES USCA SILVIA          "/>
    <x v="1"/>
  </r>
  <r>
    <s v="17/10/2024"/>
    <s v="DEP. RECAUD.        4109310501"/>
    <m/>
    <n v="4500"/>
    <x v="2"/>
    <s v="30769399015914"/>
    <n v="4109310501"/>
    <s v="41093105"/>
    <s v="FRISANCHO MEJIA NOEMI         "/>
    <x v="2"/>
  </r>
  <r>
    <d v="2024-10-19T00:00:00"/>
    <s v="EFECTIVO00004276354501"/>
    <n v="3987560"/>
    <n v="700"/>
    <x v="0"/>
    <s v="0047090194"/>
    <n v="4276354501"/>
    <s v="42763545"/>
    <s v="YUPANQUI MANRIQUE CLARA LOURDES"/>
    <x v="0"/>
  </r>
  <r>
    <d v="2024-10-19T00:00:00"/>
    <s v="EFECTIVO00001660029901"/>
    <n v="23849"/>
    <n v="450"/>
    <x v="0"/>
    <s v="0047042379"/>
    <n v="1660029901"/>
    <s v="16600299"/>
    <s v="BERNAL FIESTAS FRANCISCO OSWALDO"/>
    <x v="0"/>
  </r>
  <r>
    <d v="2024-10-18T00:00:00"/>
    <s v="EFECTIVO00007061793201"/>
    <n v="2154075"/>
    <n v="1700"/>
    <x v="0"/>
    <s v="0047097412"/>
    <n v="7061793201"/>
    <s v="70617932"/>
    <s v="PEREZ LLONTOP CRISLEY PAMELA"/>
    <x v="0"/>
  </r>
  <r>
    <d v="2024-10-18T00:00:00"/>
    <s v="EFECTIVO00000873158101"/>
    <n v="5950997"/>
    <n v="200"/>
    <x v="0"/>
    <s v="0000571737"/>
    <n v="873158101"/>
    <s v="8731581"/>
    <s v="VELIZ MENDEZ EDMUNDO EMILIO"/>
    <x v="0"/>
  </r>
  <r>
    <s v="19/10/2024"/>
    <s v="DEP.EFECTIVO"/>
    <s v="0574598"/>
    <n v="1000"/>
    <x v="1"/>
    <s v="0046966825"/>
    <n v="2241460201"/>
    <s v="22414602"/>
    <s v="CHAVEZ ESTRADA JORGE TEOFILO"/>
    <x v="0"/>
  </r>
  <r>
    <s v="19/10/2024"/>
    <s v="DEP.EFECTIVO"/>
    <s v="0363252"/>
    <n v="2600"/>
    <x v="1"/>
    <s v="0047121155"/>
    <n v="4607828701"/>
    <s v="46078287"/>
    <s v="TOLEDO MENDOZA VICTOR JOEL"/>
    <x v="0"/>
  </r>
  <r>
    <s v="19/10/2024"/>
    <s v="DEP.EFECTIVO"/>
    <s v="0267430"/>
    <n v="500"/>
    <x v="1"/>
    <s v="0046784257"/>
    <n v="2579338501"/>
    <s v="25793385"/>
    <s v="RAMOS JAVES YRENE BEATRIZ"/>
    <x v="0"/>
  </r>
  <r>
    <s v="18/10/2024"/>
    <s v="ABONO TRANSFERENCIA"/>
    <s v="0773374"/>
    <n v="3200"/>
    <x v="1"/>
    <s v="0046965754"/>
    <n v="4005436001"/>
    <s v="40054360"/>
    <s v="MAYLLE SANCHEZ TERESA ZOYA"/>
    <x v="0"/>
  </r>
  <r>
    <s v="18/10/2024"/>
    <s v="TRAN TIL"/>
    <s v="0927056"/>
    <n v="500"/>
    <x v="1"/>
    <s v="0047075853"/>
    <n v="7349555401"/>
    <s v="73495554"/>
    <s v="ROJAS VELASCO MARCELO RENE"/>
    <x v="0"/>
  </r>
  <r>
    <s v="18/10/2024"/>
    <s v="DEPOSITO 007288768801"/>
    <m/>
    <n v="8000"/>
    <x v="3"/>
    <s v="107102101001582931"/>
    <n v="7288768801"/>
    <s v="72887688"/>
    <s v="GUZMAN CONTRERAS, FIDEL MAXIMO                                                                                          "/>
    <x v="5"/>
  </r>
  <r>
    <s v="18/10/2024"/>
    <s v="DEP. RECAUD.        2437715401"/>
    <m/>
    <n v="750"/>
    <x v="2"/>
    <s v="79402212157379"/>
    <n v="2437715401"/>
    <s v="24377154"/>
    <s v="CONDORI SALAZAR, LUCILA       "/>
    <x v="2"/>
  </r>
  <r>
    <s v="18/10/2024"/>
    <s v="DEP. RECAUD.        2448406401"/>
    <m/>
    <n v="5000"/>
    <x v="2"/>
    <s v="16673796461681"/>
    <n v="2448406401"/>
    <s v="24484064"/>
    <s v="MONTALVO MAMANI ELISA         "/>
    <x v="2"/>
  </r>
  <r>
    <s v="18/10/2024"/>
    <s v="DEP. RECAUD.        7622938801"/>
    <m/>
    <n v="750"/>
    <x v="2"/>
    <s v="350514112070537"/>
    <n v="7622938801"/>
    <s v="76229388"/>
    <s v="PUJAICO VALERIANO MARIA       "/>
    <x v="2"/>
  </r>
  <r>
    <s v="18/10/2024"/>
    <s v="DEP. RECAUD.        3104362901"/>
    <m/>
    <n v="300"/>
    <x v="2"/>
    <s v="357261712865578"/>
    <n v="3104362901"/>
    <s v="31043629"/>
    <s v="CERVANTES VELASQUEZ JORGE     "/>
    <x v="3"/>
  </r>
  <r>
    <s v="18/10/2024"/>
    <s v="DEP. RECAUD.        4234544201"/>
    <m/>
    <n v="800"/>
    <x v="2"/>
    <s v="16015518923661"/>
    <n v="4234544201"/>
    <s v="42345442"/>
    <s v="VELASQUEZ SONCO JESUS         "/>
    <x v="1"/>
  </r>
  <r>
    <s v="18/10/2024"/>
    <s v="DEP. RECAUD.        7595811501"/>
    <m/>
    <n v="200"/>
    <x v="2"/>
    <s v="346064113003439"/>
    <n v="7595811501"/>
    <s v="75958115"/>
    <s v="HUARANGA MELENDEZ MILAGROS    "/>
    <x v="2"/>
  </r>
  <r>
    <s v="18/10/2024"/>
    <s v="DEP. RECAUD.        7523653001"/>
    <m/>
    <n v="5000"/>
    <x v="2"/>
    <s v="273801612937277"/>
    <n v="7523653001"/>
    <s v="75236530"/>
    <s v="URIBE PONCE JOSE              "/>
    <x v="2"/>
  </r>
  <r>
    <d v="2024-10-21T00:00:00"/>
    <s v="EFECTIVO00007828789301"/>
    <m/>
    <n v="350"/>
    <x v="0"/>
    <s v="273801612937277"/>
    <n v="7523653001"/>
    <s v=" 75236530"/>
    <s v="URIBE PONCE JOSE              "/>
    <x v="2"/>
  </r>
  <r>
    <d v="2024-10-21T00:00:00"/>
    <s v="DEP.EFECTIVO"/>
    <n v="2810817"/>
    <n v="3000"/>
    <x v="1"/>
    <s v="27156218503710"/>
    <n v="4181944301"/>
    <s v="41819443"/>
    <s v="CUTIRE DEZA DANIEL            "/>
    <x v="1"/>
  </r>
  <r>
    <d v="2024-10-21T00:00:00"/>
    <s v="DEP.EFECTIVO"/>
    <n v="2693299"/>
    <n v="1000"/>
    <x v="1"/>
    <s v="0047056062"/>
    <n v="1072861201"/>
    <s v="10728612"/>
    <s v="GIRON TERNERO CESAR ANTONIO"/>
    <x v="0"/>
  </r>
  <r>
    <d v="2024-10-21T00:00:00"/>
    <s v="DEP.EFECTIVO"/>
    <n v="2270385"/>
    <n v="350"/>
    <x v="1"/>
    <s v="0046990115"/>
    <n v="4413862101"/>
    <s v="44138621"/>
    <s v="RUIZ VASQUEZ CESAR AGUSTO"/>
    <x v="0"/>
  </r>
  <r>
    <d v="2024-10-21T00:00:00"/>
    <s v="TRAN TIL"/>
    <n v="2249813"/>
    <n v="200"/>
    <x v="1"/>
    <s v="0047076390"/>
    <n v="2581023401"/>
    <s v="25810234"/>
    <s v="JORDAN ANGELES BEATRIZ"/>
    <x v="0"/>
  </r>
  <r>
    <d v="2024-10-21T00:00:00"/>
    <s v="DEPOSITO 000804260902"/>
    <m/>
    <n v="1500"/>
    <x v="3"/>
    <s v="107003101011462840"/>
    <n v="804260902"/>
    <s v="8042609"/>
    <s v="OSCANOA SURICHAQUI, ROSMERY MONICA                                                                                      "/>
    <x v="5"/>
  </r>
  <r>
    <d v="2024-10-21T00:00:00"/>
    <s v="DEP. RECAUD.        4234338401"/>
    <m/>
    <n v="400"/>
    <x v="2"/>
    <s v="309470212142174"/>
    <n v="4234338401"/>
    <s v="42343384"/>
    <s v="VARGAS ZEGARRA GINO           "/>
    <x v="2"/>
  </r>
  <r>
    <d v="2024-10-21T00:00:00"/>
    <s v="DEP. RECAUD.        4805041901"/>
    <m/>
    <n v="300"/>
    <x v="2"/>
    <s v="322527913086006"/>
    <n v="4805041901"/>
    <s v="48050419"/>
    <s v="HUALLPARIMACHI VARGAS CRISTIAN"/>
    <x v="2"/>
  </r>
  <r>
    <d v="2024-10-21T00:00:00"/>
    <s v="DEP. RECAUD.        4535812401"/>
    <m/>
    <n v="150"/>
    <x v="2"/>
    <s v="352505712202046"/>
    <n v="4535812401"/>
    <s v="45358124"/>
    <s v="MANHUALAYA MUÑICO MARGARITA   "/>
    <x v="3"/>
  </r>
  <r>
    <d v="2024-10-21T00:00:00"/>
    <s v="DEP. RECAUD.        4407960001"/>
    <m/>
    <n v="1500"/>
    <x v="2"/>
    <s v="47387713123057"/>
    <n v="4407960001"/>
    <s v="44079600"/>
    <s v="CALLATA CRUZ JOSE             "/>
    <x v="2"/>
  </r>
  <r>
    <d v="2024-10-21T00:00:00"/>
    <s v="DEP. RECAUD.        4825370901"/>
    <m/>
    <n v="1700"/>
    <x v="2"/>
    <s v="13686928388447"/>
    <n v="4825370901"/>
    <s v="48253709"/>
    <s v="SUCAPUCA MERCADO LEODAN       "/>
    <x v="1"/>
  </r>
  <r>
    <d v="2024-10-21T00:00:00"/>
    <s v="DEP. RECAUD.        7769920701"/>
    <m/>
    <n v="500"/>
    <x v="2"/>
    <s v="345172313260305"/>
    <n v="7769920701"/>
    <s v="77699207"/>
    <s v="ARISACA ROQUE WINY            "/>
    <x v="3"/>
  </r>
  <r>
    <d v="2024-10-21T00:00:00"/>
    <s v="DEP. RECAUD.        4086357402"/>
    <m/>
    <n v="1000"/>
    <x v="2"/>
    <s v="9680129026016"/>
    <n v="4086357402"/>
    <s v="40863574"/>
    <s v="CONDORI FLORES IMELDA         "/>
    <x v="1"/>
  </r>
  <r>
    <d v="2024-10-22T00:00:00"/>
    <s v="EFECTIVO00004354225501"/>
    <n v="2001863"/>
    <n v="1640"/>
    <x v="0"/>
    <s v="0047084058"/>
    <n v="4354225501"/>
    <s v="43542255"/>
    <s v="CASTRO AGAPITO MANUEL DAVID ISRAEL"/>
    <x v="0"/>
  </r>
  <r>
    <d v="2024-10-22T00:00:00"/>
    <s v="EFECTIVO00004354225502"/>
    <n v="2124916"/>
    <n v="1010"/>
    <x v="0"/>
    <s v="0047084059"/>
    <n v="4354225502"/>
    <s v="43542255"/>
    <s v="CASTRO AGAPITO MANUEL DAVID ISRAEL"/>
    <x v="0"/>
  </r>
  <r>
    <d v="2024-10-22T00:00:00"/>
    <s v="EFECTIVO00004188137801"/>
    <n v="2528007"/>
    <n v="500"/>
    <x v="0"/>
    <s v="0047103030"/>
    <n v="4188137801"/>
    <s v="41881378"/>
    <s v="ORTIZ RODRIGUEZ MIGUEL ANGEL"/>
    <x v="0"/>
  </r>
  <r>
    <d v="2024-10-22T00:00:00"/>
    <s v="TRAN TIL"/>
    <n v="735475"/>
    <n v="3700"/>
    <x v="1"/>
    <s v="0047067092"/>
    <n v="4020040301"/>
    <s v="40200403"/>
    <s v="FLORES FARRO YNMA ANGELICA"/>
    <x v="0"/>
  </r>
  <r>
    <d v="2024-10-22T00:00:00"/>
    <s v="DEP. RECAUD.        243910401"/>
    <m/>
    <n v="1000"/>
    <x v="2"/>
    <s v="183229513661783"/>
    <n v="243910401"/>
    <s v="2439104"/>
    <s v="CUTIPA COAQUIRA LIDIA         "/>
    <x v="3"/>
  </r>
  <r>
    <d v="2024-10-22T00:00:00"/>
    <s v="DEP. RECAUD.        4306435001"/>
    <m/>
    <n v="8000"/>
    <x v="2"/>
    <s v="13433477756410"/>
    <n v="4306435001"/>
    <s v="43064350"/>
    <s v="GALLEGOS GUZMAN MARIA         "/>
    <x v="4"/>
  </r>
  <r>
    <d v="2024-10-22T00:00:00"/>
    <s v="DEP. RECAUD.        7647426801"/>
    <m/>
    <n v="1000"/>
    <x v="2"/>
    <s v="319404810340878"/>
    <n v="7647426801"/>
    <s v="76474268"/>
    <s v="QUISPE CUSI LEONELA           "/>
    <x v="1"/>
  </r>
  <r>
    <d v="2024-10-22T00:00:00"/>
    <s v="DEP. RECAUD.        4595704101"/>
    <m/>
    <n v="400"/>
    <x v="2"/>
    <s v="270407912934977"/>
    <n v="4595704101"/>
    <s v="45957041"/>
    <s v="GUERRERO CRUZ VIOLETA         "/>
    <x v="2"/>
  </r>
  <r>
    <d v="2024-10-22T00:00:00"/>
    <s v="DEP. RECAUD.        2394734001"/>
    <m/>
    <n v="500"/>
    <x v="2"/>
    <s v="24760478243868"/>
    <n v="2394734001"/>
    <s v="23947340"/>
    <s v="PUMA PILCO WILFREDA           "/>
    <x v="3"/>
  </r>
  <r>
    <d v="2024-10-22T00:00:00"/>
    <s v="DEP. RECAUD.        187241702"/>
    <m/>
    <n v="100"/>
    <x v="2"/>
    <s v="2181376634080"/>
    <n v="187241702"/>
    <s v="1872417"/>
    <s v="COSSIO CCASO CARMEN           "/>
    <x v="2"/>
  </r>
  <r>
    <d v="2024-10-22T00:00:00"/>
    <s v="DEP. RECAUD.        2188108701"/>
    <m/>
    <n v="188.83"/>
    <x v="2"/>
    <s v="13483475820541"/>
    <n v="2188108701"/>
    <s v="21881087"/>
    <s v="TORRES MAGALLANES VICTOR      "/>
    <x v="1"/>
  </r>
  <r>
    <d v="2024-10-23T00:00:00"/>
    <s v="EFECTIVO00004531140701"/>
    <n v="2718975"/>
    <n v="1100"/>
    <x v="0"/>
    <s v="381069713981971"/>
    <n v="4531140701"/>
    <s v="45311407"/>
    <s v="ANCO RAMOS EDSON              "/>
    <x v="3"/>
  </r>
  <r>
    <d v="2024-10-23T00:00:00"/>
    <s v="EFECTIVO00004447721801"/>
    <n v="981481"/>
    <n v="500"/>
    <x v="0"/>
    <s v="107211101000021987"/>
    <n v="4447721801"/>
    <s v="44477218"/>
    <s v="MULTIVILLA E.I.R.L.                                                                                                     "/>
    <x v="5"/>
  </r>
  <r>
    <d v="2024-10-23T00:00:00"/>
    <s v="EFECTIVO00004612880801"/>
    <n v="1493871"/>
    <n v="400"/>
    <x v="0"/>
    <s v="11316798358202"/>
    <n v="4612880801"/>
    <s v="46128808"/>
    <s v="MIRAVAL COAQUIRA JAVIER       "/>
    <x v="1"/>
  </r>
  <r>
    <d v="2024-10-23T00:00:00"/>
    <s v="EFECTIVO00004656262601"/>
    <n v="469611"/>
    <n v="200"/>
    <x v="0"/>
    <s v="325497811594247"/>
    <n v="4656262601"/>
    <s v="46562626"/>
    <s v="FERNANDEZ ANTONIO BRUSS       "/>
    <x v="2"/>
  </r>
  <r>
    <d v="2024-10-23T00:00:00"/>
    <s v="ABONO TRANSFERENCIA"/>
    <n v="634966"/>
    <n v="820"/>
    <x v="1"/>
    <s v="0047020585"/>
    <n v="4039098301"/>
    <s v="40390983"/>
    <s v="MAMANI HUARACHA JOSE HENRY"/>
    <x v="0"/>
  </r>
  <r>
    <d v="2024-10-23T00:00:00"/>
    <s v="DEPOSITO 752449101"/>
    <m/>
    <n v="1000"/>
    <x v="3"/>
    <s v="107166101001417091"/>
    <n v="752449101"/>
    <s v="7524491"/>
    <s v="AVALOS FELIX, MERCEDES FERNANDA                                                                                         "/>
    <x v="5"/>
  </r>
  <r>
    <d v="2024-10-23T00:00:00"/>
    <s v="DEP. RECAUD.        8010284703"/>
    <m/>
    <n v="434"/>
    <x v="2"/>
    <s v="9024069170342"/>
    <n v="8010284703"/>
    <s v="80102847"/>
    <s v="BERROCAL OCHOA MIGUEL         "/>
    <x v="1"/>
  </r>
  <r>
    <d v="2024-10-23T00:00:00"/>
    <s v="DEP. RECAUD.        8010284702"/>
    <m/>
    <n v="923"/>
    <x v="2"/>
    <s v="21235089051337"/>
    <n v="8010284702"/>
    <s v="80102847"/>
    <s v="BERROCAL OCHOA MIGUEL         "/>
    <x v="1"/>
  </r>
  <r>
    <d v="2024-10-23T00:00:00"/>
    <s v="DEP. RECAUD.        8010284701"/>
    <m/>
    <n v="2643"/>
    <x v="2"/>
    <s v="21235087850177"/>
    <n v="8010284701"/>
    <s v="80102847"/>
    <s v="BERROCAL OCHOA MIGUEL         "/>
    <x v="1"/>
  </r>
  <r>
    <d v="2024-10-23T00:00:00"/>
    <s v="DEP. RECAUD.        7131085101"/>
    <m/>
    <n v="1200"/>
    <x v="2"/>
    <s v="350496713358842"/>
    <n v="7131085101"/>
    <s v="71310851"/>
    <s v="CARBAJAL AUCCAPUMA CARMEN     "/>
    <x v="2"/>
  </r>
  <r>
    <d v="2024-10-23T00:00:00"/>
    <s v="DEP. RECAUD.        8016009801"/>
    <m/>
    <n v="100"/>
    <x v="2"/>
    <s v="362428312842217"/>
    <n v="8016009801"/>
    <s v="80160098"/>
    <s v="MALPARTIDA RODRIGUEZ MARGARITA"/>
    <x v="2"/>
  </r>
  <r>
    <d v="2024-10-23T00:00:00"/>
    <s v="DEP. RECAUD.        2394339302"/>
    <m/>
    <n v="200"/>
    <x v="2"/>
    <s v="200134211985826"/>
    <n v="2394339302"/>
    <s v="23943393"/>
    <s v="HUAMAN VERA GRICELDA          "/>
    <x v="2"/>
  </r>
  <r>
    <d v="2024-10-23T00:00:00"/>
    <s v="DEP. RECAUD.        79559101"/>
    <m/>
    <n v="500"/>
    <x v="2"/>
    <s v="25585510345700"/>
    <n v="79559101"/>
    <s v="795591"/>
    <s v="ESPINOZA CAÑARI MIRTHA        "/>
    <x v="4"/>
  </r>
  <r>
    <d v="2024-10-23T00:00:00"/>
    <s v="DEP. RECAUD.        7124433701"/>
    <m/>
    <n v="250"/>
    <x v="2"/>
    <s v="322699510611778"/>
    <n v="7124433701"/>
    <s v="71244337"/>
    <s v="TICONA PINTO ALEXANDRA        "/>
    <x v="1"/>
  </r>
  <r>
    <d v="2024-10-23T00:00:00"/>
    <s v="DEP. RECAUD.        4837148601"/>
    <m/>
    <n v="440"/>
    <x v="2"/>
    <s v="368263713201773"/>
    <n v="4837148601"/>
    <s v="48371486"/>
    <s v="CHILE LETONA JESUSA           "/>
    <x v="2"/>
  </r>
  <r>
    <d v="2024-10-23T00:00:00"/>
    <s v="DEPOSITO NO RECONOCIDO"/>
    <n v="3673318"/>
    <n v="127"/>
    <x v="4"/>
    <n v="0"/>
    <n v="0"/>
    <s v="00000000"/>
    <s v="PAGO NO RECONOCIDO"/>
    <x v="0"/>
  </r>
  <r>
    <d v="2024-10-24T00:00:00"/>
    <s v="EFECTIVO00004470984702"/>
    <n v="3990701"/>
    <n v="600"/>
    <x v="0"/>
    <s v="302337612069715"/>
    <n v="4470984702"/>
    <s v="44709847"/>
    <s v="ARONI QUISPE YHONNY           "/>
    <x v="2"/>
  </r>
  <r>
    <d v="2024-10-24T00:00:00"/>
    <s v="EFECTIVO00004470984701"/>
    <n v="3996259"/>
    <n v="1733"/>
    <x v="0"/>
    <s v="302337612395199"/>
    <n v="4470984701"/>
    <s v="44709847"/>
    <s v="ARONI QUISPE YHONNY           "/>
    <x v="2"/>
  </r>
  <r>
    <d v="2024-10-24T00:00:00"/>
    <s v="EFECTIVO00004349104701"/>
    <n v="785336"/>
    <n v="3711"/>
    <x v="0"/>
    <s v="0047147602"/>
    <n v="4349104701"/>
    <s v="43491047"/>
    <s v="SEGOVIA CASAS KATYA ELIZABETH"/>
    <x v="0"/>
  </r>
  <r>
    <d v="2024-10-24T00:00:00"/>
    <s v="EFECTIVO00004454178701"/>
    <n v="948387"/>
    <n v="900"/>
    <x v="0"/>
    <s v="347548211893658"/>
    <n v="4454178701"/>
    <s v="44541787"/>
    <s v="CANALES BRAVO JESSICA         "/>
    <x v="4"/>
  </r>
  <r>
    <d v="2024-10-24T00:00:00"/>
    <s v="EFECTIVO00004182434501"/>
    <n v="2613428"/>
    <n v="870"/>
    <x v="0"/>
    <s v="319866813227209"/>
    <n v="4182434501"/>
    <s v="41824345"/>
    <s v="VALDIVIA CALIXTO ABNER        "/>
    <x v="2"/>
  </r>
  <r>
    <d v="2024-10-24T00:00:00"/>
    <s v="EFECTIVO00002156916001"/>
    <n v="2867177"/>
    <n v="400"/>
    <x v="0"/>
    <s v="0047096916"/>
    <n v="2156916001"/>
    <s v="21569160"/>
    <s v="CCENCHO GARCIA LILY NELLY"/>
    <x v="0"/>
  </r>
  <r>
    <d v="2024-10-24T00:00:00"/>
    <s v="EFECTIVO00002156916001"/>
    <n v="3518496"/>
    <n v="150"/>
    <x v="0"/>
    <s v="0047096916"/>
    <n v="2156916001"/>
    <s v="21569160"/>
    <s v="CCENCHO GARCIA LILY NELLY"/>
    <x v="0"/>
  </r>
  <r>
    <d v="2024-10-24T00:00:00"/>
    <s v="EFECTIVO00004398441901"/>
    <n v="2800067"/>
    <n v="100"/>
    <x v="0"/>
    <s v="0046822684"/>
    <n v="4398441901"/>
    <s v="43984419"/>
    <s v="AYALA OJEDA GUSTAVO ADOLFO"/>
    <x v="0"/>
  </r>
  <r>
    <s v="24/10/2024"/>
    <s v="DEPOSITO 1808310101"/>
    <m/>
    <n v="6610"/>
    <x v="3"/>
    <s v="107061101002801348"/>
    <n v="1808310101"/>
    <s v="18083101"/>
    <s v="FLORES ILIZARBE, JOSELIN IVETTE                                                                                         "/>
    <x v="5"/>
  </r>
  <r>
    <s v="24/10/2024"/>
    <s v="DEP. RECAUD.        4361056901"/>
    <m/>
    <n v="1200.0999999999999"/>
    <x v="2"/>
    <s v="325354711622786"/>
    <n v="4361056901"/>
    <s v="43610569"/>
    <s v="CARDENAS MARQUEZ CESAR        "/>
    <x v="4"/>
  </r>
  <r>
    <s v="24/10/2024"/>
    <s v="DEP. RECAUD.        4469106001"/>
    <m/>
    <n v="560"/>
    <x v="2"/>
    <s v="31010012631983"/>
    <n v="4469106001"/>
    <s v="44691060"/>
    <s v="CASTILLO HUALLPAYUNCA LEONARDO"/>
    <x v="2"/>
  </r>
  <r>
    <s v="24/10/2024"/>
    <s v="DEP. RECAUD.        4057346701"/>
    <m/>
    <n v="7000"/>
    <x v="2"/>
    <s v="23306098326663"/>
    <n v="4057346701"/>
    <s v="40573467"/>
    <s v="CONTRERAS GOMEZ HECTOR        "/>
    <x v="2"/>
  </r>
  <r>
    <s v="24/10/2024"/>
    <s v="DEP. RECAUD.        204054702"/>
    <m/>
    <n v="114"/>
    <x v="2"/>
    <s v="185734011874431"/>
    <n v="204054702"/>
    <s v="2040547"/>
    <s v="MAMANI FLORES MARIANO         "/>
    <x v="3"/>
  </r>
  <r>
    <s v="24/10/2024"/>
    <s v="DEP. RECAUD.        204054701"/>
    <m/>
    <n v="486"/>
    <x v="2"/>
    <s v="18573408935540"/>
    <n v="204054701"/>
    <s v="2040547"/>
    <s v="MAMANI FLORES MARIANO         "/>
    <x v="3"/>
  </r>
  <r>
    <s v="24/10/2024"/>
    <s v="DEP. RECAUD.        4351139501"/>
    <m/>
    <n v="100"/>
    <x v="2"/>
    <s v="30073178451987"/>
    <n v="4351139501"/>
    <s v="43511395"/>
    <s v="TAMBOHUACSO CALLAPIÑA DOMINGA "/>
    <x v="3"/>
  </r>
  <r>
    <s v="24/10/2024"/>
    <s v="DEP. RECAUD.        8031891201"/>
    <m/>
    <n v="4500"/>
    <x v="2"/>
    <s v="181887411867871"/>
    <n v="8031891201"/>
    <s v="80318912"/>
    <s v="QUISPE PACSI APOLINAR         "/>
    <x v="4"/>
  </r>
  <r>
    <s v="24/10/2024"/>
    <s v="DEP. RECAUD.        2931110401"/>
    <m/>
    <n v="700"/>
    <x v="2"/>
    <s v="30954279030956"/>
    <n v="2931110401"/>
    <s v="29311104"/>
    <s v="MAMANI YUCRA RAUL             "/>
    <x v="1"/>
  </r>
  <r>
    <d v="2024-10-28T00:00:00"/>
    <s v="EFECTIVO00001001563801"/>
    <n v="302163"/>
    <n v="150"/>
    <x v="0"/>
    <s v="0047007307"/>
    <n v="1001563801"/>
    <s v="10015638"/>
    <s v="SACRE MIURA ROSA BEATRIZ"/>
    <x v="0"/>
  </r>
  <r>
    <d v="2024-10-26T00:00:00"/>
    <s v="EFECTIVO00004568797401"/>
    <n v="1387014"/>
    <n v="1230"/>
    <x v="0"/>
    <s v="0047148027"/>
    <n v="4568797401"/>
    <s v="45687974"/>
    <s v="TORRES GALLARDO ROYSER "/>
    <x v="0"/>
  </r>
  <r>
    <d v="2024-10-26T00:00:00"/>
    <s v="EFECTIVO00004010242101"/>
    <n v="1274125"/>
    <n v="500"/>
    <x v="0"/>
    <s v="0046978525"/>
    <n v="4010242101"/>
    <s v="40102421"/>
    <s v="CASTRO CASTRO LEDY MONICA"/>
    <x v="0"/>
  </r>
  <r>
    <d v="2024-10-26T00:00:00"/>
    <s v="EFECTIVO00001000233501"/>
    <n v="546180"/>
    <n v="500"/>
    <x v="0"/>
    <s v="0046767213"/>
    <n v="1000233501"/>
    <s v="10002335"/>
    <s v="RAMIREZ CLEMENTE SIMON "/>
    <x v="0"/>
  </r>
  <r>
    <d v="2024-10-26T00:00:00"/>
    <s v="EFECTIVO00004093095501"/>
    <n v="557538"/>
    <n v="250"/>
    <x v="0"/>
    <s v="0047085984"/>
    <n v="4093095501"/>
    <s v="40930955"/>
    <s v="ALARCON DECADA ROY MITCHEL "/>
    <x v="0"/>
  </r>
  <r>
    <d v="2024-10-25T00:00:00"/>
    <s v="EFECTIVO00007769920701"/>
    <n v="6003843"/>
    <n v="500"/>
    <x v="0"/>
    <s v="345172313260305"/>
    <n v="7769920701"/>
    <s v="77699207"/>
    <s v="ARISACA ROQUE WINY            "/>
    <x v="3"/>
  </r>
  <r>
    <d v="2024-10-25T00:00:00"/>
    <s v="EFECTIVO00007053991401"/>
    <n v="1690684"/>
    <n v="500"/>
    <x v="0"/>
    <s v="0046886918"/>
    <n v="7053991401"/>
    <s v="70539914"/>
    <s v="BARNETT MANRIQUE GLORIA YSABEL"/>
    <x v="0"/>
  </r>
  <r>
    <d v="2024-10-25T00:00:00"/>
    <s v="EFECTIVO00004024724201"/>
    <n v="3347962"/>
    <n v="250"/>
    <x v="0"/>
    <s v="0047090260"/>
    <n v="4024724201"/>
    <s v="40247242"/>
    <s v="GAVANCHO CILLIANI VICTORIA VANESSA"/>
    <x v="0"/>
  </r>
  <r>
    <d v="2024-10-25T00:00:00"/>
    <s v="EFECTIVO00002964090501"/>
    <n v="3355225"/>
    <n v="200"/>
    <x v="0"/>
    <s v="77772312311517"/>
    <n v="2964090501"/>
    <s v="29640905"/>
    <s v="HERRERA ESTRADA JORGE         "/>
    <x v="2"/>
  </r>
  <r>
    <d v="2024-10-25T00:00:00"/>
    <s v="TRAN TIL"/>
    <n v="791693"/>
    <n v="3000"/>
    <x v="1"/>
    <s v="0046967432"/>
    <n v="4394318301"/>
    <s v="43943183"/>
    <s v="DE LA CRUZ RUEDA KAREN JOHANA"/>
    <x v="0"/>
  </r>
  <r>
    <d v="2024-10-25T00:00:00"/>
    <s v="TRAN TIL"/>
    <n v="1141520"/>
    <n v="855"/>
    <x v="1"/>
    <n v="0"/>
    <n v="0"/>
    <s v="00000000"/>
    <s v="PAGO NO RECONOCIDO"/>
    <x v="0"/>
  </r>
  <r>
    <d v="2024-10-25T00:00:00"/>
    <s v="TRAN TIL"/>
    <n v="891949"/>
    <n v="300"/>
    <x v="1"/>
    <s v="0046450753"/>
    <n v="1028033401"/>
    <s v="10280334"/>
    <s v="JULCA RODRIGUEZ GILBERTO MANUEL"/>
    <x v="0"/>
  </r>
  <r>
    <d v="2024-10-25T00:00:00"/>
    <s v="DEP.EFECTIVO"/>
    <n v="1011456"/>
    <n v="100"/>
    <x v="1"/>
    <s v="0046845392"/>
    <n v="441744701"/>
    <s v="04417447"/>
    <s v="ALVAREZ ALARCON CARMEN DELIA"/>
    <x v="0"/>
  </r>
  <r>
    <d v="2024-10-26T00:00:00"/>
    <s v="DEP. RECAUD.        4139000801"/>
    <m/>
    <n v="1000"/>
    <x v="2"/>
    <s v="116657913462954"/>
    <n v="4139000801"/>
    <s v="41390008"/>
    <s v="CASTRO GARCIA LEONOR          "/>
    <x v="2"/>
  </r>
  <r>
    <d v="2024-10-26T00:00:00"/>
    <s v="DEP. RECAUD.        7012860101"/>
    <m/>
    <n v="350"/>
    <x v="2"/>
    <s v="362989312873066"/>
    <n v="7012860101"/>
    <s v="70128601"/>
    <s v="CARHUAS APAZA LUIS            "/>
    <x v="2"/>
  </r>
  <r>
    <d v="2024-10-25T00:00:00"/>
    <s v="DEP. RECAUD.        4349360601"/>
    <m/>
    <n v="300"/>
    <x v="2"/>
    <s v="28979867782137"/>
    <n v="4349360601"/>
    <s v="43493606"/>
    <s v="CASAS HUAYTA DANIEL           "/>
    <x v="1"/>
  </r>
  <r>
    <d v="2024-10-25T00:00:00"/>
    <s v="DEP. RECAUD.        2499737901"/>
    <m/>
    <n v="1000"/>
    <x v="2"/>
    <s v="20536866285691"/>
    <n v="2499737901"/>
    <s v="24997379"/>
    <s v="BERNAL BOCANGEL FABIAN        "/>
    <x v="2"/>
  </r>
  <r>
    <d v="2024-10-25T00:00:00"/>
    <s v="DEP. RECAUD.        99863801"/>
    <m/>
    <n v="400"/>
    <x v="2"/>
    <s v="8540658595105"/>
    <n v="99863801"/>
    <s v="998638"/>
    <s v="PINEDO SOLANO MERCEDES        "/>
    <x v="2"/>
  </r>
  <r>
    <d v="2024-10-25T00:00:00"/>
    <s v="DEP. RECAUD.        4464339901"/>
    <m/>
    <n v="2000"/>
    <x v="2"/>
    <s v="23965846267319"/>
    <n v="4464339901"/>
    <s v="44643399"/>
    <s v="PALOMINO GUZMAN NOHELIA       "/>
    <x v="2"/>
  </r>
  <r>
    <d v="2024-10-25T00:00:00"/>
    <s v="DEP. RECAUD.        3085685401"/>
    <m/>
    <n v="200"/>
    <x v="2"/>
    <s v="40368411504709"/>
    <n v="3085685401"/>
    <s v="30856854"/>
    <s v="PURIZACA PAJUELO CARLOS       "/>
    <x v="2"/>
  </r>
  <r>
    <d v="2024-10-25T00:00:00"/>
    <s v="DEP. RECAUD.        48818801"/>
    <m/>
    <n v="500"/>
    <x v="2"/>
    <s v="26692812167686"/>
    <n v="48818801"/>
    <s v="488188"/>
    <s v="LLANO TURPO, MARIA TERESA     "/>
    <x v="4"/>
  </r>
  <r>
    <d v="2024-10-25T00:00:00"/>
    <s v="DEP. RECAUD.        4344199301"/>
    <m/>
    <n v="150"/>
    <x v="2"/>
    <s v="164219512311882"/>
    <n v="4344199301"/>
    <s v="43441993"/>
    <s v="LAQUI CALLALLA QUINTO         "/>
    <x v="3"/>
  </r>
  <r>
    <d v="2024-10-25T00:00:00"/>
    <s v="DEP. RECAUD.        4532721601"/>
    <m/>
    <n v="600"/>
    <x v="2"/>
    <s v="78498513351144"/>
    <n v="4532721601"/>
    <s v="45327216"/>
    <s v="BOLIVAR CHIPANA SILVINA       "/>
    <x v="2"/>
  </r>
  <r>
    <d v="2024-10-28T00:00:00"/>
    <s v="EFECTIVO00001017642901"/>
    <n v="2185499"/>
    <n v="2230"/>
    <x v="0"/>
    <s v="0047169245"/>
    <n v="1017642901"/>
    <s v="10176429"/>
    <s v="PALOMINO HUAMAN BRIGIDA "/>
    <x v="0"/>
  </r>
  <r>
    <d v="2024-10-28T00:00:00"/>
    <s v="EFECTIVO00001017642902"/>
    <n v="2174268"/>
    <n v="1170"/>
    <x v="0"/>
    <s v="0047175276"/>
    <n v="1017642902"/>
    <s v="10176429"/>
    <s v="PALOMINO HUAMAN BRIGIDA "/>
    <x v="0"/>
  </r>
  <r>
    <d v="2024-10-28T00:00:00"/>
    <s v="EFECTIVO00004533450401"/>
    <n v="202903"/>
    <n v="1000"/>
    <x v="0"/>
    <s v="0047118275"/>
    <n v="4533450401"/>
    <s v="45334504"/>
    <s v="ORELLANA VALENZUELA KAREN VIVIANA"/>
    <x v="0"/>
  </r>
  <r>
    <d v="2024-10-28T00:00:00"/>
    <s v="EFECTIVO00007049322301"/>
    <n v="3148238"/>
    <n v="700"/>
    <x v="0"/>
    <s v="20226037045686"/>
    <n v="7049322301"/>
    <s v="70493223"/>
    <s v="LACUTA ARRAYA MARIA           "/>
    <x v="1"/>
  </r>
  <r>
    <d v="2024-10-28T00:00:00"/>
    <s v="EFECTIVO00003049441202"/>
    <n v="6018552"/>
    <n v="400"/>
    <x v="0"/>
    <s v="117890712644867"/>
    <n v="3049441202"/>
    <s v="30494412"/>
    <s v="CHUQUIRAY LLAMOCA EDITH       "/>
    <x v="2"/>
  </r>
  <r>
    <d v="2024-10-28T00:00:00"/>
    <s v="EFECTIVO00004079696701"/>
    <n v="5998044"/>
    <n v="300"/>
    <x v="0"/>
    <s v="0047127147"/>
    <n v="4079696701"/>
    <s v="40796967"/>
    <s v="SANABRIA ASCUES MIGUEL "/>
    <x v="0"/>
  </r>
  <r>
    <d v="2024-10-28T00:00:00"/>
    <s v="EFECTIVO00001072861201"/>
    <n v="464113"/>
    <n v="100"/>
    <x v="0"/>
    <s v="0047056062"/>
    <n v="1072861201"/>
    <s v="10728612"/>
    <s v="GIRON TERNERO CESAR ANTONIO"/>
    <x v="0"/>
  </r>
  <r>
    <d v="2024-10-28T00:00:00"/>
    <s v="EFECTIVO00004533450401"/>
    <n v="203449"/>
    <n v="20"/>
    <x v="0"/>
    <s v="0047118275"/>
    <n v="4533450401"/>
    <s v="45334504"/>
    <s v="ORELLANA VALENZUELA KAREN VIVIANA"/>
    <x v="0"/>
  </r>
  <r>
    <d v="2024-10-28T00:00:00"/>
    <s v="TRAN TIL"/>
    <n v="3022526"/>
    <n v="2500"/>
    <x v="1"/>
    <n v="0"/>
    <n v="0"/>
    <s v="00000000"/>
    <s v="PAGO NO RECONOCIDO"/>
    <x v="0"/>
  </r>
  <r>
    <d v="2024-10-28T00:00:00"/>
    <s v="DEP.EFECTIVO"/>
    <n v="2943024"/>
    <n v="1100"/>
    <x v="1"/>
    <n v="0"/>
    <n v="0"/>
    <s v="00000000"/>
    <s v="PAGO NO RECONOCIDO"/>
    <x v="0"/>
  </r>
  <r>
    <d v="2024-10-28T00:00:00"/>
    <s v="DEP.EFECTIVO"/>
    <n v="2974435"/>
    <n v="950"/>
    <x v="1"/>
    <n v="0"/>
    <n v="0"/>
    <s v="00000000"/>
    <s v="PAGO NO RECONOCIDO"/>
    <x v="0"/>
  </r>
  <r>
    <d v="2024-10-28T00:00:00"/>
    <s v="ABONO TRANSFERENCIA"/>
    <n v="2398373"/>
    <n v="900"/>
    <x v="1"/>
    <n v="0"/>
    <n v="0"/>
    <s v="00000000"/>
    <s v="PAGO NO RECONOCIDO"/>
    <x v="0"/>
  </r>
  <r>
    <d v="2024-10-28T00:00:00"/>
    <s v="DEP.EFECTIVO"/>
    <n v="2460743"/>
    <n v="80"/>
    <x v="1"/>
    <n v="0"/>
    <n v="0"/>
    <s v="00000000"/>
    <s v="PAGO NO RECONOCIDO"/>
    <x v="0"/>
  </r>
  <r>
    <d v="2024-10-28T00:00:00"/>
    <s v="DEP. RECAUD.        4401524401"/>
    <m/>
    <n v="500"/>
    <x v="2"/>
    <s v="260187011396796"/>
    <n v="4401524401"/>
    <s v="44015244"/>
    <s v="CHINO CHINO MENESES           "/>
    <x v="3"/>
  </r>
  <r>
    <d v="2024-10-28T00:00:00"/>
    <s v="DEP. RECAUD.        2394339302"/>
    <m/>
    <n v="200"/>
    <x v="2"/>
    <s v="200134211985826"/>
    <n v="2394339302"/>
    <s v="23943393"/>
    <s v="HUAMAN VERA GRICELDA          "/>
    <x v="2"/>
  </r>
  <r>
    <d v="2024-10-28T00:00:00"/>
    <s v="DEP. RECAUD.        7214878801"/>
    <m/>
    <n v="1500"/>
    <x v="2"/>
    <s v="26491846100030"/>
    <n v="7214878801"/>
    <s v="72148788"/>
    <s v="CANSAYA MENDOZA RICK          "/>
    <x v="1"/>
  </r>
  <r>
    <d v="2024-10-28T00:00:00"/>
    <s v="DEP. RECAUD.        4429801103"/>
    <m/>
    <n v="300"/>
    <x v="2"/>
    <s v="264593912038334"/>
    <n v="4429801103"/>
    <s v="44298011"/>
    <s v="CONDOR DUEÑAS SARITA          "/>
    <x v="2"/>
  </r>
  <r>
    <d v="2024-10-28T00:00:00"/>
    <s v="DEP. RECAUD.        4361739501"/>
    <m/>
    <n v="450.7"/>
    <x v="2"/>
    <s v="212282010579963"/>
    <n v="4361739502"/>
    <s v="43617395"/>
    <s v="DE LA CRUZ ESCALANTE GEOVANI  "/>
    <x v="1"/>
  </r>
  <r>
    <d v="2024-10-28T00:00:00"/>
    <s v="DEP. RECAUD.        8016009801"/>
    <m/>
    <n v="100"/>
    <x v="2"/>
    <s v="362428312842217"/>
    <n v="8016009801"/>
    <s v="80160098"/>
    <s v="MALPARTIDA RODRIGUEZ MARGARITA"/>
    <x v="2"/>
  </r>
  <r>
    <d v="2024-10-28T00:00:00"/>
    <s v="DEP. RECAUD.        13020203"/>
    <m/>
    <n v="200"/>
    <x v="2"/>
    <s v="304417514533188"/>
    <n v="13020203"/>
    <s v="130202"/>
    <s v="LOPEZ SANTOLAYA SANDRA        "/>
    <x v="2"/>
  </r>
  <r>
    <d v="2024-10-28T00:00:00"/>
    <s v="DEP. RECAUD.        4520413601"/>
    <m/>
    <n v="500"/>
    <x v="2"/>
    <s v="281186412326569"/>
    <n v="4520413601"/>
    <s v="45204136"/>
    <s v="ANTONIO PARIONA DENIA         "/>
    <x v="3"/>
  </r>
  <r>
    <d v="2024-10-28T00:00:00"/>
    <s v="DEP. RECAUD.        4086357402"/>
    <m/>
    <n v="1000"/>
    <x v="2"/>
    <s v="9680129026016"/>
    <n v="4086357402"/>
    <s v="40863574"/>
    <s v="CONDORI FLORES IMELDA         "/>
    <x v="1"/>
  </r>
  <r>
    <d v="2024-10-28T00:00:00"/>
    <s v="DEP. RECAUD.        7595811501"/>
    <m/>
    <n v="700"/>
    <x v="2"/>
    <s v="346064113003439"/>
    <n v="7595811501"/>
    <s v="75958115"/>
    <s v="HUARANGA MELENDEZ MILAGROS    "/>
    <x v="2"/>
  </r>
  <r>
    <d v="2024-10-28T00:00:00"/>
    <s v="DEP. RECAUD.        4670567801"/>
    <m/>
    <n v="2280"/>
    <x v="2"/>
    <s v="22335345338278"/>
    <n v="4670567801"/>
    <s v="46705678"/>
    <s v="MONTECINO RUIZ YURITA         "/>
    <x v="1"/>
  </r>
  <r>
    <s v="29/10/2024"/>
    <s v="EFECTIVO00004221943301"/>
    <s v="2197606"/>
    <n v="1159"/>
    <x v="0"/>
    <s v="0047067186"/>
    <n v="4221943301"/>
    <s v="42219433"/>
    <s v="AGUILAR RODRIGUEZ CARLOS ANGEL"/>
    <x v="0"/>
  </r>
  <r>
    <s v="29/10/2024"/>
    <s v="EFECTIVO00004429801103"/>
    <s v="3818892"/>
    <n v="100"/>
    <x v="0"/>
    <s v="264593912038334"/>
    <n v="4429801103"/>
    <s v="44298011"/>
    <s v="CONDOR DUEÑAS SARITA          "/>
    <x v="2"/>
  </r>
  <r>
    <d v="2024-10-29T00:00:00"/>
    <s v="DEPOSITO 7055638101"/>
    <s v="078000002052017"/>
    <n v="8280"/>
    <x v="3"/>
    <s v="107092101000930139"/>
    <n v="7055638101"/>
    <s v="70556381"/>
    <s v="ZAMUDIO HIDALGO, ROXANA                                                                                                 "/>
    <x v="5"/>
  </r>
  <r>
    <d v="2024-10-29T00:00:00"/>
    <s v="DEPOSITO 7382834501"/>
    <s v="183000000168163"/>
    <n v="6500"/>
    <x v="3"/>
    <s v="107157101000650277"/>
    <n v="7382834501"/>
    <s v="73828345"/>
    <s v="ZAPATA MORALES, CARLOS ALBERTO                                                                                          "/>
    <x v="5"/>
  </r>
  <r>
    <d v="2024-10-29T00:00:00"/>
    <s v="DEPOSITO 7413219501"/>
    <s v="129000000308249"/>
    <n v="13000"/>
    <x v="3"/>
    <s v="107166101001514916"/>
    <n v="7413219501"/>
    <s v="74132195"/>
    <s v="GUTIERREZ FUENTES, DIEGO NAZARIO                                                                                        "/>
    <x v="5"/>
  </r>
  <r>
    <d v="2024-10-29T00:00:00"/>
    <s v="DEP. RECAUD.        243910401"/>
    <m/>
    <n v="300"/>
    <x v="2"/>
    <s v="183229513661783"/>
    <n v="243910401"/>
    <s v="2439104"/>
    <s v="CUTIPA COAQUIRA LIDIA         "/>
    <x v="3"/>
  </r>
  <r>
    <d v="2024-10-29T00:00:00"/>
    <s v="AG. CORRESP. DEP. RE2228863701"/>
    <m/>
    <n v="275"/>
    <x v="2"/>
    <s v="370901613366321"/>
    <n v="2228863701"/>
    <s v="22288637"/>
    <s v="AQUIJE CARRIZALES EVA         "/>
    <x v="2"/>
  </r>
  <r>
    <d v="2024-10-29T00:00:00"/>
    <s v="DEP. RECAUD.        4222229401"/>
    <m/>
    <n v="438"/>
    <x v="2"/>
    <s v="26711576233155"/>
    <n v="4222229401"/>
    <s v="42222294"/>
    <s v="REVILLA CONDORI JORGE         "/>
    <x v="1"/>
  </r>
  <r>
    <d v="2024-10-29T00:00:00"/>
    <s v="DEP. RECAUD.        48818801"/>
    <m/>
    <n v="1100"/>
    <x v="2"/>
    <s v="26692811676602"/>
    <n v="48818801"/>
    <s v="488188"/>
    <s v="LLANO TURPO, MARIA TERESA     "/>
    <x v="4"/>
  </r>
  <r>
    <d v="2024-10-29T00:00:00"/>
    <s v="DEP. RECAUD.        2564457701"/>
    <m/>
    <n v="700"/>
    <x v="2"/>
    <s v="322576911403949"/>
    <n v="2564457701"/>
    <s v="25644577"/>
    <s v="OTERO VIDAL BERTHA            "/>
    <x v="2"/>
  </r>
  <r>
    <d v="2024-10-29T00:00:00"/>
    <s v="DEP. RECAUD.        3167219801"/>
    <m/>
    <n v="814"/>
    <x v="2"/>
    <s v="358949612615303"/>
    <n v="3167219801"/>
    <s v="31672198"/>
    <s v="RAMOS CIEZA WILFREDO          "/>
    <x v="2"/>
  </r>
  <r>
    <d v="2024-10-29T00:00:00"/>
    <s v="DEP. RECAUD.        4804251001"/>
    <m/>
    <n v="10000"/>
    <x v="2"/>
    <s v="19783338553709"/>
    <n v="4804251001"/>
    <s v="48042510"/>
    <s v="HUAMAN MAMANI NAYRA           "/>
    <x v="2"/>
  </r>
  <r>
    <d v="2024-10-29T00:00:00"/>
    <s v="DEP. RECAUD.        2296151301"/>
    <m/>
    <n v="5500"/>
    <x v="2"/>
    <s v="11324493413025"/>
    <n v="2296151301"/>
    <s v="22961513"/>
    <s v="REIMUNDO RODRIGUEZ HERNAN     "/>
    <x v="2"/>
  </r>
  <r>
    <d v="2024-10-29T00:00:00"/>
    <s v="DEP. RECAUD.        2831566401"/>
    <m/>
    <n v="552"/>
    <x v="2"/>
    <s v="270309512093279"/>
    <n v="2831566401"/>
    <s v="28315664"/>
    <s v="JAYO CCAICO SIMION            "/>
    <x v="2"/>
  </r>
  <r>
    <d v="2024-10-29T00:00:00"/>
    <s v="DEP. RECAUD.        7047601801"/>
    <m/>
    <n v="450"/>
    <x v="2"/>
    <s v="27688606941757"/>
    <n v="7047601801"/>
    <s v="70476018"/>
    <s v="CHOQUEHUANCA VENTURA GLORIA   "/>
    <x v="1"/>
  </r>
  <r>
    <d v="2024-10-29T00:00:00"/>
    <s v="DEP. RECAUD.        4373482102"/>
    <m/>
    <n v="1645"/>
    <x v="2"/>
    <s v="310762710867895"/>
    <n v="4373482102"/>
    <s v="43734821"/>
    <s v="OYANGUREN RUIZ ERVIS          "/>
    <x v="1"/>
  </r>
  <r>
    <d v="2024-10-29T00:00:00"/>
    <s v="DEP. RECAUD.        4373482101"/>
    <m/>
    <n v="2855"/>
    <x v="2"/>
    <s v="310762710207955"/>
    <n v="4373482101"/>
    <s v="43734821"/>
    <s v="OYANGUREN RUIZ ERVIS          "/>
    <x v="1"/>
  </r>
  <r>
    <m/>
    <m/>
    <m/>
    <m/>
    <x v="5"/>
    <m/>
    <m/>
    <m/>
    <m/>
    <x v="6"/>
  </r>
  <r>
    <m/>
    <m/>
    <m/>
    <m/>
    <x v="5"/>
    <m/>
    <m/>
    <m/>
    <m/>
    <x v="6"/>
  </r>
  <r>
    <m/>
    <m/>
    <m/>
    <m/>
    <x v="5"/>
    <m/>
    <m/>
    <m/>
    <m/>
    <x v="6"/>
  </r>
  <r>
    <m/>
    <m/>
    <m/>
    <m/>
    <x v="5"/>
    <m/>
    <m/>
    <m/>
    <m/>
    <x v="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d v="2024-10-01T00:00:00"/>
    <s v="EFECTIVO00002393332101"/>
    <n v="337078"/>
    <n v="1000"/>
    <s v="BCP NPL"/>
    <s v="0047153699"/>
    <n v="2393332101"/>
    <s v="23933321"/>
    <s v="ESPINOZA GUZMAN FLOR MARIVEL"/>
    <x v="0"/>
  </r>
  <r>
    <d v="2024-10-01T00:00:00"/>
    <s v="EFECTIVO00002393332101"/>
    <n v="337522"/>
    <n v="1000"/>
    <s v="BCP NPL"/>
    <s v="0047153699"/>
    <n v="2393332101"/>
    <s v="23933321"/>
    <s v="ESPINOZA GUZMAN FLOR MARIVEL"/>
    <x v="0"/>
  </r>
  <r>
    <d v="2024-10-01T00:00:00"/>
    <s v="EFECTIVO00002393332101"/>
    <n v="335846"/>
    <n v="1000"/>
    <s v="BCP NPL"/>
    <s v="0047153699"/>
    <n v="2393332101"/>
    <s v="23933321"/>
    <s v="ESPINOZA GUZMAN FLOR MARIVEL"/>
    <x v="1"/>
  </r>
  <r>
    <d v="2024-10-01T00:00:00"/>
    <s v="EFECTIVO00002393332101"/>
    <n v="336496"/>
    <n v="500"/>
    <s v="BCP NPL"/>
    <s v="0047153699"/>
    <n v="2393332101"/>
    <s v="23933321"/>
    <s v="ESPINOZA GUZMAN FLOR MARIVEL"/>
    <x v="1"/>
  </r>
  <r>
    <d v="2024-10-01T00:00:00"/>
    <s v="EFECTIVO00007187583901"/>
    <n v="324460"/>
    <n v="180"/>
    <s v="BCP NPL"/>
    <s v="0047132643"/>
    <n v="7187583901"/>
    <s v="71875839"/>
    <s v="AMASIFUEN DAVILA LUIS ANTONY "/>
    <x v="0"/>
  </r>
  <r>
    <d v="2024-10-01T00:00:00"/>
    <s v="EFECTIVO00002393332101"/>
    <n v="338065"/>
    <n v="70"/>
    <s v="BCP NPL"/>
    <s v="0047153699"/>
    <n v="2393332101"/>
    <s v="23933321"/>
    <s v="ESPINOZA GUZMAN FLOR MARIVEL"/>
    <x v="0"/>
  </r>
  <r>
    <d v="2024-10-01T00:00:00"/>
    <s v="DEP. RECAUD.        4361468201"/>
    <m/>
    <n v="34"/>
    <s v="IBK NPL"/>
    <s v="3172084242956"/>
    <s v="4361468201"/>
    <s v="43614682"/>
    <s v="FLORES HUACHO DENNY           "/>
    <x v="2"/>
  </r>
  <r>
    <d v="2024-10-01T00:00:00"/>
    <s v="DEP. RECAUD.        4361468201"/>
    <m/>
    <n v="1000"/>
    <s v="IBK NPL"/>
    <s v="3172084242956"/>
    <s v="4361468201"/>
    <s v="43614682"/>
    <s v="FLORES HUACHO DENNY           "/>
    <x v="2"/>
  </r>
  <r>
    <d v="2024-10-02T00:00:00"/>
    <s v="EFECTIVO00004526844501"/>
    <n v="3130015"/>
    <n v="1120"/>
    <s v="BCP NPL"/>
    <s v="0047117426"/>
    <s v="4526844501"/>
    <s v="45268445"/>
    <s v="BOHORQUEZ PAUCAR ANA "/>
    <x v="0"/>
  </r>
  <r>
    <d v="2024-10-02T00:00:00"/>
    <s v="EFECTIVO00004526844501"/>
    <n v="3113100"/>
    <n v="480"/>
    <s v="BCP NPL"/>
    <n v="47116671"/>
    <s v="4526844501"/>
    <s v="45268445"/>
    <s v="BOHORQUEZ PAUCAR ANA "/>
    <x v="0"/>
  </r>
  <r>
    <d v="2024-10-02T00:00:00"/>
    <s v="DEP.EFECTIVO"/>
    <n v="1089481"/>
    <n v="3400"/>
    <s v="IBK NPL"/>
    <s v="0047175107"/>
    <n v="4764715301"/>
    <s v="47647153"/>
    <s v="BUITRON RUIZ CLAUDIA CECILIA"/>
    <x v="0"/>
  </r>
  <r>
    <d v="2024-10-02T00:00:00"/>
    <s v="DEP.EFECTIVO"/>
    <n v="571879"/>
    <n v="1500"/>
    <s v="IBK NPL"/>
    <s v="0046901005"/>
    <n v="4244378701"/>
    <s v="42443787"/>
    <s v="CACERES RIVERA MOISES"/>
    <x v="0"/>
  </r>
  <r>
    <d v="2024-10-02T00:00:00"/>
    <s v="ABONO TRANSFERENCIA"/>
    <n v="951565"/>
    <n v="800"/>
    <s v="IBK NPL"/>
    <s v="0046889231"/>
    <n v="4718497401"/>
    <s v="47184974"/>
    <s v="BRUSIL GARAGUNDO JOSE ALBERTO"/>
    <x v="0"/>
  </r>
  <r>
    <d v="2024-10-02T00:00:00"/>
    <s v="DEP.EFECTIVO"/>
    <n v="1191936"/>
    <n v="303"/>
    <s v="IBK NPL"/>
    <s v="0046807237"/>
    <n v="521825901"/>
    <s v="05218259"/>
    <s v="MANRIQUE YENG BRIEVE"/>
    <x v="0"/>
  </r>
  <r>
    <d v="2024-10-02T00:00:00"/>
    <s v="DEP.EFECTIVO"/>
    <n v="879063"/>
    <n v="200"/>
    <s v="IBK NPL"/>
    <s v="0046940774"/>
    <n v="1046729301"/>
    <s v="10467293"/>
    <s v="AIMITUMA DEL AGUILA MARIBEL"/>
    <x v="0"/>
  </r>
  <r>
    <d v="2024-10-02T00:00:00"/>
    <s v="DEP.EFECTIVO"/>
    <n v="1543825"/>
    <n v="200"/>
    <s v="IBK NPL"/>
    <s v="0047076088"/>
    <n v="4073052601"/>
    <s v="40730526"/>
    <s v="RIVEROS QUISPE TEOFILA"/>
    <x v="0"/>
  </r>
  <r>
    <d v="2024-10-02T00:00:00"/>
    <s v="DEP. RECAUD.        3167219801"/>
    <m/>
    <n v="300"/>
    <s v="CAJA NPL"/>
    <s v="358949612615303"/>
    <s v="3167219801"/>
    <s v="31672198"/>
    <s v="RAMOS CIEZA WILFREDO          "/>
    <x v="1"/>
  </r>
  <r>
    <d v="2024-10-02T00:00:00"/>
    <s v="DEP. RECAUD.        99863801"/>
    <m/>
    <n v="400"/>
    <s v="CAJA NPL"/>
    <s v="8540658595105"/>
    <n v="99863801"/>
    <s v="998638"/>
    <s v="PINEDO SOLANO MERCEDES        "/>
    <x v="1"/>
  </r>
  <r>
    <d v="2024-10-02T00:00:00"/>
    <s v="DEP. RECAUD.        1006007501"/>
    <m/>
    <n v="643"/>
    <s v="CAJA NPL"/>
    <s v="24521747209707"/>
    <n v="1006007501"/>
    <s v="10060075"/>
    <s v="NAJARRO SOTO SIXTO            "/>
    <x v="2"/>
  </r>
  <r>
    <d v="2024-10-02T00:00:00"/>
    <s v="DEP. RECAUD.        1006007502"/>
    <m/>
    <n v="893"/>
    <s v="CAJA NPL"/>
    <s v="24521747477740"/>
    <n v="1006007502"/>
    <s v="10060075"/>
    <s v="NAJARRO SOTO SIXTO            "/>
    <x v="2"/>
  </r>
  <r>
    <d v="2024-10-02T00:00:00"/>
    <s v="DEP. RECAUD.        4842825201"/>
    <m/>
    <n v="500"/>
    <s v="CAJA NPL"/>
    <s v="30850118971942"/>
    <n v="4842825201"/>
    <s v="48428252"/>
    <s v="JUMPIRI OLBEA ASUNTA          "/>
    <x v="3"/>
  </r>
  <r>
    <d v="2024-10-02T00:00:00"/>
    <s v="DEP. RECAUD.        8008357401"/>
    <m/>
    <n v="7386"/>
    <s v="CAJA NPL"/>
    <s v="10810310993170"/>
    <n v="8008357401"/>
    <s v="80083574"/>
    <s v="RIQUELME MENENDEZ SANDRA      "/>
    <x v="2"/>
  </r>
  <r>
    <d v="2024-10-03T00:00:00"/>
    <s v="EFECTIVO00000032740101"/>
    <n v="3629535"/>
    <n v="200"/>
    <s v="BCP NPL"/>
    <s v="0047130428"/>
    <n v="32740101"/>
    <s v="327401"/>
    <s v="LOZADA TRINDADE ALICIA CRISTINA"/>
    <x v="0"/>
  </r>
  <r>
    <d v="2024-10-03T00:00:00"/>
    <s v="EFECTIVO00004478005701"/>
    <n v="3417676"/>
    <n v="142"/>
    <s v="BCP NPL"/>
    <s v="0046847155"/>
    <n v="4478005701"/>
    <s v="44780057"/>
    <s v="ZEVALLOS SANCHEZ FERRER MARIA ANDREA"/>
    <x v="0"/>
  </r>
  <r>
    <d v="2024-10-03T00:00:00"/>
    <s v="DEP.EFECTIVO"/>
    <n v="911969"/>
    <n v="1100"/>
    <s v="IBK NPL"/>
    <s v="0047175107"/>
    <n v="4764715301"/>
    <s v="47647153"/>
    <s v="BUITRON RUIZ CLAUDIA CECILIA"/>
    <x v="0"/>
  </r>
  <r>
    <d v="2024-10-03T00:00:00"/>
    <s v="DEP.EFECTIVO"/>
    <n v="607839"/>
    <n v="800"/>
    <s v="IBK NPL"/>
    <s v="0046914153"/>
    <n v="184351301"/>
    <s v="01843513"/>
    <s v="VIZCARRA ROJAS SILVIA"/>
    <x v="0"/>
  </r>
  <r>
    <d v="2024-10-03T00:00:00"/>
    <s v="DEP. RECAUD.        4732042901"/>
    <m/>
    <n v="1000"/>
    <s v="CAJA NPL"/>
    <s v="320103510412218"/>
    <n v="4732042901"/>
    <s v="47320429"/>
    <s v="LAGOS CONDOR KENNY            "/>
    <x v="2"/>
  </r>
  <r>
    <d v="2024-10-03T00:00:00"/>
    <s v="DEP. RECAUD.        773717701"/>
    <m/>
    <n v="1500"/>
    <s v="CAJA NPL"/>
    <s v="221216813064560"/>
    <n v="773717701"/>
    <s v="7737177"/>
    <s v="PACHECO LOVON LIBIA           "/>
    <x v="1"/>
  </r>
  <r>
    <d v="2024-10-05T00:00:00"/>
    <s v="EFECTIVO00004019450301"/>
    <n v="2546597"/>
    <n v="4500"/>
    <s v="BCP NPL"/>
    <s v="0046742809"/>
    <n v="4019450301"/>
    <s v="40194503"/>
    <s v="CAMPOS GUTARRA CINTHYA SOLIDY"/>
    <x v="0"/>
  </r>
  <r>
    <d v="2024-10-04T00:00:00"/>
    <s v="EFECTIVO00004626601601"/>
    <n v="1537708"/>
    <n v="2500"/>
    <s v="BCP NPL"/>
    <s v="0047117547"/>
    <n v="4626601601"/>
    <s v="46266016"/>
    <s v="GONZALES BERNALDO LUCINDA MARGARITA"/>
    <x v="0"/>
  </r>
  <r>
    <d v="2024-10-05T00:00:00"/>
    <s v="DEP.EFECTIVO"/>
    <n v="410951"/>
    <n v="450"/>
    <s v="IBK NPL"/>
    <s v="0047076088"/>
    <n v="4073052601"/>
    <s v="40730526"/>
    <s v="RIVEROS QUISPE TEOFILA"/>
    <x v="0"/>
  </r>
  <r>
    <d v="2024-10-05T00:00:00"/>
    <s v="TRAN TIL"/>
    <n v="159646"/>
    <n v="2000"/>
    <s v="IBK NPL"/>
    <s v="0047023004"/>
    <n v="752801101"/>
    <s v="07528011"/>
    <s v="BALAREZO ASMAT JORGE VALENTIN"/>
    <x v="0"/>
  </r>
  <r>
    <d v="2024-10-04T00:00:00"/>
    <s v="ABONO TRANSFERENCIA"/>
    <n v="392665"/>
    <n v="1000"/>
    <s v="IBK NPL"/>
    <s v="0047056869"/>
    <n v="971748601"/>
    <s v="09717486"/>
    <s v="QUISPE AMAR FELIPE RICARDO"/>
    <x v="0"/>
  </r>
  <r>
    <d v="2024-10-04T00:00:00"/>
    <s v="DEP.EFECTIVO"/>
    <n v="582396"/>
    <n v="250"/>
    <s v="IBK NPL"/>
    <s v="0047065142"/>
    <n v="7088061501"/>
    <s v="70880615"/>
    <s v="OCHOA IBARCENA WALTER DUILIO"/>
    <x v="0"/>
  </r>
  <r>
    <d v="2024-10-05T00:00:00"/>
    <s v="DEP. RECAUD.        4167081301"/>
    <m/>
    <n v="240"/>
    <s v="CAJA NPL"/>
    <s v="345559512598937"/>
    <n v="4167081301"/>
    <s v="41670813"/>
    <s v="CCOSI CHOQUE ALEXANDER        "/>
    <x v="1"/>
  </r>
  <r>
    <d v="2024-10-04T00:00:00"/>
    <s v="DEP. RECAUD.        4486510401"/>
    <m/>
    <n v="1000"/>
    <s v="CAJA NPL"/>
    <s v="8020088291889"/>
    <n v="4486510401"/>
    <s v="44865104"/>
    <s v="CALLO RAMOS, YANET            "/>
    <x v="4"/>
  </r>
  <r>
    <d v="2024-10-09T00:00:00"/>
    <s v="EFECTIVO00007193655501"/>
    <n v="396547"/>
    <n v="800"/>
    <s v="BCP NPL"/>
    <s v="361380612769111"/>
    <n v="7193655501"/>
    <s v="71936555"/>
    <s v="GUEVARA CAMPOS ANDY           "/>
    <x v="1"/>
  </r>
  <r>
    <s v="07/10/2024"/>
    <s v="DEP.EFECTIVO"/>
    <s v="2756127"/>
    <n v="3000"/>
    <s v="IBK NPL"/>
    <s v="0046859663"/>
    <n v="4049336601"/>
    <s v="40493366"/>
    <s v="SUAREZ TARAZONA YVAN EDWIN"/>
    <x v="0"/>
  </r>
  <r>
    <s v="07/10/2024"/>
    <s v="TRAN TIL"/>
    <s v="2926149"/>
    <n v="200"/>
    <s v="IBK NPL"/>
    <s v="0046987458"/>
    <n v="4201025701"/>
    <s v="42010257"/>
    <s v="CAMARA REYES BERTHA GREGORIANA"/>
    <x v="0"/>
  </r>
  <r>
    <s v="07/10/2024"/>
    <s v="DEP.EFECTIVO"/>
    <s v="2749862"/>
    <n v="120"/>
    <s v="IBK NPL"/>
    <s v="0046990115"/>
    <n v="4413862101"/>
    <s v="44138621"/>
    <s v="RUIZ VASQUEZ CESAR AGUSTO"/>
    <x v="0"/>
  </r>
  <r>
    <s v="07/10/2024"/>
    <s v="TRAN TIL"/>
    <s v="3264015"/>
    <n v="100"/>
    <s v="IBK NPL"/>
    <s v="0047056454"/>
    <n v="4511435601"/>
    <s v="45114356"/>
    <s v="TORRES PONCE MAX CHRISTIAN"/>
    <x v="0"/>
  </r>
  <r>
    <s v="07/10/2024"/>
    <s v="DEP. RECAUD.        2228206201"/>
    <m/>
    <n v="7000"/>
    <s v="CAJA NPL"/>
    <s v="267045912686358"/>
    <n v="2228206201"/>
    <s v="22282062"/>
    <s v="LLAMOSA SUYO ELEUTERIO        "/>
    <x v="3"/>
  </r>
  <r>
    <d v="2024-10-09T00:00:00"/>
    <s v="EFECTIVO00004308666201"/>
    <n v="2244051"/>
    <n v="1000"/>
    <s v="BCP NPL"/>
    <s v="107116101000826596"/>
    <n v="4308666201"/>
    <s v="43086662"/>
    <s v="EUGENIO JESUS, JUAN JOSE                                                                                                "/>
    <x v="5"/>
  </r>
  <r>
    <d v="2024-10-09T00:00:00"/>
    <s v="EFECTIVO00003210919201"/>
    <n v="497396"/>
    <n v="300"/>
    <s v="BCP NPL"/>
    <s v="0046754044"/>
    <n v="3210919201"/>
    <s v="32109192"/>
    <s v="CHINO MENDIETA MARIA ELENA"/>
    <x v="0"/>
  </r>
  <r>
    <d v="2024-10-09T00:00:00"/>
    <s v="EFECTIVO00004000165901"/>
    <n v="2326471"/>
    <n v="200"/>
    <s v="BCP NPL"/>
    <s v="0046754197"/>
    <n v="4000165901"/>
    <s v="40001659"/>
    <s v="DEL AGUILA GENDRAU ROLAND ARTURO"/>
    <x v="0"/>
  </r>
  <r>
    <s v="09/10/2024"/>
    <s v="DEP.EFECTIVO"/>
    <s v="1170112"/>
    <n v="4500"/>
    <s v="IBK NPL"/>
    <s v="0046754130"/>
    <n v="4105324401"/>
    <s v="41053244"/>
    <s v="SHAPIAMA LAURA JESSICA KARITINA"/>
    <x v="0"/>
  </r>
  <r>
    <s v="09/10/2024"/>
    <s v="DEP. RECAUD.        4167081301"/>
    <m/>
    <n v="100"/>
    <s v="CAJA NPL"/>
    <s v="345559512598937"/>
    <n v="4167081301"/>
    <s v="41670813"/>
    <s v="CCOSI CHOQUE ALEXANDER        "/>
    <x v="1"/>
  </r>
  <r>
    <s v="09/10/2024"/>
    <s v="DEP. RECAUD.        4304057302"/>
    <m/>
    <n v="380"/>
    <s v="CAJA NPL"/>
    <s v="48768511997537"/>
    <n v="4304057302"/>
    <s v="43040573"/>
    <s v="GUISADO ORTEGA HIPOLITO       "/>
    <x v="2"/>
  </r>
  <r>
    <s v="09/10/2024"/>
    <s v="DEP. RECAUD.        4304057301"/>
    <m/>
    <n v="2620"/>
    <s v="CAJA NPL"/>
    <s v="48768511593141"/>
    <n v="4304057301"/>
    <s v="43040573"/>
    <s v="GUISADO ORTEGA HIPOLITO       "/>
    <x v="2"/>
  </r>
  <r>
    <s v="09/10/2024"/>
    <s v="DEP. RECAUD.        2530075101"/>
    <m/>
    <n v="7500"/>
    <s v="CAJA NPL"/>
    <s v="24025715881751"/>
    <n v="2530075101"/>
    <s v="25300751"/>
    <s v="MARISCAL MATAMOROS FLAVIO     "/>
    <x v="1"/>
  </r>
  <r>
    <s v="09/10/2024"/>
    <s v="DEP. RECAUD.        692758301"/>
    <m/>
    <n v="1000"/>
    <s v="CAJA NPL"/>
    <s v="327325612628483"/>
    <n v="692758301"/>
    <s v="692758301"/>
    <s v="PAREDES CORREA DAYSI          "/>
    <x v="1"/>
  </r>
  <r>
    <s v="09/10/2024"/>
    <s v="DEP. RECAUD.        4520803501"/>
    <m/>
    <n v="420"/>
    <s v="CAJA NPL"/>
    <s v="359478912647984"/>
    <n v="4520803501"/>
    <s v="45208035"/>
    <s v="CURIÑAUPA LIZARRAGA RAFAEL    "/>
    <x v="1"/>
  </r>
  <r>
    <d v="2024-10-10T00:00:00"/>
    <s v="EFECTIVO00000052087801"/>
    <n v="894100"/>
    <n v="50"/>
    <s v="BCP NPL"/>
    <s v="99396710867836"/>
    <n v="52087801"/>
    <s v="520878"/>
    <s v="ROJAS PARI MARCOS             "/>
    <x v="4"/>
  </r>
  <r>
    <d v="2024-10-10T00:00:00"/>
    <s v="DEP.EFECTIVO"/>
    <m/>
    <n v="500"/>
    <s v="IBK NPL"/>
    <s v="0047149371"/>
    <n v="370036801"/>
    <s v="03700368"/>
    <s v="ANAYA CAPUÑAY WILMER"/>
    <x v="0"/>
  </r>
  <r>
    <d v="2024-10-10T00:00:00"/>
    <s v="DEP. RECAUD.        7409002201"/>
    <m/>
    <n v="6000"/>
    <s v="CAJA NPL"/>
    <s v="223129710674830"/>
    <n v="7409002201"/>
    <s v=" 74090022"/>
    <s v="CCOYORI CHURATA MERCEDES      "/>
    <x v="3"/>
  </r>
  <r>
    <d v="2024-10-10T00:00:00"/>
    <s v="DEP. RECAUD.        1006007501"/>
    <m/>
    <n v="2500"/>
    <s v="CAJA NPL"/>
    <s v="24521747209707"/>
    <n v="1006007501"/>
    <s v="10060075"/>
    <s v="NAJARRO SOTO SIXTO            "/>
    <x v="2"/>
  </r>
  <r>
    <d v="2024-10-10T00:00:00"/>
    <s v="DEP. RECAUD.        187241702"/>
    <m/>
    <n v="300"/>
    <s v="CAJA NPL"/>
    <s v="2181377838586"/>
    <n v="187241702"/>
    <s v="1872417"/>
    <s v="COSSIO CCASO CARMEN           "/>
    <x v="1"/>
  </r>
  <r>
    <d v="2024-10-10T00:00:00"/>
    <s v="DEP. RECAUD.        4501367501"/>
    <m/>
    <n v="1100"/>
    <s v="CAJA NPL"/>
    <s v="22520188127284"/>
    <n v="4501367501"/>
    <s v="45013675"/>
    <s v="HUANCA MAMANI MARGARITA       "/>
    <x v="2"/>
  </r>
  <r>
    <s v="12/10/2024"/>
    <s v="EFECTIVO00007242739201"/>
    <s v="1423356"/>
    <n v="500"/>
    <s v="BCP NPL"/>
    <s v="29591288162953"/>
    <n v="7242739201"/>
    <s v="72427392"/>
    <s v="RAMIREZ DOMINGUEZ LUIS        "/>
    <x v="2"/>
  </r>
  <r>
    <s v="12/10/2024"/>
    <s v="EFECTIVO00004748647101"/>
    <s v="1174371"/>
    <n v="375"/>
    <s v="BCP NPL"/>
    <s v="0047089248"/>
    <n v="4748647101"/>
    <s v="47486471"/>
    <s v="CCASA TAYPE FREDY ALBINO"/>
    <x v="0"/>
  </r>
  <r>
    <s v="11/10/2024"/>
    <s v="EFECTIVO00006117743201"/>
    <s v="2280896"/>
    <n v="1600"/>
    <s v="BCP NPL"/>
    <s v="218391213094111"/>
    <n v="6117743201"/>
    <s v="61177432"/>
    <s v="CAMPOS FLORES KIMBERLY        "/>
    <x v="3"/>
  </r>
  <r>
    <s v="11/10/2024"/>
    <s v="EFECTIVO00001017642901"/>
    <s v="2779659"/>
    <n v="1000"/>
    <s v="BCP NPL"/>
    <s v="0047175276"/>
    <n v="1017642901"/>
    <s v="10176429"/>
    <s v="PALOMINO HUAMAN BRIGIDA "/>
    <x v="0"/>
  </r>
  <r>
    <s v="11/10/2024"/>
    <s v="EFECTIVO00001017642902"/>
    <s v="2774412"/>
    <n v="1000"/>
    <s v="BCP NPL"/>
    <s v="0047169245"/>
    <n v="1017642902"/>
    <s v="10176429"/>
    <s v="PALOMINO HUAMAN BRIGIDA "/>
    <x v="0"/>
  </r>
  <r>
    <s v="11/10/2024"/>
    <s v="EFECTIVO00007026868201"/>
    <s v="0314150"/>
    <n v="1000"/>
    <s v="BCP NPL"/>
    <s v="0047158354"/>
    <n v="7026868201"/>
    <s v="70268682"/>
    <s v="CHIPANA DOMINGUEZ MARILI FIORELLA"/>
    <x v="0"/>
  </r>
  <r>
    <s v="11/10/2024"/>
    <s v="EFECTIVO00007026868201"/>
    <s v="0315071"/>
    <n v="800"/>
    <s v="BCP NPL"/>
    <s v="0047158354"/>
    <n v="7026868201"/>
    <s v="70268682"/>
    <s v="CHIPANA DOMINGUEZ MARILI FIORELLA"/>
    <x v="0"/>
  </r>
  <r>
    <s v="11/10/2024"/>
    <s v="EFECTIVO00007716670101"/>
    <s v="3683511"/>
    <n v="300"/>
    <s v="BCP NPL"/>
    <s v="0047078871"/>
    <n v="7716670101"/>
    <s v="77166701"/>
    <s v="REYES QUIROZ JHAN CARLOS "/>
    <x v="0"/>
  </r>
  <r>
    <s v="12/10/2024"/>
    <s v="TRAN TIL"/>
    <s v="0556100"/>
    <n v="350"/>
    <s v="IBK NPL"/>
    <s v="0047141677"/>
    <n v="4388956201"/>
    <s v="43889562"/>
    <s v="MENESES PENA CATHERINE CAROL"/>
    <x v="0"/>
  </r>
  <r>
    <s v="11/10/2024"/>
    <s v="TRAN TIL"/>
    <s v="1065922"/>
    <n v="8000"/>
    <s v="IBK NPL"/>
    <s v="0047162937"/>
    <n v="7293197801"/>
    <s v="72931978"/>
    <s v="SAUÑE LEON JACKELINE STACY"/>
    <x v="0"/>
  </r>
  <r>
    <s v="11/10/2024"/>
    <s v="DEP.EFECTIVO"/>
    <s v="0878224"/>
    <n v="1970"/>
    <s v="IBK NPL"/>
    <s v="0047152509"/>
    <n v="4525457601"/>
    <s v="45254576"/>
    <s v="HUACHOS ORIHUELA JHAIR SAMUEL"/>
    <x v="0"/>
  </r>
  <r>
    <s v="11/10/2024"/>
    <s v="TRAN TIL"/>
    <s v="0991748"/>
    <n v="1500"/>
    <s v="IBK NPL"/>
    <s v="0000644359"/>
    <n v="657020401"/>
    <s v="06570204"/>
    <s v="VENEGAS YACTAYO GRIMALDO FERNANDO"/>
    <x v="0"/>
  </r>
  <r>
    <s v="11/10/2024"/>
    <s v="TRAN TIL"/>
    <s v="1072031"/>
    <n v="500"/>
    <s v="IBK NPL"/>
    <s v="0046967432"/>
    <n v="4394318301"/>
    <s v="43943183"/>
    <s v="DE LA CRUZ RUEDA KAREN JOHANA"/>
    <x v="0"/>
  </r>
  <r>
    <s v="11/10/2024"/>
    <s v="TRAN TIL"/>
    <s v="1170035"/>
    <n v="300"/>
    <s v="IBK NPL"/>
    <s v="0046987458"/>
    <n v="4201025701"/>
    <s v="42010257"/>
    <s v="CAMARA REYES BERTHA GREGORIANA"/>
    <x v="0"/>
  </r>
  <r>
    <s v="11/10/2024"/>
    <s v="DEP.EFECTIVO"/>
    <s v="0879202"/>
    <n v="30"/>
    <s v="IBK NPL"/>
    <s v="0047152510"/>
    <n v="4525457602"/>
    <s v="45254576"/>
    <s v="HUACHOS ORIHUELA JHAIR SAMUEL"/>
    <x v="0"/>
  </r>
  <r>
    <s v="11/10/2024"/>
    <s v="DEP. RECAUD.        4712441701"/>
    <m/>
    <n v="320"/>
    <s v="CAJA NPL"/>
    <s v="350230612053230"/>
    <n v="4712441701"/>
    <s v="47124417"/>
    <s v="SOPLAPUCO REYNA OSCAR         "/>
    <x v="1"/>
  </r>
  <r>
    <s v="11/10/2024"/>
    <s v="DEP. RECAUD.        4167081301"/>
    <m/>
    <n v="260"/>
    <s v="CAJA NPL"/>
    <s v="345559512598937"/>
    <n v="4167081301"/>
    <s v="41670813"/>
    <s v="CCOSI CHOQUE ALEXANDER        "/>
    <x v="1"/>
  </r>
  <r>
    <s v="11/10/2024"/>
    <s v="DEP. RECAUD.        8000480602"/>
    <m/>
    <n v="500"/>
    <s v="CAJA NPL"/>
    <s v="22557486773681"/>
    <n v="8000480602"/>
    <s v="80004806"/>
    <s v="DURAN HUAMAN, EUGENIA         "/>
    <x v="3"/>
  </r>
  <r>
    <s v="11/10/2024"/>
    <s v="DEP. RECAUD.        2156557901"/>
    <m/>
    <n v="1000.1"/>
    <s v="CAJA NPL"/>
    <s v="267596910188271"/>
    <n v="2156557901"/>
    <s v="21565579"/>
    <s v="CARBAJAL VILCA VICTORIANO     "/>
    <x v="3"/>
  </r>
  <r>
    <s v="11/10/2024"/>
    <s v="DEP. RECAUD.        1009529501"/>
    <m/>
    <n v="1420"/>
    <s v="CAJA NPL"/>
    <s v="18051565782562"/>
    <n v="1009529501"/>
    <s v="10095295"/>
    <s v="GONZALES INOFUENTES HUGO      "/>
    <x v="2"/>
  </r>
  <r>
    <s v="11/10/2024"/>
    <s v="DEP. RECAUD.        4326964601"/>
    <m/>
    <n v="4000"/>
    <s v="CAJA NPL"/>
    <s v="248857311611216"/>
    <n v="4326964601"/>
    <s v="43269646"/>
    <s v="VASQUEZ QUINTANA IDALINA      "/>
    <x v="1"/>
  </r>
  <r>
    <d v="2024-10-14T00:00:00"/>
    <s v="EFECTIVO00002574503301"/>
    <n v="1770041"/>
    <n v="3000"/>
    <s v="BCP NPL"/>
    <s v="0047071102"/>
    <n v="2574503301"/>
    <s v="25745033"/>
    <s v="MIRANDA AVILES MIRYAM PAOLA"/>
    <x v="0"/>
  </r>
  <r>
    <d v="2024-10-14T00:00:00"/>
    <s v="EFECTIVO00004032923901"/>
    <n v="2427541"/>
    <n v="1380"/>
    <s v="BCP NPL"/>
    <s v="0047126312"/>
    <n v="4032923901"/>
    <s v="40329239"/>
    <s v="GARCIA VALVERDE MELINA SILVANA"/>
    <x v="0"/>
  </r>
  <r>
    <d v="2024-10-14T00:00:00"/>
    <s v="EFECTIVO00007716670101"/>
    <n v="1519413"/>
    <n v="900"/>
    <s v="BCP NPL"/>
    <s v="0047078871"/>
    <n v="7716670101"/>
    <s v="77166701"/>
    <s v="REYES QUIROZ JHAN CARLOS "/>
    <x v="0"/>
  </r>
  <r>
    <d v="2024-10-14T00:00:00"/>
    <s v="EFECTIVO00002574503301"/>
    <n v="2975322"/>
    <n v="700"/>
    <s v="BCP NPL"/>
    <s v="0047071102"/>
    <n v="2574503301"/>
    <s v="25745033"/>
    <s v="MIRANDA AVILES MIRYAM PAOLA"/>
    <x v="0"/>
  </r>
  <r>
    <d v="2024-10-14T00:00:00"/>
    <s v="EFECTIVO00002972548101"/>
    <n v="3131124"/>
    <n v="550"/>
    <s v="BCP NPL"/>
    <s v="2338016237464"/>
    <n v="2972548101"/>
    <s v="29725481"/>
    <s v="TICONA CALCINA YOVANA         "/>
    <x v="2"/>
  </r>
  <r>
    <d v="2024-10-14T00:00:00"/>
    <s v="RECAUDACION - DATA PARCIAL004100952801"/>
    <m/>
    <n v="11400"/>
    <s v="CAJA HUANCAYO NPL"/>
    <s v="107078101003094228"/>
    <n v="4100952801"/>
    <s v="41009528"/>
    <s v="LA PANTOJITA E.I.R.L.                                                                                                   "/>
    <x v="5"/>
  </r>
  <r>
    <d v="2024-10-14T00:00:00"/>
    <s v="RECAUDACION - DATA PARCIAL004429152401"/>
    <m/>
    <n v="2000"/>
    <s v="CAJA HUANCAYO NPL"/>
    <s v="107076101002665722"/>
    <n v="4429152401"/>
    <s v="44291524"/>
    <s v="CARBAJAL ESPINOZA VICTOR"/>
    <x v="5"/>
  </r>
  <r>
    <d v="2024-10-14T00:00:00"/>
    <s v="AG. CORRESP. DEP. RE4344199301"/>
    <m/>
    <n v="150"/>
    <s v="CAJA NPL"/>
    <s v="164219512311882"/>
    <n v="4344199301"/>
    <s v="43441993"/>
    <s v="LAQUI CALLALLA QUINTO         "/>
    <x v="3"/>
  </r>
  <r>
    <d v="2024-10-14T00:00:00"/>
    <s v="DEP. RECAUD.        2247685901"/>
    <m/>
    <n v="100"/>
    <s v="CAJA NPL"/>
    <s v="26895608951657"/>
    <n v="2247685901"/>
    <s v="22476859"/>
    <s v="CACHAY BARRUETA JOSE          "/>
    <x v="2"/>
  </r>
  <r>
    <d v="2024-10-14T00:00:00"/>
    <s v="DEP. RECAUD.        4046913102"/>
    <m/>
    <n v="300"/>
    <s v="CAJA NPL"/>
    <s v="358842613537875"/>
    <n v="4046913102"/>
    <s v="40469131"/>
    <s v="PINO HUANCA JOHN              "/>
    <x v="1"/>
  </r>
  <r>
    <d v="2024-10-14T00:00:00"/>
    <s v="DEP. RECAUD.        732696001"/>
    <m/>
    <n v="630"/>
    <s v="CAJA NPL"/>
    <s v="12436610235317"/>
    <n v="732696001"/>
    <s v="7326960"/>
    <s v="TUDELANO YANCE DAMIAN         "/>
    <x v="1"/>
  </r>
  <r>
    <d v="2024-10-14T00:00:00"/>
    <s v="DEP. RECAUD.        4605395201"/>
    <m/>
    <n v="5000"/>
    <s v="CAJA NPL"/>
    <s v="321794011253937"/>
    <n v="4605395201"/>
    <s v="46053952"/>
    <s v="SOTELO TABOADA EDWARD         "/>
    <x v="1"/>
  </r>
  <r>
    <d v="2024-10-14T00:00:00"/>
    <s v="DEP. RECAUD.        4086357402"/>
    <m/>
    <n v="1500"/>
    <s v="CAJA NPL"/>
    <s v="9680129026016"/>
    <n v="4086357402"/>
    <s v="40863574"/>
    <s v="CONDORI FLORES IMELDA         "/>
    <x v="2"/>
  </r>
  <r>
    <d v="2024-10-14T00:00:00"/>
    <s v="DEP. RECAUD.        7556787401"/>
    <m/>
    <n v="1000"/>
    <s v="CAJA NPL"/>
    <s v="349569813614790"/>
    <n v="7556787401"/>
    <s v="75567874"/>
    <s v="RODRIGUEZ AVALOS DANIEL       "/>
    <x v="1"/>
  </r>
  <r>
    <d v="2024-10-14T00:00:00"/>
    <s v="DEP. RECAUD.        7769920701"/>
    <m/>
    <n v="600"/>
    <s v="CAJA NPL"/>
    <s v="345172313260305"/>
    <n v="7769920701"/>
    <s v="77699207"/>
    <s v="ARISACA ROQUE WINY            "/>
    <x v="3"/>
  </r>
  <r>
    <d v="2024-10-15T00:00:00"/>
    <s v="EFECTIVO00007148596601"/>
    <n v="475342"/>
    <n v="730"/>
    <s v="BCP NPL"/>
    <s v="0047125547"/>
    <n v="7148596601"/>
    <s v="71485966"/>
    <s v="ARMAS PORRAS EDWARD JOSEPH"/>
    <x v="0"/>
  </r>
  <r>
    <d v="2024-10-15T00:00:00"/>
    <s v="EFECTIVO00007169389301"/>
    <n v="2707911"/>
    <n v="350"/>
    <s v="BCP NPL"/>
    <s v="0047014776"/>
    <n v="7169389301"/>
    <s v="71693893"/>
    <s v="ARY MENDOZA VERONICA MELANIE"/>
    <x v="0"/>
  </r>
  <r>
    <d v="2024-10-15T00:00:00"/>
    <s v="EFECTIVO00002572218301"/>
    <n v="2798709"/>
    <n v="340"/>
    <s v="BCP NPL"/>
    <s v="0047017257"/>
    <n v="2572218301"/>
    <s v="25722183"/>
    <s v="RODRIGUEZ NAVARRETE JORGE LEO"/>
    <x v="0"/>
  </r>
  <r>
    <s v="15/10/2024"/>
    <s v="TRAN TIL"/>
    <n v="1243705"/>
    <n v="100"/>
    <s v="IBK NPL"/>
    <s v="0047056454"/>
    <n v="4511435601"/>
    <s v="45114356"/>
    <s v="TORRES PONCE MAX CHRISTIAN"/>
    <x v="0"/>
  </r>
  <r>
    <s v="15/10/2024"/>
    <s v="DEP. RECAUD.        4535812401"/>
    <m/>
    <n v="150"/>
    <s v="CAJA NPL"/>
    <s v="352505712202046"/>
    <n v="4535812401"/>
    <s v="45358124"/>
    <s v="MANHUALAYA MUÑICO MARGARITA   "/>
    <x v="3"/>
  </r>
  <r>
    <s v="15/10/2024"/>
    <s v="DEP. RECAUD.        1994436602"/>
    <m/>
    <n v="400"/>
    <s v="CAJA NPL"/>
    <s v="19317726586047"/>
    <n v="1994436602"/>
    <s v="19944366"/>
    <s v="RODRIGUEZ ROJAS ROSA          "/>
    <x v="2"/>
  </r>
  <r>
    <s v="15/10/2024"/>
    <s v="DEP. RECAUD.        1994436601"/>
    <m/>
    <n v="750"/>
    <s v="CAJA NPL"/>
    <s v="19317725929089"/>
    <n v="1994436601"/>
    <s v="19944366"/>
    <s v="RODRIGUEZ ROJAS ROSA          "/>
    <x v="2"/>
  </r>
  <r>
    <s v="15/10/2024"/>
    <s v="DEP. RECAUD.        7407580901"/>
    <m/>
    <n v="2714.1"/>
    <s v="CAJA NPL"/>
    <s v="12478879124292"/>
    <n v="7407580901"/>
    <s v="74075809"/>
    <s v="HANCCO CHOQQUE YAQUELIN       "/>
    <x v="2"/>
  </r>
  <r>
    <s v="15/10/2024"/>
    <s v="DEP. RECAUD.        7407580902"/>
    <m/>
    <n v="2286.1"/>
    <s v="CAJA NPL"/>
    <s v="12478878947043"/>
    <n v="7407580902"/>
    <s v="74075809"/>
    <s v="HANCCO CHOQQUE YAQUELIN       "/>
    <x v="2"/>
  </r>
  <r>
    <s v="15/10/2024"/>
    <s v="DEP. RECAUD.        1051280101"/>
    <m/>
    <n v="700"/>
    <s v="CAJA NPL"/>
    <s v="1660219378348"/>
    <n v="1051280101"/>
    <s v="10512801"/>
    <s v="HUACAUSI MALLQUI NICOLAS      "/>
    <x v="4"/>
  </r>
  <r>
    <s v="15/10/2024"/>
    <s v="DEP. RECAUD.        4265738401"/>
    <m/>
    <n v="500"/>
    <s v="CAJA NPL"/>
    <s v="336411312775729"/>
    <n v="4265738401"/>
    <s v="42657384"/>
    <s v="HUAMANI CERDA SOL             "/>
    <x v="1"/>
  </r>
  <r>
    <d v="2024-10-16T00:00:00"/>
    <s v="EFECTIVO00002831171601"/>
    <n v="3327180"/>
    <n v="8000"/>
    <s v="BCP NPL"/>
    <s v="204719514080526"/>
    <n v="2831171601"/>
    <s v="28311716"/>
    <s v="ATACHAO ESPINOZA INAIDINA     "/>
    <x v="1"/>
  </r>
  <r>
    <d v="2024-10-16T00:00:00"/>
    <s v="EFECTIVO00001677934701"/>
    <n v="3100122"/>
    <n v="3000"/>
    <s v="BCP NPL"/>
    <s v="0046966412"/>
    <n v="1677934701"/>
    <s v="16779347"/>
    <s v="TEJADA OLIVERA ROQUE WALTER"/>
    <x v="0"/>
  </r>
  <r>
    <d v="2024-10-16T00:00:00"/>
    <s v="EFECTIVO00007215959101"/>
    <n v="3020814"/>
    <n v="1000"/>
    <s v="BCP NPL"/>
    <s v="0046822620"/>
    <n v="7215959101"/>
    <s v="72159591"/>
    <s v="DIAZ REYES CARLOS MARIO "/>
    <x v="0"/>
  </r>
  <r>
    <d v="2024-10-16T00:00:00"/>
    <s v="EFECTIVO00000980667901"/>
    <n v="1109128"/>
    <n v="800"/>
    <s v="BCP NPL"/>
    <n v="1.0702410100585501E+17"/>
    <n v="980667901"/>
    <s v="9806679"/>
    <s v="QUIÑONES MARTEL ROSA VICTORIA"/>
    <x v="5"/>
  </r>
  <r>
    <d v="2024-10-16T00:00:00"/>
    <s v="EFECTIVO00004093095501"/>
    <n v="874863"/>
    <n v="250"/>
    <s v="BCP NPL"/>
    <s v="0047085984"/>
    <n v="4093095501"/>
    <s v="40930955"/>
    <s v="ALARCON DECADA ROY MITCHEL "/>
    <x v="0"/>
  </r>
  <r>
    <d v="2024-10-16T00:00:00"/>
    <s v="EFECTIVO00004000165901"/>
    <n v="2938223"/>
    <n v="200"/>
    <s v="BCP NPL"/>
    <s v="0046754197"/>
    <n v="4000165901"/>
    <s v="40001659"/>
    <s v="DEL AGUILA GENDRAU ROLAND ARTURO"/>
    <x v="0"/>
  </r>
  <r>
    <s v="16/10/2024"/>
    <s v="DEP.EFECTIVO"/>
    <s v="0382375"/>
    <n v="1550"/>
    <s v="IBK NPL"/>
    <s v="0047163676"/>
    <n v="4588199301"/>
    <s v="45881993"/>
    <s v="INFA ANCONEYRA VIVIANA ARELIZ"/>
    <x v="0"/>
  </r>
  <r>
    <s v="16/10/2024"/>
    <s v="DEP.EFECTIVO"/>
    <s v="1159887"/>
    <n v="500"/>
    <s v="IBK NPL"/>
    <s v="0046768959"/>
    <n v="4020399001"/>
    <s v="40203990"/>
    <s v="LETONA GONZALES JESUS"/>
    <x v="0"/>
  </r>
  <r>
    <s v="16/10/2024"/>
    <s v="DEPOSITO 004605211701"/>
    <m/>
    <n v="6700.3"/>
    <s v="CAJA HUANCAYO NPL"/>
    <n v="1.07094101001556E+17"/>
    <n v="4605211701"/>
    <s v="46052117"/>
    <s v="COANQUI COANQUI YULY"/>
    <x v="5"/>
  </r>
  <r>
    <s v="16/10/2024"/>
    <s v="DEP. RECAUD.        4096280301"/>
    <m/>
    <n v="3000"/>
    <s v="CAJA NPL"/>
    <s v="189296710760193"/>
    <n v="4096280301"/>
    <s v="40962803"/>
    <s v="LIPE TICONA MARCELINA         "/>
    <x v="4"/>
  </r>
  <r>
    <s v="16/10/2024"/>
    <s v="DEP. RECAUD.        4478636101"/>
    <m/>
    <n v="1550"/>
    <s v="CAJA NPL"/>
    <s v="28304237343256"/>
    <n v="4478636101"/>
    <s v=" 44786361"/>
    <s v="APAZA MAMANI JOSE             "/>
    <x v="1"/>
  </r>
  <r>
    <s v="16/10/2024"/>
    <s v="DEP. RECAUD.        4698482201"/>
    <m/>
    <n v="300"/>
    <s v="CAJA NPL"/>
    <s v="258959911778247"/>
    <n v="4698482201"/>
    <s v="46984822"/>
    <s v="TIÑA APAZA LIDIA              "/>
    <x v="1"/>
  </r>
  <r>
    <s v="16/10/2024"/>
    <s v="DEP. RECAUD.        7716611501"/>
    <m/>
    <n v="1000"/>
    <s v="CAJA NPL"/>
    <s v="213424712697422"/>
    <n v="7716611501"/>
    <s v="77166115"/>
    <s v="HUAMAN SULLAYME JORGE         "/>
    <x v="1"/>
  </r>
  <r>
    <d v="2024-10-17T00:00:00"/>
    <s v="EFECTIVO00004241130001"/>
    <n v="3929118"/>
    <n v="200"/>
    <s v="BCP NPL"/>
    <s v="0047141139"/>
    <n v="4241130001"/>
    <s v="42411300"/>
    <s v="MAMANI VARGAS JOSE "/>
    <x v="0"/>
  </r>
  <r>
    <d v="2024-10-17T00:00:00"/>
    <s v="EFECTIVO00004568797401"/>
    <n v="3805729"/>
    <n v="300"/>
    <s v="BCP NPL"/>
    <s v="0047148027"/>
    <n v="4568797401"/>
    <s v="45687974"/>
    <s v="TORRES GALLARDO ROYSER "/>
    <x v="0"/>
  </r>
  <r>
    <d v="2024-10-17T00:00:00"/>
    <s v="EFECTIVO00001001563801"/>
    <n v="2749377"/>
    <n v="2000"/>
    <s v="BCP NPL"/>
    <s v="0047007307"/>
    <n v="1001563801"/>
    <s v="10015638"/>
    <s v="SACRE MIURA ROSA BEATRIZ"/>
    <x v="0"/>
  </r>
  <r>
    <d v="2024-10-17T00:00:00"/>
    <s v="EFECTIVO00002964090501"/>
    <n v="2918629"/>
    <n v="600"/>
    <s v="BCP NPL"/>
    <s v="77772312311517"/>
    <n v="2964090501"/>
    <s v="29640905"/>
    <s v="HERRERA ESTRADA JORGE         "/>
    <x v="1"/>
  </r>
  <r>
    <d v="2024-10-17T00:00:00"/>
    <s v="EFECTIVO00000052087801"/>
    <n v="420169"/>
    <n v="50"/>
    <s v="BCP NPL"/>
    <s v="99396710867836"/>
    <n v="52087801"/>
    <s v="520878"/>
    <s v="ROJAS PARI MARCOS             "/>
    <x v="4"/>
  </r>
  <r>
    <s v="17/10/2024"/>
    <s v="DEP.EFECTIVO"/>
    <s v="1078234"/>
    <n v="2000"/>
    <s v="IBK NPL"/>
    <s v="0046893645"/>
    <n v="4691572101"/>
    <s v="46915721"/>
    <s v="PEÑA CUSI SAMMY"/>
    <x v="0"/>
  </r>
  <r>
    <s v="17/10/2024"/>
    <s v="ABONO TRANSFERENCIA"/>
    <s v="1094638"/>
    <n v="1100"/>
    <s v="IBK NPL"/>
    <s v="0047047965"/>
    <n v="4553056901"/>
    <s v="45530569"/>
    <s v="RODRIGUEZ PAREDES JOSE LUIS"/>
    <x v="0"/>
  </r>
  <r>
    <s v="17/10/2024"/>
    <s v="TRAN TIL"/>
    <s v="1033760"/>
    <n v="500"/>
    <s v="IBK NPL"/>
    <s v="0047014977"/>
    <n v="7238848801"/>
    <s v="72388488"/>
    <s v="VERGARA DIAZ GIND CLAUDIO"/>
    <x v="0"/>
  </r>
  <r>
    <s v="17/10/2024"/>
    <s v="DEP. RECAUD.        4851116701"/>
    <m/>
    <n v="700"/>
    <s v="CAJA NPL"/>
    <s v="27315478886329"/>
    <n v="4851116701"/>
    <s v="48511167"/>
    <s v="QUISPE HUAMAN JULIO           "/>
    <x v="2"/>
  </r>
  <r>
    <s v="17/10/2024"/>
    <s v="DEP. RECAUD.        4790715501"/>
    <m/>
    <n v="300"/>
    <s v="CAJA NPL"/>
    <s v="31401649297753"/>
    <n v="4790715501"/>
    <s v=" 47907155"/>
    <s v="CORRALES USCA SILVIA          "/>
    <x v="2"/>
  </r>
  <r>
    <s v="17/10/2024"/>
    <s v="DEP. RECAUD.        4109310501"/>
    <m/>
    <n v="4500"/>
    <s v="CAJA NPL"/>
    <s v="30769399015914"/>
    <n v="4109310501"/>
    <s v="41093105"/>
    <s v="FRISANCHO MEJIA NOEMI         "/>
    <x v="1"/>
  </r>
  <r>
    <d v="2024-10-19T00:00:00"/>
    <s v="EFECTIVO00004276354501"/>
    <n v="3987560"/>
    <n v="700"/>
    <s v="BCP NPL"/>
    <s v="0047090194"/>
    <n v="4276354501"/>
    <s v="42763545"/>
    <s v="YUPANQUI MANRIQUE CLARA LOURDES"/>
    <x v="0"/>
  </r>
  <r>
    <d v="2024-10-19T00:00:00"/>
    <s v="EFECTIVO00001660029901"/>
    <n v="23849"/>
    <n v="450"/>
    <s v="BCP NPL"/>
    <s v="0047042379"/>
    <n v="1660029901"/>
    <s v="16600299"/>
    <s v="BERNAL FIESTAS FRANCISCO OSWALDO"/>
    <x v="0"/>
  </r>
  <r>
    <d v="2024-10-18T00:00:00"/>
    <s v="EFECTIVO00007061793201"/>
    <n v="2154075"/>
    <n v="1700"/>
    <s v="BCP NPL"/>
    <s v="0047097412"/>
    <n v="7061793201"/>
    <s v="70617932"/>
    <s v="PEREZ LLONTOP CRISLEY PAMELA"/>
    <x v="0"/>
  </r>
  <r>
    <d v="2024-10-18T00:00:00"/>
    <s v="EFECTIVO00000873158101"/>
    <n v="5950997"/>
    <n v="200"/>
    <s v="BCP NPL"/>
    <s v="0000571737"/>
    <n v="873158101"/>
    <s v="8731581"/>
    <s v="VELIZ MENDEZ EDMUNDO EMILIO"/>
    <x v="0"/>
  </r>
  <r>
    <s v="19/10/2024"/>
    <s v="DEP.EFECTIVO"/>
    <s v="0574598"/>
    <n v="1000"/>
    <s v="IBK NPL"/>
    <s v="0046966825"/>
    <n v="2241460201"/>
    <s v="22414602"/>
    <s v="CHAVEZ ESTRADA JORGE TEOFILO"/>
    <x v="0"/>
  </r>
  <r>
    <s v="19/10/2024"/>
    <s v="DEP.EFECTIVO"/>
    <s v="0363252"/>
    <n v="2600"/>
    <s v="IBK NPL"/>
    <s v="0047121155"/>
    <n v="4607828701"/>
    <s v="46078287"/>
    <s v="TOLEDO MENDOZA VICTOR JOEL"/>
    <x v="0"/>
  </r>
  <r>
    <s v="19/10/2024"/>
    <s v="DEP.EFECTIVO"/>
    <s v="0267430"/>
    <n v="500"/>
    <s v="IBK NPL"/>
    <s v="0046784257"/>
    <n v="2579338501"/>
    <s v="25793385"/>
    <s v="RAMOS JAVES YRENE BEATRIZ"/>
    <x v="0"/>
  </r>
  <r>
    <s v="18/10/2024"/>
    <s v="ABONO TRANSFERENCIA"/>
    <s v="0773374"/>
    <n v="3200"/>
    <s v="IBK NPL"/>
    <s v="0046965754"/>
    <n v="4005436001"/>
    <s v="40054360"/>
    <s v="MAYLLE SANCHEZ TERESA ZOYA"/>
    <x v="0"/>
  </r>
  <r>
    <s v="18/10/2024"/>
    <s v="TRAN TIL"/>
    <s v="0927056"/>
    <n v="500"/>
    <s v="IBK NPL"/>
    <s v="0047075853"/>
    <n v="7349555401"/>
    <s v="73495554"/>
    <s v="ROJAS VELASCO MARCELO RENE"/>
    <x v="0"/>
  </r>
  <r>
    <s v="18/10/2024"/>
    <s v="DEPOSITO 007288768801"/>
    <m/>
    <n v="8000"/>
    <s v="CAJA HUANCAYO NPL"/>
    <n v="1.0702110100421699E+17"/>
    <n v="7288768801"/>
    <s v="72887688"/>
    <s v="HUANCARE HUAMAN CARLOS ALFREDO"/>
    <x v="5"/>
  </r>
  <r>
    <s v="18/10/2024"/>
    <s v="DEP. RECAUD.        2437715401"/>
    <m/>
    <n v="750"/>
    <s v="CAJA NPL"/>
    <s v="79402212157379"/>
    <n v="2437715401"/>
    <s v="24377154"/>
    <s v="CONDORI SALAZAR, LUCILA       "/>
    <x v="1"/>
  </r>
  <r>
    <s v="18/10/2024"/>
    <s v="DEP. RECAUD.        2448406401"/>
    <m/>
    <n v="5000"/>
    <s v="CAJA NPL"/>
    <s v="16673796461681"/>
    <n v="2448406401"/>
    <s v="24484064"/>
    <s v="MONTALVO MAMANI ELISA         "/>
    <x v="1"/>
  </r>
  <r>
    <s v="18/10/2024"/>
    <s v="DEP. RECAUD.        7622938801"/>
    <m/>
    <n v="750"/>
    <s v="CAJA NPL"/>
    <s v="350514112070537"/>
    <n v="7622938801"/>
    <s v="76229388"/>
    <s v="PUJAICO VALERIANO MARIA       "/>
    <x v="1"/>
  </r>
  <r>
    <s v="18/10/2024"/>
    <s v="DEP. RECAUD.        3104362901"/>
    <m/>
    <n v="300"/>
    <s v="CAJA NPL"/>
    <s v="357261712865578"/>
    <n v="3104362901"/>
    <s v="31043629"/>
    <s v="CERVANTES VELASQUEZ JORGE     "/>
    <x v="3"/>
  </r>
  <r>
    <s v="18/10/2024"/>
    <s v="DEP. RECAUD.        4234544201"/>
    <m/>
    <n v="800"/>
    <s v="CAJA NPL"/>
    <s v="16015518923661"/>
    <n v="4234544201"/>
    <s v="42345442"/>
    <s v="VELASQUEZ SONCO JESUS         "/>
    <x v="2"/>
  </r>
  <r>
    <s v="18/10/2024"/>
    <s v="DEP. RECAUD.        7595811501"/>
    <m/>
    <n v="200"/>
    <s v="CAJA NPL"/>
    <s v="346064113003439"/>
    <n v="7595811501"/>
    <s v="75958115"/>
    <s v="HUARANGA MELENDEZ MILAGROS    "/>
    <x v="1"/>
  </r>
  <r>
    <s v="18/10/2024"/>
    <s v="DEP. RECAUD.        7523653001"/>
    <m/>
    <n v="5000"/>
    <s v="CAJA NPL"/>
    <s v="273801612937277"/>
    <n v="7523653001"/>
    <s v="75236530"/>
    <s v="URIBE PONCE JOSE              "/>
    <x v="1"/>
  </r>
  <r>
    <d v="2024-10-21T00:00:00"/>
    <s v="EFECTIVO00007828789301"/>
    <m/>
    <n v="350"/>
    <s v="BCP NPL"/>
    <n v="335594912933651"/>
    <n v="7828789301"/>
    <s v="78287893"/>
    <s v="FAUSTIO PALOMINO LINDA        "/>
    <x v="1"/>
  </r>
  <r>
    <d v="2024-10-21T00:00:00"/>
    <s v="DEP.EFECTIVO"/>
    <n v="2810817"/>
    <n v="3000"/>
    <s v="IBK NPL"/>
    <s v="27156218503710"/>
    <n v="4181944301"/>
    <s v="41819443"/>
    <s v="CUTIRE DEZA DANIEL            "/>
    <x v="2"/>
  </r>
  <r>
    <d v="2024-10-21T00:00:00"/>
    <s v="DEP.EFECTIVO"/>
    <n v="2693299"/>
    <n v="1000"/>
    <s v="IBK NPL"/>
    <s v="0047056062"/>
    <n v="1072861201"/>
    <s v="10728612"/>
    <s v="GIRON TERNERO CESAR ANTONIO"/>
    <x v="0"/>
  </r>
  <r>
    <d v="2024-10-21T00:00:00"/>
    <s v="DEP.EFECTIVO"/>
    <n v="2270385"/>
    <n v="350"/>
    <s v="IBK NPL"/>
    <s v="0046990115"/>
    <n v="4413862101"/>
    <s v="44138621"/>
    <s v="RUIZ VASQUEZ CESAR AGUSTO"/>
    <x v="0"/>
  </r>
  <r>
    <d v="2024-10-21T00:00:00"/>
    <s v="TRAN TIL"/>
    <n v="2249813"/>
    <n v="200"/>
    <s v="IBK NPL"/>
    <s v="0047076390"/>
    <n v="2581023401"/>
    <s v="25810234"/>
    <s v="JORDAN ANGELES BEATRIZ"/>
    <x v="0"/>
  </r>
  <r>
    <d v="2024-10-21T00:00:00"/>
    <s v="DEPOSITO 000804260902"/>
    <m/>
    <n v="1500"/>
    <s v="CAJA HUANCAYO NPL"/>
    <n v="1.0705610100238301E+17"/>
    <n v="804260902"/>
    <s v="8042609"/>
    <s v="MONSEFU POMA CARMELO"/>
    <x v="5"/>
  </r>
  <r>
    <d v="2024-10-21T00:00:00"/>
    <s v="DEP. RECAUD.        4234338401"/>
    <m/>
    <n v="400"/>
    <s v="CAJA NPL"/>
    <s v="309470212142174"/>
    <n v="4234338401"/>
    <s v="42343384"/>
    <s v="VARGAS ZEGARRA GINO           "/>
    <x v="1"/>
  </r>
  <r>
    <d v="2024-10-21T00:00:00"/>
    <s v="DEP. RECAUD.        4805041901"/>
    <m/>
    <n v="300"/>
    <s v="CAJA NPL"/>
    <s v="322527913086006"/>
    <n v="4805041901"/>
    <s v="48050419"/>
    <s v="HUALLPARIMACHI VARGAS CRISTIAN"/>
    <x v="1"/>
  </r>
  <r>
    <d v="2024-10-21T00:00:00"/>
    <s v="DEP. RECAUD.        4535812401"/>
    <m/>
    <n v="150"/>
    <s v="CAJA NPL"/>
    <s v="352505712202046"/>
    <n v="4535812401"/>
    <s v="45358124"/>
    <s v="MANHUALAYA MUÑICO MARGARITA   "/>
    <x v="3"/>
  </r>
  <r>
    <d v="2024-10-21T00:00:00"/>
    <s v="DEP. RECAUD.        4407960001"/>
    <m/>
    <n v="1500"/>
    <s v="CAJA NPL"/>
    <s v="47387713123057"/>
    <n v="4407960001"/>
    <s v="44079600"/>
    <s v="CALLATA CRUZ JOSE             "/>
    <x v="1"/>
  </r>
  <r>
    <d v="2024-10-21T00:00:00"/>
    <s v="DEP. RECAUD.        4825370901"/>
    <m/>
    <n v="1700"/>
    <s v="CAJA NPL"/>
    <s v="13686928388447"/>
    <n v="4825370901"/>
    <s v="48253709"/>
    <s v="SUCAPUCA MERCADO LEODAN       "/>
    <x v="2"/>
  </r>
  <r>
    <d v="2024-10-21T00:00:00"/>
    <s v="DEP. RECAUD.        7769920701"/>
    <m/>
    <n v="500"/>
    <s v="CAJA NPL"/>
    <s v="345172313260305"/>
    <n v="7769920701"/>
    <s v="77699207"/>
    <s v="ARISACA ROQUE WINY            "/>
    <x v="3"/>
  </r>
  <r>
    <d v="2024-10-21T00:00:00"/>
    <s v="DEP. RECAUD.        4086357402"/>
    <m/>
    <n v="1000"/>
    <s v="CAJA NPL"/>
    <s v="9680129026016"/>
    <n v="4086357402"/>
    <s v="40863574"/>
    <s v="CONDORI FLORES IMELDA         "/>
    <x v="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">
  <r>
    <d v="2024-11-02T00:00:00"/>
    <s v="EFECTIVO00004308666201"/>
    <n v="2037137"/>
    <n v="1000"/>
    <s v="BCP NPL"/>
    <n v="1.07116101000826E+17"/>
    <n v="4308666201"/>
    <s v="43086662"/>
    <s v="EUGENIO JESUS JUAN JOSE"/>
    <x v="0"/>
  </r>
  <r>
    <d v="2024-11-02T00:00:00"/>
    <s v="DEP. RECAUD.        2247685901"/>
    <m/>
    <n v="154"/>
    <s v="CAJA NPL"/>
    <s v="26895608951657"/>
    <n v="2247685901"/>
    <s v="22476859"/>
    <s v="CACHAY BARRUETA JOSE          "/>
    <x v="1"/>
  </r>
  <r>
    <d v="2024-11-05T00:00:00"/>
    <s v="EFECTIVO00004000165901"/>
    <n v="460015"/>
    <n v="200"/>
    <s v="BCP NPL"/>
    <s v="0046754197"/>
    <n v="4000165901"/>
    <s v="40001659"/>
    <s v="DEL AGUILA GENDRAU ROLAND ARTURO"/>
    <x v="2"/>
  </r>
  <r>
    <d v="2024-11-04T00:00:00"/>
    <s v="DEP. RECAUD.        2209984802"/>
    <m/>
    <n v="343"/>
    <s v="CAJA NPL"/>
    <s v="317507112074910"/>
    <n v="2209984802"/>
    <s v="22099848"/>
    <s v="CAMARGO ESCALANTE JORGE       "/>
    <x v="3"/>
  </r>
  <r>
    <d v="2024-11-04T00:00:00"/>
    <s v="DEP. RECAUD.        4446199701"/>
    <m/>
    <n v="3200"/>
    <s v="CAJA NPL"/>
    <s v="10109123056175"/>
    <n v="4446199701"/>
    <s v="44461997"/>
    <s v="QUISPE RAMOS JOSEPH           "/>
    <x v="1"/>
  </r>
  <r>
    <d v="2024-11-04T00:00:00"/>
    <s v="DEP. RECAUD.        4133603601"/>
    <m/>
    <n v="250"/>
    <s v="CAJA NPL"/>
    <s v="24242667463025"/>
    <n v="4133603601"/>
    <s v="41336036"/>
    <s v="MATEO SHAREVA DEICY           "/>
    <x v="1"/>
  </r>
  <r>
    <d v="2024-11-04T00:00:00"/>
    <s v="TRAN.CTAS.TERC.BM"/>
    <n v="2591972"/>
    <n v="600"/>
    <s v="BCP"/>
    <s v="353456012264304"/>
    <n v="7573092101"/>
    <n v="75730921"/>
    <s v="LINO HUAMAN KATERINE          "/>
    <x v="4"/>
  </r>
  <r>
    <d v="2024-11-05T00:00:00"/>
    <s v="EFECTIVO00004485468001"/>
    <n v="5103994"/>
    <n v="1000"/>
    <s v="BCP NPL"/>
    <s v="366674613103043"/>
    <n v="4485468001"/>
    <s v="44854680"/>
    <s v="MUÑOZ CAUNA TANIA             "/>
    <x v="5"/>
  </r>
  <r>
    <d v="2024-11-05T00:00:00"/>
    <s v="EFECTIVO00008006402801"/>
    <n v="1438045"/>
    <n v="100"/>
    <s v="BCP NPL"/>
    <s v="0047064604"/>
    <n v="8006402801"/>
    <s v="80064028"/>
    <s v="JUSTINIANO CHAVEZ KETTY "/>
    <x v="2"/>
  </r>
  <r>
    <d v="2024-11-05T00:00:00"/>
    <s v="EFECTIVO00007472741201"/>
    <n v="1421139"/>
    <n v="100"/>
    <s v="BCP NPL"/>
    <s v="0047152663"/>
    <n v="7472741201"/>
    <s v="74727412"/>
    <s v="CHAMBI ALFERES ODILON "/>
    <x v="2"/>
  </r>
  <r>
    <d v="2024-11-05T00:00:00"/>
    <s v="DEPOSITO 004125226601"/>
    <m/>
    <n v="2.5"/>
    <s v="CAJA HUANCAYO NPL"/>
    <n v="1.0705610100258499E+17"/>
    <n v="4125226601"/>
    <s v="41252266"/>
    <s v="RIVERA CHAMORRO DAYLI "/>
    <x v="0"/>
  </r>
  <r>
    <d v="2024-11-05T00:00:00"/>
    <s v="DEPOSITO 001080478501"/>
    <m/>
    <n v="6200"/>
    <s v="CAJA HUANCAYO NPL"/>
    <n v="1.0700410100901299E+17"/>
    <n v="1080478501"/>
    <s v="10804785"/>
    <s v="ROJAS GONZALES ROSARIO"/>
    <x v="0"/>
  </r>
  <r>
    <d v="2024-11-05T00:00:00"/>
    <s v="DEP. RECAUD.        7409002201"/>
    <m/>
    <n v="5565"/>
    <s v="CAJA NPL"/>
    <s v="223129710674830"/>
    <n v="7409002201"/>
    <s v="74090022"/>
    <s v="CCOYORI CHURATA MERCEDES      "/>
    <x v="3"/>
  </r>
  <r>
    <d v="2024-11-05T00:00:00"/>
    <s v="DEP. RECAUD.        7092164501"/>
    <m/>
    <n v="1070"/>
    <s v="CAJA NPL"/>
    <s v="27519526801727"/>
    <n v="7092164501"/>
    <s v="70921645"/>
    <s v="UBILLUS RIOS ERICK            "/>
    <x v="1"/>
  </r>
  <r>
    <d v="2024-11-05T00:00:00"/>
    <s v="DEP. RECAUD.        4225627701"/>
    <m/>
    <n v="950"/>
    <s v="CAJA NPL"/>
    <s v="236848411747783"/>
    <n v="4225627701"/>
    <s v="42256277"/>
    <s v="CHOQUEVILCA ASLLA EULER       "/>
    <x v="5"/>
  </r>
  <r>
    <d v="2024-11-05T00:00:00"/>
    <s v="DEP. RECAUD.        4520803501"/>
    <m/>
    <n v="420"/>
    <s v="CAJA NPL"/>
    <s v="359478912647984"/>
    <n v="4520803501"/>
    <s v="45208035"/>
    <s v="CURIÑAUPA LIZARRAGA RAFAEL    "/>
    <x v="5"/>
  </r>
  <r>
    <d v="2024-11-06T00:00:00"/>
    <s v="DEP. RECAUD.        4245893201"/>
    <m/>
    <n v="200"/>
    <s v="CAJA NPL"/>
    <s v="328208712640192"/>
    <n v="4245893201"/>
    <s v="42458932"/>
    <s v="LLACTAHUAMAN YUPANQUI GONZALO "/>
    <x v="5"/>
  </r>
  <r>
    <d v="2024-11-06T00:00:00"/>
    <s v="DEP. RECAUD.        2929466801"/>
    <m/>
    <n v="800"/>
    <s v="CAJA NPL"/>
    <s v="413808175563"/>
    <n v="2929466801"/>
    <s v="29294668"/>
    <s v="NEVES PUMA PATRICIA           "/>
    <x v="4"/>
  </r>
  <r>
    <d v="2024-11-06T00:00:00"/>
    <s v="DEP. RECAUD.        2210154601"/>
    <m/>
    <n v="750"/>
    <s v="CAJA NPL"/>
    <s v="24392726416236"/>
    <n v="2210154601"/>
    <s v="22101546"/>
    <s v="ELIAS BENAVIDES ROBERTO       "/>
    <x v="1"/>
  </r>
  <r>
    <d v="2024-11-06T00:00:00"/>
    <s v="DEP. RECAUD.        4340342701"/>
    <m/>
    <n v="200"/>
    <s v="CAJA NPL"/>
    <s v="69235011589692"/>
    <n v="4340342701"/>
    <s v="43403427"/>
    <s v="MENDOZA APAZA HERBER          "/>
    <x v="5"/>
  </r>
  <r>
    <d v="2024-11-07T00:00:00"/>
    <s v="EFECTIVO00004550024601"/>
    <n v="828098"/>
    <n v="500"/>
    <s v="BCP NPL"/>
    <s v="0047085114"/>
    <n v="4550024601"/>
    <s v="45500246"/>
    <s v="MELGAR YARANGA BEATRIZ JUDITH"/>
    <x v="2"/>
  </r>
  <r>
    <d v="2024-11-07T00:00:00"/>
    <s v="EFECTIVO00004413862101"/>
    <n v="2576385"/>
    <n v="250"/>
    <s v="BCP NPL"/>
    <s v="0046990115"/>
    <n v="4413862101"/>
    <s v="44138621"/>
    <s v="RUIZ VASQUEZ CESAR AGUSTO"/>
    <x v="2"/>
  </r>
  <r>
    <d v="2024-11-07T00:00:00"/>
    <s v="EFECTIVO00000955146401"/>
    <n v="1671552"/>
    <n v="100"/>
    <s v="BCP NPL"/>
    <s v="0046987730"/>
    <n v="955146401"/>
    <s v="9551464"/>
    <s v="BOHORQUEZ BENITO MARITZA CECILIA"/>
    <x v="2"/>
  </r>
  <r>
    <d v="2024-11-07T00:00:00"/>
    <s v="DEP.EFECTIVO"/>
    <n v="758533"/>
    <n v="1000"/>
    <s v="IBK NPL"/>
    <n v="47116060"/>
    <n v="7272379801"/>
    <s v="72723798"/>
    <s v="TELLO GOÑAS JERSON JAROL"/>
    <x v="2"/>
  </r>
  <r>
    <d v="2024-11-06T00:00:00"/>
    <s v="DEP.EFECTIVO"/>
    <n v="563598"/>
    <n v="1000"/>
    <s v="IBK NPL"/>
    <n v="47115652"/>
    <n v="817247401"/>
    <s v="08172474"/>
    <s v="CARDENAS MOZOMBITE HILDA LUZ"/>
    <x v="2"/>
  </r>
  <r>
    <d v="2024-11-05T00:00:00"/>
    <s v="DEP.EFECTIVO"/>
    <n v="1200496"/>
    <n v="3300"/>
    <s v="IBK NPL"/>
    <n v="47155963"/>
    <n v="970975301"/>
    <s v="09709753"/>
    <s v="_x0009_MAUTINO CELMI YGNACIA"/>
    <x v="2"/>
  </r>
  <r>
    <d v="2024-11-04T00:00:00"/>
    <s v="DEP.EFECTIVO"/>
    <n v="4000400"/>
    <n v="1050"/>
    <s v="IBK NPL"/>
    <n v="47045303"/>
    <n v="4099134701"/>
    <s v="40991347"/>
    <s v="TICHA MALLANGA EUFEMIA CRISTINA"/>
    <x v="2"/>
  </r>
  <r>
    <d v="2024-11-04T00:00:00"/>
    <s v="DEP.EFECTIVO"/>
    <n v="3152753"/>
    <n v="500"/>
    <s v="IBK NPL"/>
    <n v="47033135"/>
    <n v="4352666701"/>
    <s v="43526667"/>
    <s v="AVILA PULIDO KATTY YULIANA"/>
    <x v="2"/>
  </r>
  <r>
    <d v="2024-11-04T00:00:00"/>
    <s v="DEP.EFECTIVO"/>
    <n v="3150391"/>
    <n v="500"/>
    <s v="IBK NPL"/>
    <n v="47034850"/>
    <n v="4352666702"/>
    <s v="43526667"/>
    <s v="AVILA PULIDO KATTY YULIANA"/>
    <x v="2"/>
  </r>
  <r>
    <d v="2024-11-04T00:00:00"/>
    <s v="ABONO TRANSF.CCE"/>
    <n v="7171681"/>
    <n v="225"/>
    <s v="IBK NPL"/>
    <s v="0046995917"/>
    <n v="4596116801"/>
    <n v="45961168"/>
    <s v="ESPINOZA VALENCIA YASSER GIANCARLO"/>
    <x v="2"/>
  </r>
  <r>
    <d v="2024-11-09T00:00:00"/>
    <s v="EFECTIVO00007579084701"/>
    <n v="1162398"/>
    <n v="488"/>
    <s v="BCP NPL"/>
    <s v="0047149329"/>
    <n v="7579084701"/>
    <n v="75790847"/>
    <s v="LEVANO MARCOS FRANCIS JOSEPH"/>
    <x v="2"/>
  </r>
  <r>
    <d v="2024-11-09T00:00:00"/>
    <s v="EFECTIVO00004429801103"/>
    <n v="2991878"/>
    <n v="400"/>
    <s v="BCP NPL"/>
    <s v="264593912705469"/>
    <n v="4429801103"/>
    <n v="44298011"/>
    <s v="CONDOR DUEÑAS SARITA          "/>
    <x v="5"/>
  </r>
  <r>
    <d v="2024-11-09T00:00:00"/>
    <s v="EFECTIVO00007579084702"/>
    <n v="1150196"/>
    <n v="212"/>
    <s v="BCP NPL"/>
    <s v="0047149860"/>
    <n v="7579084702"/>
    <n v="75790847"/>
    <s v="LEVANO MARCOS FRANCIS JOSEPH"/>
    <x v="2"/>
  </r>
  <r>
    <d v="2024-11-08T00:00:00"/>
    <s v="EFECTIVO00004107772001"/>
    <n v="1172147"/>
    <n v="6500"/>
    <s v="BCP NPL"/>
    <s v="0046766285"/>
    <n v="4107772001"/>
    <n v="41077720"/>
    <s v="LENCINAS YAÑEZ CARLA PAOLA"/>
    <x v="2"/>
  </r>
  <r>
    <d v="2024-11-08T00:00:00"/>
    <s v="EFECTIVO00000286003601"/>
    <n v="3024482"/>
    <n v="3500"/>
    <s v="BCP NPL"/>
    <s v="0047049442"/>
    <n v="286003601"/>
    <n v="2860036"/>
    <s v="OLIVA PALACIOS FRANCISCO "/>
    <x v="2"/>
  </r>
  <r>
    <s v="08/11/2024"/>
    <s v="DEP.EFECTIVO"/>
    <s v="0333146"/>
    <n v="1750"/>
    <s v="IBK NPL"/>
    <n v="46960099"/>
    <n v="7224534902"/>
    <s v="72245349"/>
    <s v="GOMEZ ADUVIRE ESTEFANIA BERNARDINA"/>
    <x v="2"/>
  </r>
  <r>
    <s v="08/11/2024"/>
    <s v="DEP.EFECTIVO"/>
    <s v="0332222"/>
    <n v="1750"/>
    <s v="IBK NPL"/>
    <n v="46961120"/>
    <n v="7224534901"/>
    <s v="72245349"/>
    <s v="GOMEZ ADUVIRE ESTEFANIA BERNARDINA"/>
    <x v="2"/>
  </r>
  <r>
    <s v="08/11/2024"/>
    <s v="DEP. RECAUD.        7435418501"/>
    <m/>
    <n v="500"/>
    <s v="CAJA NPL"/>
    <s v="360094212688385"/>
    <n v="7435418501"/>
    <n v="74354185"/>
    <s v="VEGA PAUCAR KIMBERLY          "/>
    <x v="5"/>
  </r>
  <r>
    <s v="08/11/2024"/>
    <s v="DEP. RECAUD.        7172200301"/>
    <m/>
    <n v="800"/>
    <s v="CAJA NPL"/>
    <s v="4124279805495"/>
    <n v="7172200301"/>
    <n v="71722003"/>
    <s v="CALIZAYA LOAYZA, NADIA YAMILE "/>
    <x v="1"/>
  </r>
  <r>
    <s v="08/11/2024"/>
    <s v="DEP. RECAUD.        4133603601"/>
    <m/>
    <n v="250"/>
    <s v="CAJA NPL"/>
    <s v="24242667463025"/>
    <n v="4133603601"/>
    <n v="41336036"/>
    <s v="MATEO SHAREVA DEICY           "/>
    <x v="1"/>
  </r>
  <r>
    <s v="08/11/2024"/>
    <s v="DEP. RECAUD.        4086357402"/>
    <m/>
    <n v="1800"/>
    <s v="CAJA NPL"/>
    <s v="9680129026016"/>
    <n v="4086357402"/>
    <n v="40863574"/>
    <s v="CONDORI FLORES IMELDA         "/>
    <x v="1"/>
  </r>
  <r>
    <s v="08/11/2024"/>
    <s v="DEP. RECAUD.        4396715501"/>
    <m/>
    <n v="8860"/>
    <s v="CAJA NPL"/>
    <s v="13025067855057"/>
    <n v="4396715501"/>
    <n v="43967155"/>
    <s v="GALLEGOS BEDREGAL LUIS        "/>
    <x v="1"/>
  </r>
  <r>
    <s v="08/11/2024"/>
    <s v="DEP. RECAUD.        4396715502"/>
    <m/>
    <n v="1140"/>
    <s v="CAJA NPL"/>
    <s v="13006247742398"/>
    <n v="4396715502"/>
    <n v="43967155"/>
    <s v="GALLEGOS BEDREGAL LUIS        "/>
    <x v="1"/>
  </r>
  <r>
    <d v="2024-11-11T00:00:00"/>
    <s v="DEP.EFECTIVO"/>
    <n v="2250836"/>
    <n v="3040"/>
    <s v="IBK NPL"/>
    <n v="46901394"/>
    <n v="822128901"/>
    <s v="08221289"/>
    <s v="PAREDES VILLALONGA MAGALI MARIA"/>
    <x v="2"/>
  </r>
  <r>
    <d v="2024-11-11T00:00:00"/>
    <s v="DEP.EFECTIVO"/>
    <n v="2779991"/>
    <n v="2235"/>
    <s v="IBK NPL"/>
    <n v="47135671"/>
    <n v="4579246201"/>
    <s v="45792462"/>
    <s v="SIERRA CHICCHIHUALLPA ALEXANDERS"/>
    <x v="2"/>
  </r>
  <r>
    <d v="2024-11-11T00:00:00"/>
    <s v="DEP.EFECTIVO"/>
    <n v="2782323"/>
    <n v="1625"/>
    <s v="IBK NPL"/>
    <n v="47135503"/>
    <n v="4579246202"/>
    <s v="45792462"/>
    <s v="SIERRA CHICCHIHUALLPA ALEXANDERS"/>
    <x v="2"/>
  </r>
  <r>
    <d v="2024-11-11T00:00:00"/>
    <s v="DEP.EFECTIVO"/>
    <n v="2785216"/>
    <n v="1100"/>
    <s v="IBK NPL"/>
    <n v="47135075"/>
    <n v="4579246203"/>
    <s v="45792462"/>
    <s v="SIERRA CHICCHIHUALLPA ALEXANDERS"/>
    <x v="2"/>
  </r>
  <r>
    <d v="2024-11-11T00:00:00"/>
    <s v="DEP.EFECTIVO"/>
    <n v="2525528"/>
    <n v="600"/>
    <s v="IBK NPL"/>
    <n v="46988428"/>
    <n v="2143119201"/>
    <s v="21431192"/>
    <s v="ROMERO CORTEZ DEBORA ELIZABETH"/>
    <x v="2"/>
  </r>
  <r>
    <d v="2024-11-11T00:00:00"/>
    <s v="DEP.EFECTIVO"/>
    <n v="2693038"/>
    <n v="500"/>
    <s v="IBK NPL"/>
    <n v="47154813"/>
    <n v="349824301"/>
    <s v="03498243"/>
    <s v="VIVAS REMIGIO KARINA DEL CARMEN"/>
    <x v="2"/>
  </r>
  <r>
    <d v="2024-11-11T00:00:00"/>
    <s v="DEPOSITO 000752449101"/>
    <m/>
    <n v="500"/>
    <s v="CAJA HUANCAYO NPL"/>
    <s v="107007101011069572"/>
    <n v="752449101"/>
    <n v="7524491"/>
    <s v="BARRA HUARCAYA ALFREDO "/>
    <x v="0"/>
  </r>
  <r>
    <d v="2024-11-11T00:00:00"/>
    <s v="DEPOSITO 004429152401"/>
    <m/>
    <n v="1000"/>
    <s v="CAJA HUANCAYO NPL"/>
    <s v="107076101002665722"/>
    <n v="4429152401"/>
    <n v="44291524"/>
    <s v="CARBAJAL ESPINOZA VICTOR"/>
    <x v="0"/>
  </r>
  <r>
    <d v="2024-11-11T00:00:00"/>
    <s v="DEP. RECAUD.        7030931401"/>
    <m/>
    <n v="500"/>
    <s v="CAJA NPL"/>
    <s v="26797176294190"/>
    <n v="7030931401"/>
    <n v="70309314"/>
    <s v="VILLACORTA SANCHEZ ERIKA      "/>
    <x v="1"/>
  </r>
  <r>
    <d v="2024-11-11T00:00:00"/>
    <s v="DEP. RECAUD.        2156557901"/>
    <m/>
    <n v="550"/>
    <s v="CAJA NPL"/>
    <s v="267596910188271"/>
    <n v="2156557901"/>
    <n v="21565579"/>
    <s v="CARBAJAL VILCA VICTORIANO     "/>
    <x v="3"/>
  </r>
  <r>
    <d v="2024-11-11T00:00:00"/>
    <s v="DEP. RECAUD.        7600887701"/>
    <m/>
    <n v="1106"/>
    <s v="CAJA NPL"/>
    <s v="361216612759156"/>
    <n v="7600887701"/>
    <n v="76008877"/>
    <s v="NATERIS ROSALES RUBI          "/>
    <x v="5"/>
  </r>
  <r>
    <d v="2024-11-11T00:00:00"/>
    <s v="DEP. RECAUD.        4340342701"/>
    <m/>
    <n v="520"/>
    <s v="CAJA NPL"/>
    <s v="69235011589692"/>
    <n v="4340342701"/>
    <n v="43403427"/>
    <s v="MENDOZA APAZA HERBER          "/>
    <x v="5"/>
  </r>
  <r>
    <d v="2024-11-11T00:00:00"/>
    <s v="DEP. RECAUD.        1009529501"/>
    <m/>
    <n v="1420"/>
    <s v="CAJA NPL"/>
    <s v="18051565782562"/>
    <n v="1009529501"/>
    <n v="10095295"/>
    <s v="GONZALES INOFUENTES HUGO      "/>
    <x v="1"/>
  </r>
  <r>
    <d v="2024-11-11T00:00:00"/>
    <s v="DEP. RECAUD.        773717701"/>
    <m/>
    <n v="250"/>
    <s v="CAJA NPL"/>
    <s v="221216815956894"/>
    <n v="773717701"/>
    <n v="7737177"/>
    <s v="PACHECO LOVON LIBIA           "/>
    <x v="5"/>
  </r>
  <r>
    <s v="12/11/2024"/>
    <s v="EFECTIVO00000333853601"/>
    <s v="3290680"/>
    <n v="1090"/>
    <s v="BCP NPL"/>
    <s v="0047060396"/>
    <n v="333853601"/>
    <n v="3338536"/>
    <s v="CRUZ MONDRAGON ALEJANDRA "/>
    <x v="2"/>
  </r>
  <r>
    <s v="12/11/2024"/>
    <s v="EFECTIVO00002960839201"/>
    <s v="1889457"/>
    <n v="1050"/>
    <s v="BCP NPL"/>
    <s v="259638412279093"/>
    <n v="2960839201"/>
    <n v="29608392"/>
    <s v="ACUÑA UGARTE, JOSE LUIS       "/>
    <x v="3"/>
  </r>
  <r>
    <s v="12/11/2024"/>
    <s v="EFECTIVO00004261227901"/>
    <s v="3010454"/>
    <n v="750"/>
    <s v="BCP NPL"/>
    <s v="0047083351"/>
    <n v="4261227901"/>
    <n v="42612279"/>
    <s v="BENAVENTE HINOSTROZA MELQUIADES EDWIN"/>
    <x v="2"/>
  </r>
  <r>
    <s v="12/11/2024"/>
    <s v="EFECTIVO00004541783301"/>
    <s v="3811846"/>
    <n v="725"/>
    <s v="BCP NPL"/>
    <s v="5224736136058"/>
    <n v="4541783301"/>
    <n v="45417833"/>
    <s v="HUANCA ROJAS JAMES            "/>
    <x v="1"/>
  </r>
  <r>
    <s v="12/11/2024"/>
    <s v="EFECTIVO00004541783302"/>
    <s v="3826223"/>
    <n v="275"/>
    <s v="BCP NPL"/>
    <s v="5224736442701"/>
    <n v="4541783302"/>
    <n v="45417833"/>
    <s v="HUANCA ROJAS JAMES            "/>
    <x v="1"/>
  </r>
  <r>
    <s v="12/11/2024"/>
    <s v="EFECTIVO00004765685901"/>
    <s v="0460136"/>
    <n v="200"/>
    <s v="BCP NPL"/>
    <s v="23483876750336"/>
    <n v="4765685901"/>
    <n v="47656859"/>
    <s v="TORRES HUMPIRI HENRY          "/>
    <x v="1"/>
  </r>
  <r>
    <s v="12/11/2024"/>
    <s v="DEP.EFECTIVO"/>
    <s v="0830168"/>
    <n v="1200"/>
    <s v="IBK NPL"/>
    <n v="47159819"/>
    <n v="4505845401"/>
    <s v="45058454"/>
    <s v="TORRES FLORES FISHER JUAN"/>
    <x v="2"/>
  </r>
  <r>
    <s v="12/11/2024"/>
    <s v="DEP. RECAUD.        187241702"/>
    <m/>
    <n v="200"/>
    <s v="CAJA NPL"/>
    <s v="2181377838586"/>
    <n v="187241702"/>
    <n v="1872417"/>
    <s v="COSSIO CCASO CARMEN           "/>
    <x v="5"/>
  </r>
  <r>
    <s v="12/11/2024"/>
    <s v="DEP. RECAUD.        4795794601"/>
    <m/>
    <n v="3500"/>
    <s v="CAJA NPL"/>
    <s v="20168589079925"/>
    <n v="4795794601"/>
    <n v="47957946"/>
    <s v="GALVEZ HERRERA ALBERTO        "/>
    <x v="1"/>
  </r>
  <r>
    <s v="13/11/2024"/>
    <s v="DEP.EFECTIVO"/>
    <s v="0645708"/>
    <n v="2150"/>
    <s v="IBK NPL"/>
    <n v="47053870"/>
    <n v="4389675701"/>
    <s v="43896757"/>
    <s v="VILLANUEVA SOSA ADAN JOEL"/>
    <x v="2"/>
  </r>
  <r>
    <s v="13/11/2024"/>
    <s v="Transf CATHE"/>
    <s v="0217242"/>
    <n v="350"/>
    <s v="IBK NPL"/>
    <n v="47141677"/>
    <n v="4388956201"/>
    <s v="43889562"/>
    <s v="MENESES PENA CATHERINE CAROL"/>
    <x v="2"/>
  </r>
  <r>
    <s v="13/11/2024"/>
    <s v="DEP. RECAUD.        4463283601"/>
    <m/>
    <n v="500"/>
    <s v="CAJA NPL"/>
    <s v="27533767082409"/>
    <n v="4463283601"/>
    <n v="44632836"/>
    <s v="NAYHUA GAMARRA JORGE          "/>
    <x v="1"/>
  </r>
  <r>
    <s v="13/11/2024"/>
    <s v="DEP. RECAUD.        4629741601"/>
    <m/>
    <n v="800"/>
    <s v="CAJA NPL"/>
    <s v="21355617475793"/>
    <n v="4629741601"/>
    <n v="46297416"/>
    <s v="APAZA CALLE WILFREDO          "/>
    <x v="1"/>
  </r>
  <r>
    <s v="13/11/2024"/>
    <s v="DEP. RECAUD.        4559971401"/>
    <m/>
    <n v="8000"/>
    <s v="CAJA NPL"/>
    <s v="346414111818284"/>
    <n v="4559971401"/>
    <n v="45599714"/>
    <s v="COPITAN ROSAS ROSANA          "/>
    <x v="1"/>
  </r>
  <r>
    <d v="2024-11-14T00:00:00"/>
    <s v="EFECTIVO00004331063401"/>
    <n v="4419604"/>
    <n v="840"/>
    <s v="BCP NPL"/>
    <s v="274303512742344"/>
    <n v="4331063401"/>
    <n v="43310634"/>
    <s v="PEREZ QUISPE ALAN             "/>
    <x v="4"/>
  </r>
  <r>
    <d v="2024-11-14T00:00:00"/>
    <s v="EFECTIVO00004671624601"/>
    <n v="3191470"/>
    <n v="2140"/>
    <s v="BCP NPL"/>
    <s v="0046817876"/>
    <n v="4671624601"/>
    <n v="46716246"/>
    <s v="TRIGO SEGOVIA GABRIELA BEATRIZ"/>
    <x v="2"/>
  </r>
  <r>
    <d v="2024-11-14T00:00:00"/>
    <s v="EFECTIVO00007396171101"/>
    <n v="3075139"/>
    <n v="850"/>
    <s v="BCP NPL"/>
    <s v="336577912911781"/>
    <n v="7396171101"/>
    <n v="73961711"/>
    <s v="BASILIO QUINTANILLA AXEL      "/>
    <x v="3"/>
  </r>
  <r>
    <d v="2024-11-14T00:00:00"/>
    <s v="EFECTIVO00007099906301"/>
    <n v="3662312"/>
    <n v="600"/>
    <s v="BCP NPL"/>
    <s v="351094312110089"/>
    <n v="7099906301"/>
    <n v="70999063"/>
    <s v="FIESTAS VARGAS GARY           "/>
    <x v="4"/>
  </r>
  <r>
    <d v="2024-11-14T00:00:00"/>
    <s v="DEP. RECAUD.        4347167701"/>
    <m/>
    <n v="4000"/>
    <s v="CAJA NPL"/>
    <s v="303082410579887"/>
    <n v="4347167701"/>
    <n v="43471677"/>
    <s v="GARCIA VARGAS MELISSA         "/>
    <x v="1"/>
  </r>
  <r>
    <d v="2024-11-14T00:00:00"/>
    <s v="DEP. RECAUD.        7521809501"/>
    <m/>
    <n v="500"/>
    <s v="CAJA NPL"/>
    <s v="30986619049940"/>
    <n v="7521809501"/>
    <n v="75218095"/>
    <s v="PAREDES VALENZUELA YELSIN     "/>
    <x v="1"/>
  </r>
  <r>
    <d v="2024-11-14T00:00:00"/>
    <s v="DEP. RECAUD.        4144625302"/>
    <m/>
    <n v="610"/>
    <s v="CAJA NPL"/>
    <s v="13352228506416"/>
    <n v="4144625302"/>
    <n v="41446253"/>
    <s v="BARRIOS MAMANI EFRAIN         "/>
    <x v="3"/>
  </r>
  <r>
    <d v="2024-11-14T00:00:00"/>
    <s v="DEP. RECAUD.        4144625301"/>
    <m/>
    <n v="4390"/>
    <s v="CAJA NPL"/>
    <s v="26344778516038"/>
    <n v="4144625301"/>
    <n v="41446253"/>
    <s v="BARRIOS MAMANI EFRAIN         "/>
    <x v="3"/>
  </r>
  <r>
    <s v="16/11/2024"/>
    <s v="EFECTIVO00004413862101"/>
    <s v="1245910"/>
    <n v="450"/>
    <s v="BCP NPL"/>
    <s v="0046990115"/>
    <n v="4413862101"/>
    <n v="44138621"/>
    <s v="RUIZ VASQUEZ CESAR AGUSTO"/>
    <x v="2"/>
  </r>
  <r>
    <s v="16/11/2024"/>
    <s v="EFECTIVO00000052087801"/>
    <s v="0906743"/>
    <n v="50"/>
    <s v="BCP NPL"/>
    <s v="99396710867836"/>
    <n v="52087801"/>
    <n v="520878"/>
    <s v="ROJAS PARI MARCOS             "/>
    <x v="4"/>
  </r>
  <r>
    <s v="15/11/2024"/>
    <s v="EFECTIVO00007469274801"/>
    <s v="3798772"/>
    <n v="1020"/>
    <s v="BCP NPL"/>
    <n v="47104041"/>
    <n v="7469274801"/>
    <n v="74692748"/>
    <s v="CONCHA VALDIVIA ROGER MARCELO"/>
    <x v="2"/>
  </r>
  <r>
    <s v="15/11/2024"/>
    <s v="EFECTIVO00000134155501"/>
    <s v="1910498"/>
    <n v="1000"/>
    <s v="BCP NPL"/>
    <s v="0047019773"/>
    <n v="134155501"/>
    <n v="1341555"/>
    <s v="RODRIGUEZ PAREDES EDY JORGE"/>
    <x v="2"/>
  </r>
  <r>
    <s v="15/11/2024"/>
    <s v="EFECTIVO00007469274802"/>
    <s v="3793435"/>
    <n v="580"/>
    <s v="BCP NPL"/>
    <n v="47105490"/>
    <n v="7469274802"/>
    <n v="74692748"/>
    <s v="CONCHA VALDIVIA ROGER MARCELO"/>
    <x v="2"/>
  </r>
  <r>
    <s v="15/11/2024"/>
    <s v="EFECTIVO00007352323601"/>
    <s v="1179807"/>
    <n v="300"/>
    <s v="BCP NPL"/>
    <s v="25870156927867"/>
    <n v="7352323601"/>
    <n v="73523236"/>
    <s v="RUBIO SANTOS ALDO             "/>
    <x v="1"/>
  </r>
  <r>
    <s v="15/11/2024"/>
    <s v="EFECTIVO00004787409301"/>
    <s v="3285302"/>
    <n v="260"/>
    <s v="BCP NPL"/>
    <s v="0046834483"/>
    <n v="4787409301"/>
    <n v="47874093"/>
    <s v="ENRIQUEZ RODRIGUEZ PEDRO ALEXIS"/>
    <x v="2"/>
  </r>
  <r>
    <s v="15/11/2024"/>
    <s v="EFECTIVO00004000165901"/>
    <s v="2823875"/>
    <n v="200"/>
    <s v="BCP NPL"/>
    <s v="0046754197"/>
    <n v="4000165901"/>
    <n v="40001659"/>
    <s v="DEL AGUILA GENDRAU ROLAND ARTURO"/>
    <x v="2"/>
  </r>
  <r>
    <s v="15/11/2024"/>
    <s v="DEP.EFECTIVO"/>
    <n v="302772"/>
    <n v="1000"/>
    <s v="IBK NPL"/>
    <n v="47115652"/>
    <n v="817247401"/>
    <s v="08172474"/>
    <s v="CARDENAS MOZOMBITE HILDA LUZ"/>
    <x v="2"/>
  </r>
  <r>
    <s v="15/11/2024"/>
    <s v="TRAN TIL"/>
    <n v="430527"/>
    <n v="500"/>
    <s v="IBK NPL"/>
    <n v="46830915"/>
    <n v="4690249201"/>
    <s v="46902492"/>
    <s v="ZAPATA LOVERA LOURDES LISBETH"/>
    <x v="2"/>
  </r>
  <r>
    <d v="2024-11-15T00:00:00"/>
    <s v="DEPOSITO 004257956501"/>
    <m/>
    <n v="2000"/>
    <s v="CAJA HUANCAYO NPL"/>
    <s v="107070101002436552"/>
    <n v="4257956501"/>
    <n v="42579565"/>
    <s v="CONCHA QUISPE AGUILA"/>
    <x v="0"/>
  </r>
  <r>
    <d v="2024-11-15T00:00:00"/>
    <s v="DEP. RECAUD.        2399179402"/>
    <m/>
    <n v="200"/>
    <s v="CAJA NPL"/>
    <s v="293953310425117"/>
    <n v="2399179402"/>
    <n v="23991794"/>
    <s v="FLORES VALENCIA VICTOR        "/>
    <x v="1"/>
  </r>
  <r>
    <d v="2024-11-15T00:00:00"/>
    <s v="DEP. RECAUD.        2448406401"/>
    <m/>
    <n v="6500"/>
    <s v="CAJA NPL"/>
    <s v="16673796461681"/>
    <n v="2448406401"/>
    <n v="24484064"/>
    <s v="MONTALVO MAMANI ELISA         "/>
    <x v="5"/>
  </r>
  <r>
    <d v="2024-11-15T00:00:00"/>
    <s v="DEP. RECAUD.        2929466801"/>
    <m/>
    <n v="200"/>
    <s v="CAJA NPL"/>
    <s v="413808175563"/>
    <n v="2929466801"/>
    <n v="29294668"/>
    <s v="NEVES PUMA PATRICIA           "/>
    <x v="4"/>
  </r>
  <r>
    <d v="2024-11-15T00:00:00"/>
    <s v="DEP. RECAUD.        4637169401"/>
    <m/>
    <n v="100"/>
    <s v="CAJA NPL"/>
    <s v="253519611495658"/>
    <n v="4637169401"/>
    <n v="46371694"/>
    <s v="LAURA PEREZ MARLENY           "/>
    <x v="5"/>
  </r>
  <r>
    <d v="2024-11-15T00:00:00"/>
    <s v="DEP. RECAUD.        2399465901"/>
    <m/>
    <n v="4000"/>
    <s v="CAJA NPL"/>
    <s v="20219419283023"/>
    <n v="2399465901"/>
    <n v="23994659"/>
    <s v="YUPANQUI ALARCON LUIS         "/>
    <x v="5"/>
  </r>
  <r>
    <d v="2024-11-15T00:00:00"/>
    <s v="DEP. RECAUD.        48818801"/>
    <m/>
    <n v="600"/>
    <s v="CAJA NPL"/>
    <s v="26692811676602"/>
    <n v="48818801"/>
    <n v="488188"/>
    <s v="LLANO TURPO, MARIA TERESA     "/>
    <x v="4"/>
  </r>
  <r>
    <d v="2024-11-15T00:00:00"/>
    <s v="DEP. RECAUD.        1051280101"/>
    <m/>
    <n v="700"/>
    <s v="CAJA NPL"/>
    <s v="1660219378348"/>
    <n v="1051280101"/>
    <n v="10512801"/>
    <s v="HUACAUSI MALLQUI NICOLAS      "/>
    <x v="4"/>
  </r>
  <r>
    <d v="2024-11-18T00:00:00"/>
    <s v="EFECTIVO00000955146401"/>
    <n v="2700884"/>
    <n v="1400"/>
    <s v="BCP NPL"/>
    <s v="0046987730"/>
    <n v="955146401"/>
    <n v="9551464"/>
    <s v="BOHORQUEZ BENITO MARITZA CECILIA"/>
    <x v="2"/>
  </r>
  <r>
    <d v="2024-11-18T00:00:00"/>
    <s v="EFECTIVO00007429774201"/>
    <n v="2477558"/>
    <n v="630"/>
    <s v="BCP NPL"/>
    <s v="228469011656824"/>
    <n v="7429774201"/>
    <n v="74297742"/>
    <s v="CORNEJO MOROCO JOSE           "/>
    <x v="1"/>
  </r>
  <r>
    <d v="2024-11-18T00:00:00"/>
    <s v="EFECTIVO00004541783301"/>
    <n v="4242776"/>
    <n v="600"/>
    <s v="BCP NPL"/>
    <s v="5224736136058"/>
    <n v="4541783301"/>
    <n v="45417833"/>
    <s v="HUANCA ROJAS JAMES            "/>
    <x v="1"/>
  </r>
  <r>
    <d v="2024-11-18T00:00:00"/>
    <s v="EFECTIVO00004490113702"/>
    <n v="3004010"/>
    <n v="300"/>
    <s v="BCP NPL"/>
    <s v="277678210613712"/>
    <n v="4490113702"/>
    <n v="44901137"/>
    <s v="SHAPIAMA LLERENA JOSE         "/>
    <x v="1"/>
  </r>
  <r>
    <d v="2024-11-18T00:00:00"/>
    <s v="DEP.EFECTIVO"/>
    <n v="2929299"/>
    <n v="700"/>
    <s v="IBK NPL"/>
    <n v="47023015"/>
    <n v="79559102"/>
    <s v="00795591"/>
    <s v="ESPINOZA CAÑARI MIRTHA MARTHINA"/>
    <x v="2"/>
  </r>
  <r>
    <d v="2024-11-18T00:00:00"/>
    <s v="TRAN TIL"/>
    <n v="2368425"/>
    <n v="500"/>
    <s v="IBK NPL"/>
    <n v="47042956"/>
    <n v="4467371101"/>
    <n v="44673711"/>
    <s v="CASTILLO GUERRERO MAGALY"/>
    <x v="2"/>
  </r>
  <r>
    <d v="2024-11-18T00:00:00"/>
    <s v="DEPOSITO 002672216201"/>
    <m/>
    <n v="6000"/>
    <s v="CAJA HUANCAYO NPL"/>
    <s v="107123101001613501"/>
    <n v="2672216201"/>
    <n v="26722162"/>
    <s v="GUEVARA HERRERA NELLO"/>
    <x v="0"/>
  </r>
  <r>
    <d v="2024-11-18T00:00:00"/>
    <s v="DEP. RECAUD.        4712441701"/>
    <m/>
    <n v="320"/>
    <s v="CAJA NPL"/>
    <s v="350230612053230"/>
    <n v="4712441701"/>
    <n v="47124417"/>
    <s v="SOPLAPUCO REYNA OSCAR         "/>
    <x v="5"/>
  </r>
  <r>
    <d v="2024-11-18T00:00:00"/>
    <s v="DEP. RECAUD.        7208001601"/>
    <m/>
    <n v="660"/>
    <s v="CAJA NPL"/>
    <s v="26481016093833"/>
    <n v="7208001601"/>
    <n v="72080016"/>
    <s v="OCHOA CHAMBI FABIOLA          "/>
    <x v="1"/>
  </r>
  <r>
    <d v="2024-11-18T00:00:00"/>
    <s v="DEP. RECAUD.        4548189001"/>
    <m/>
    <n v="550"/>
    <s v="CAJA NPL"/>
    <s v="29660178205918"/>
    <n v="4548189001"/>
    <n v="45481890"/>
    <s v="PARDO MINAYA MANUEL           "/>
    <x v="1"/>
  </r>
  <r>
    <d v="2024-11-18T00:00:00"/>
    <s v="DEP. RECAUD.        4265738401"/>
    <m/>
    <n v="100"/>
    <s v="CAJA NPL"/>
    <s v="336411312775729"/>
    <n v="4265738401"/>
    <n v="42657384"/>
    <s v="HUAMANI CERDA SOL             "/>
    <x v="5"/>
  </r>
  <r>
    <d v="2024-11-18T00:00:00"/>
    <s v="DEP. RECAUD.        7514602801"/>
    <m/>
    <n v="1000"/>
    <s v="CAJA NPL"/>
    <s v="322599911298051"/>
    <n v="7514602801"/>
    <n v="75146028"/>
    <s v="MANRIQUE DE LAS CASAS ANGEL   "/>
    <x v="1"/>
  </r>
  <r>
    <d v="2024-11-18T00:00:00"/>
    <s v="DEP. RECAUD.        4245893201"/>
    <m/>
    <n v="200"/>
    <s v="CAJA NPL"/>
    <s v="328208712640192"/>
    <n v="4245893201"/>
    <n v="42458932"/>
    <s v="LLACTAHUAMAN YUPANQUI GONZALO "/>
    <x v="5"/>
  </r>
  <r>
    <s v="19/11/2024"/>
    <s v="EFECTIVO00000561771501"/>
    <s v="5822807"/>
    <n v="1900"/>
    <s v="BCP NPL"/>
    <s v="0046990771"/>
    <n v="561771501"/>
    <n v="5617715"/>
    <s v="ASPAJO PINEDO PERCY "/>
    <x v="2"/>
  </r>
  <r>
    <s v="19/11/2024"/>
    <s v="DEP.EFECTIVO"/>
    <n v="828772"/>
    <n v="3000"/>
    <s v="IBK NPL"/>
    <s v="27156218503710"/>
    <n v="4181944301"/>
    <n v="41819443"/>
    <s v="CUTIRE DEZA DANIEL"/>
    <x v="1"/>
  </r>
  <r>
    <s v="19/11/2024"/>
    <s v="DEPOSITO 000804260902"/>
    <m/>
    <n v="700"/>
    <s v="CAJA HUANCAYO NPL"/>
    <s v="107056101002383747"/>
    <n v="804260902"/>
    <n v="8042609"/>
    <s v="MONSEFU POMA CARMELO"/>
    <x v="0"/>
  </r>
  <r>
    <d v="2024-11-20T00:00:00"/>
    <s v="EFECTIVO00007057411501"/>
    <n v="5748501"/>
    <n v="1600"/>
    <s v="BCP NPL"/>
    <s v="27988510561263"/>
    <n v="7057411501"/>
    <n v="70574115"/>
    <s v="CHACHAQUE ROJAS DIEGO         "/>
    <x v="1"/>
  </r>
  <r>
    <d v="2024-11-20T00:00:00"/>
    <s v="EFECTIVO00004383909601"/>
    <n v="1012540"/>
    <n v="1000"/>
    <s v="BCP NPL"/>
    <s v="0047059210"/>
    <n v="4383909601"/>
    <n v="43839096"/>
    <s v="SUSAYA SAIRE EDUARDO MIGUEL"/>
    <x v="2"/>
  </r>
  <r>
    <d v="2024-11-20T00:00:00"/>
    <s v="EFECTIVO00004617582701"/>
    <n v="1720452"/>
    <n v="1000"/>
    <s v="BCP NPL"/>
    <s v="56752112736561"/>
    <n v="4617582701"/>
    <n v="46175827"/>
    <s v="LLAZA CHOQUE ALDO             "/>
    <x v="3"/>
  </r>
  <r>
    <d v="2024-11-20T00:00:00"/>
    <s v="DEP.EFECTIVO"/>
    <n v="954484"/>
    <n v="600"/>
    <s v="IBK NPL"/>
    <n v="46561571"/>
    <n v="4078887501"/>
    <n v="40788875"/>
    <s v="RENGIFO MANZANARES NEBER LUIS"/>
    <x v="2"/>
  </r>
  <r>
    <d v="2024-11-20T00:00:00"/>
    <s v="DEPOSITO 007191345601"/>
    <m/>
    <n v="5000"/>
    <s v="CAJA HUANCAYO NPL"/>
    <s v="107018101009538748"/>
    <n v="7191345601"/>
    <n v="71913456"/>
    <s v="BARRIENTOS SULLCARAY RAUL"/>
    <x v="0"/>
  </r>
  <r>
    <d v="2024-11-20T00:00:00"/>
    <s v="DEPOSITO 002252067501"/>
    <m/>
    <n v="6000"/>
    <s v="CAJA HUANCAYO NPL"/>
    <s v="107055101003093224"/>
    <n v="2252067501"/>
    <n v="22520675"/>
    <s v="CRUZ PONCE FLOR DE MARIA"/>
    <x v="0"/>
  </r>
  <r>
    <d v="2024-11-20T00:00:00"/>
    <s v="DEP. RECAUD.        2399180801"/>
    <m/>
    <n v="7000"/>
    <s v="CAJA NPL"/>
    <s v="9389309160987"/>
    <n v="2399180801"/>
    <n v="23991808"/>
    <s v="CHAVEZ AUCCAPUMA DELIA        "/>
    <x v="1"/>
  </r>
  <r>
    <d v="2024-11-19T00:00:00"/>
    <s v="DEP. RECAUD.        4600699201"/>
    <m/>
    <n v="100"/>
    <s v="CAJA NPL"/>
    <s v="297594611020626"/>
    <n v="4600699201"/>
    <n v="46006992"/>
    <s v="APAZA MAMANI MARIBEL          "/>
    <x v="4"/>
  </r>
  <r>
    <d v="2024-11-19T00:00:00"/>
    <s v="DEP. RECAUD.        4349360601"/>
    <m/>
    <n v="194"/>
    <s v="CAJA NPL"/>
    <s v="28979867782137"/>
    <n v="4349360601"/>
    <n v="43493606"/>
    <s v="CASAS HUAYTA DANIEL           "/>
    <x v="1"/>
  </r>
  <r>
    <d v="2024-11-19T00:00:00"/>
    <s v="DEP. RECAUD.        4637169401"/>
    <m/>
    <n v="100"/>
    <s v="CAJA NPL"/>
    <s v="253519611495658"/>
    <n v="4637169401"/>
    <n v="46371694"/>
    <s v="LAURA PEREZ MARLENY           "/>
    <x v="5"/>
  </r>
  <r>
    <d v="2024-11-19T00:00:00"/>
    <s v="DEP. RECAUD.        4809210001"/>
    <m/>
    <n v="4000"/>
    <s v="CAJA NPL"/>
    <s v="27961718907059"/>
    <n v="4809210001"/>
    <n v="48092100"/>
    <s v="JINCHO ESPIRITU GABRIELA      "/>
    <x v="5"/>
  </r>
  <r>
    <d v="2024-11-19T00:00:00"/>
    <s v="DEP. RECAUD.        7078249401"/>
    <m/>
    <n v="3000"/>
    <s v="CAJA NPL"/>
    <s v="26422888358960"/>
    <n v="7078249401"/>
    <n v="70782494"/>
    <s v="GONGORA CABRERA NANCY         "/>
    <x v="1"/>
  </r>
  <r>
    <d v="2024-11-19T00:00:00"/>
    <s v="DEP. RECAUD.        4150516401"/>
    <m/>
    <n v="700"/>
    <s v="CAJA NPL"/>
    <s v="30294038611755"/>
    <n v="4150516401"/>
    <n v="41505164"/>
    <s v="ORE MEZA JAIME                "/>
    <x v="1"/>
  </r>
  <r>
    <d v="2024-11-19T00:00:00"/>
    <s v="DEP. RECAUD.        4622730002"/>
    <m/>
    <n v="350"/>
    <s v="CAJA NPL"/>
    <n v="301554911837925"/>
    <n v="4622730002"/>
    <n v="46227300"/>
    <s v="TAFUR SANCHEZ ALISIA          "/>
    <x v="3"/>
  </r>
  <r>
    <d v="2024-11-19T00:00:00"/>
    <s v="DEP. RECAUD.        10675201"/>
    <m/>
    <n v="6500"/>
    <s v="CAJA NPL"/>
    <s v="1942179223998"/>
    <n v="10675201"/>
    <n v="106752"/>
    <s v="PARDO RUIZ JAZMIN             "/>
    <x v="1"/>
  </r>
  <r>
    <d v="2024-11-19T00:00:00"/>
    <s v="DEP. RECAUD.        4094226401"/>
    <m/>
    <n v="500"/>
    <s v="CAJA NPL"/>
    <s v="25806736756893"/>
    <n v="4094226401"/>
    <n v="40942264"/>
    <s v="ALVAREZ GARCIA INDIRA         "/>
    <x v="1"/>
  </r>
  <r>
    <d v="2024-11-19T00:00:00"/>
    <s v="CARTERA FALLECIDOS GOT-SIN-1216"/>
    <n v="523807"/>
    <n v="5271.36"/>
    <s v="IBK SOLES"/>
    <s v="0047064803"/>
    <n v="7242266601"/>
    <n v="72422666"/>
    <s v="ANGEL LUIS MUÑOZ OLIVERA"/>
    <x v="2"/>
  </r>
  <r>
    <d v="2024-11-19T00:00:00"/>
    <s v="CARTERA FALLECIDOSGOT-SIN-1215"/>
    <n v="534318"/>
    <n v="277.54000000000002"/>
    <s v="IBK SOLES"/>
    <s v="0047075789"/>
    <n v="4229667101"/>
    <n v="42296671"/>
    <s v="OSCAR HUGO PONCIANO ROJAS GONZALES"/>
    <x v="2"/>
  </r>
  <r>
    <d v="2024-11-21T00:00:00"/>
    <s v="EFECTIVO00007828789301"/>
    <m/>
    <n v="350"/>
    <s v="BCP NPL"/>
    <s v="335594912933651"/>
    <n v="7828789301"/>
    <n v="78287893"/>
    <s v="FAUSTIO PALOMINO LINDA        "/>
    <x v="5"/>
  </r>
  <r>
    <d v="2024-11-21T00:00:00"/>
    <s v="DEP.EFECTIVO"/>
    <n v="819851"/>
    <n v="200"/>
    <s v="IBK NPL"/>
    <n v="46747719"/>
    <n v="1956906101"/>
    <n v="19569061"/>
    <s v="RUIZ VEGA MARITE PAULINA"/>
    <x v="2"/>
  </r>
  <r>
    <d v="2024-11-21T00:00:00"/>
    <s v="DEP. RECAUD.        2437219201"/>
    <m/>
    <n v="1070"/>
    <s v="CAJA NPL"/>
    <s v="241870612387346"/>
    <n v="2437219201"/>
    <n v="24372192"/>
    <s v="TUMPAY AUCCA FLORENCIA        "/>
    <x v="5"/>
  </r>
  <r>
    <d v="2024-11-21T00:00:00"/>
    <s v="DEP. RECAUD.        7191876301"/>
    <m/>
    <n v="2000"/>
    <s v="CAJA NPL"/>
    <s v="315140013759356"/>
    <n v="7191876301"/>
    <n v="71918763"/>
    <s v="ZAVALA FLORES DIANA           "/>
    <x v="5"/>
  </r>
  <r>
    <d v="2024-11-21T00:00:00"/>
    <s v="DEP. RECAUD.        4535812401"/>
    <m/>
    <n v="150"/>
    <s v="CAJA NPL"/>
    <s v="352505713421133"/>
    <n v="4535812401"/>
    <n v="45358124"/>
    <s v="MANHUALAYA MUÑICO MARGARITA   "/>
    <x v="3"/>
  </r>
  <r>
    <d v="2024-11-21T00:00:00"/>
    <s v="DEP. RECAUD.        4265738401"/>
    <m/>
    <n v="581"/>
    <s v="CAJA NPL"/>
    <s v="336411312775729"/>
    <n v="4265738401"/>
    <n v="42657384"/>
    <s v="HUAMANI CERDA SOL             "/>
    <x v="5"/>
  </r>
  <r>
    <d v="2024-11-24T00:00:00"/>
    <s v="EFECTIVO00004892086201"/>
    <n v="290284"/>
    <n v="500"/>
    <s v="BCP NPL"/>
    <s v="326690614386102"/>
    <n v="4892086201"/>
    <n v="48920862"/>
    <s v="CUTIPA FERNANDEZ EDWIN        "/>
    <x v="3"/>
  </r>
  <r>
    <d v="2024-11-22T00:00:00"/>
    <s v="EFECTIVO00004354225501"/>
    <n v="3263996"/>
    <n v="2650"/>
    <s v="BCP NPL"/>
    <s v="0047084058"/>
    <n v="4354225501"/>
    <n v="43542255"/>
    <s v="CASTRO AGAPITO MANUEL DAVID ISRAEL"/>
    <x v="2"/>
  </r>
  <r>
    <d v="2024-11-22T00:00:00"/>
    <s v="EFECTIVO00004586289501"/>
    <n v="3445540"/>
    <n v="1300"/>
    <s v="BCP NPL"/>
    <s v="0047006461"/>
    <n v="4586289501"/>
    <n v="45862895"/>
    <s v="ZAVALETA ROMERO GINA STEPHANIE"/>
    <x v="2"/>
  </r>
  <r>
    <d v="2024-11-22T00:00:00"/>
    <s v="EFECTIVO00004490113702"/>
    <n v="1461624"/>
    <n v="250"/>
    <s v="BCP NPL"/>
    <s v="277678210613712"/>
    <n v="4490113702"/>
    <n v="44901137"/>
    <s v="SHAPIAMA LLERENA JOSE         "/>
    <x v="1"/>
  </r>
  <r>
    <d v="2024-11-22T00:00:00"/>
    <s v="EFECTIVO00004765685901"/>
    <n v="5169070"/>
    <n v="200"/>
    <s v="BCP NPL"/>
    <s v="23483876750336"/>
    <n v="4765685901"/>
    <n v="47656859"/>
    <s v="TORRES HUMPIRI HENRY          "/>
    <x v="1"/>
  </r>
  <r>
    <d v="2024-11-22T00:00:00"/>
    <s v="EFECTIVO00007251880201"/>
    <n v="1230401"/>
    <n v="140"/>
    <s v="BCP NPL"/>
    <s v="0047173964"/>
    <n v="7251880201"/>
    <n v="72518802"/>
    <s v="PARQUE HUMPIRE KELLY GEIDY"/>
    <x v="2"/>
  </r>
  <r>
    <d v="2024-11-22T00:00:00"/>
    <s v="EFECTIVO00004312939201"/>
    <n v="3069083"/>
    <n v="100"/>
    <s v="BCP NPL"/>
    <s v="0047126978"/>
    <n v="4312939201"/>
    <n v="43129392"/>
    <s v="ALCA CORONADO JAVIER AUGUSTO"/>
    <x v="2"/>
  </r>
  <r>
    <d v="2024-11-22T00:00:00"/>
    <s v="DEP.EFECTIVO"/>
    <n v="161045"/>
    <n v="322"/>
    <s v="IBK NPL"/>
    <n v="47157935"/>
    <n v="4057468701"/>
    <s v="40574687"/>
    <s v="CASTILLO ROMAN MIRIAN JACQUELINE"/>
    <x v="2"/>
  </r>
  <r>
    <d v="2024-11-23T00:00:00"/>
    <s v="DEP. RECAUD.        4599631001"/>
    <m/>
    <n v="1000"/>
    <s v="CAJA NPL"/>
    <s v="353727212283607"/>
    <n v="4599631001"/>
    <n v="45996310"/>
    <s v="MESTANZA SOTO JOSUE           "/>
    <x v="4"/>
  </r>
  <r>
    <d v="2024-11-22T00:00:00"/>
    <s v="DEP. RECAUD.        187241702"/>
    <m/>
    <n v="100"/>
    <s v="CAJA NPL"/>
    <s v="2181377838586"/>
    <n v="187241702"/>
    <n v="1872417"/>
    <s v="COSSIO CCASO CARMEN           "/>
    <x v="5"/>
  </r>
  <r>
    <d v="2024-11-22T00:00:00"/>
    <s v="DEP. RECAUD.        4513410401"/>
    <m/>
    <n v="3000"/>
    <s v="CAJA NPL"/>
    <s v="30796848948846"/>
    <n v="4513410401"/>
    <n v="45134104"/>
    <s v="TORRES CALDERON FERNANDO      "/>
    <x v="1"/>
  </r>
  <r>
    <d v="2024-11-22T00:00:00"/>
    <s v="DEP. RECAUD.        4360220601"/>
    <m/>
    <n v="800"/>
    <s v="CAJA NPL"/>
    <s v="28958217771392"/>
    <n v="4360220601"/>
    <n v="43602206"/>
    <s v="LIZARASO QQUENAYA MARCELINO   "/>
    <x v="1"/>
  </r>
  <r>
    <d v="2024-11-22T00:00:00"/>
    <s v="DEP. RECAUD.        4401524401"/>
    <m/>
    <n v="5500"/>
    <s v="CAJA NPL"/>
    <s v="260187011396796"/>
    <n v="4401524401"/>
    <n v="44015244"/>
    <s v="CHINO CHINO MENESES           "/>
    <x v="4"/>
  </r>
  <r>
    <d v="2024-11-22T00:00:00"/>
    <s v="DEP. RECAUD.        7142063601"/>
    <m/>
    <n v="100"/>
    <s v="CAJA NPL"/>
    <s v="364384412972498"/>
    <n v="7142063601"/>
    <n v="71420636"/>
    <s v="CALLA SANTOS LUIS             "/>
    <x v="5"/>
  </r>
  <r>
    <d v="2024-11-22T00:00:00"/>
    <s v="DEP. RECAUD.        4718715601"/>
    <m/>
    <n v="1200"/>
    <s v="CAJA NPL"/>
    <s v="27238187912268"/>
    <n v="4718715601"/>
    <n v="47187156"/>
    <s v="SUMIRE CUTIRE EBER            "/>
    <x v="1"/>
  </r>
  <r>
    <s v="25/11/2024"/>
    <s v="EFECTIVO00004159199401"/>
    <s v="1108630"/>
    <n v="850"/>
    <s v="BCP NPL"/>
    <s v="11759212920088"/>
    <n v="4159199401"/>
    <n v="41591994"/>
    <s v="CABRERA PILCO, BELINDA ASUNCIO"/>
    <x v="5"/>
  </r>
  <r>
    <s v="25/11/2024"/>
    <s v="EFECTIVO00007053991401"/>
    <s v="2546592"/>
    <n v="500"/>
    <s v="BCP NPL"/>
    <s v="0046886918"/>
    <n v="7053991401"/>
    <n v="70539914"/>
    <s v="BARNETT MANRIQUE GLORIA YSABEL"/>
    <x v="2"/>
  </r>
  <r>
    <s v="25/11/2024"/>
    <s v="EFECTIVO00004024724201"/>
    <s v="4371119"/>
    <n v="250"/>
    <s v="BCP NPL"/>
    <s v="0047090260"/>
    <n v="4024724201"/>
    <n v="40247242"/>
    <s v="GAVANCHO CILLIANI VICTORIA VANESSA"/>
    <x v="2"/>
  </r>
  <r>
    <s v="25/11/2024"/>
    <s v="EFECTIVO00007142063601"/>
    <s v="0511302"/>
    <n v="250"/>
    <s v="BCP NPL"/>
    <s v="364384412972498"/>
    <n v="7142063601"/>
    <n v="71420636"/>
    <s v="CALLA SANTOS LUIS             "/>
    <x v="5"/>
  </r>
  <r>
    <s v="25/11/2024"/>
    <s v="DEP.EFECTIVO"/>
    <s v="2651871"/>
    <n v="4000"/>
    <s v="IBK NPL"/>
    <n v="46765156"/>
    <n v="4007465101"/>
    <s v="40074651"/>
    <s v="PASCAL LINARES ROYER"/>
    <x v="2"/>
  </r>
  <r>
    <s v="25/11/2024"/>
    <s v="DEP.EFECTIVO"/>
    <s v="2590864"/>
    <n v="1200"/>
    <s v="IBK NPL"/>
    <n v="47156065"/>
    <n v="7057961801"/>
    <s v="70579618"/>
    <s v="CASTILLO NAVARRO ROBERT YULIOS"/>
    <x v="2"/>
  </r>
  <r>
    <s v="25/11/2024"/>
    <s v="DEP.EFECTIVO"/>
    <s v="2688742"/>
    <n v="1000"/>
    <s v="IBK NPL"/>
    <n v="46969275"/>
    <n v="1087661801"/>
    <s v="10876618"/>
    <s v="LIMACHI TRINIDAD MANUEL FERMIN"/>
    <x v="2"/>
  </r>
  <r>
    <s v="25/11/2024"/>
    <s v="DEP. RECAUD.        4125290901"/>
    <m/>
    <n v="750"/>
    <s v="CAJA NPL"/>
    <s v="348573313416850"/>
    <n v="4125290901"/>
    <n v="41252909"/>
    <s v="CASTILLA PEZO GUISELLA        "/>
    <x v="5"/>
  </r>
  <r>
    <s v="25/11/2024"/>
    <s v="DEP. RECAUD.        2090486301"/>
    <m/>
    <n v="3000"/>
    <s v="CAJA NPL"/>
    <s v="19444665700677"/>
    <n v="2090486301"/>
    <n v="20904863"/>
    <s v="SAEZ LLACZA JONAS             "/>
    <x v="1"/>
  </r>
  <r>
    <s v="25/11/2024"/>
    <s v="DEP. RECAUD.        2466264901"/>
    <m/>
    <n v="11500"/>
    <s v="CAJA NPL"/>
    <s v="13330494929846"/>
    <n v="2466264901"/>
    <n v="24662649"/>
    <s v="ESPINOZA SALAS CIPRIANO       "/>
    <x v="1"/>
  </r>
  <r>
    <s v="25/11/2024"/>
    <s v="DEP. RECAUD.        48818801"/>
    <m/>
    <n v="1000"/>
    <s v="CAJA NPL"/>
    <s v="26692811676602"/>
    <n v="48818801"/>
    <n v="488188"/>
    <s v="LLANO TURPO, MARIA TERESA     "/>
    <x v="4"/>
  </r>
  <r>
    <s v="25/11/2024"/>
    <s v="DEP. RECAUD.        7499328401"/>
    <m/>
    <n v="1100"/>
    <s v="CAJA NPL"/>
    <s v="353889712295030"/>
    <n v="7499328401"/>
    <n v="74993284"/>
    <s v="SANTIAGO SOTO JOYCE           "/>
    <x v="4"/>
  </r>
  <r>
    <s v="25/11/2024"/>
    <s v="DEP. RECAUD.        4532721601"/>
    <m/>
    <n v="600"/>
    <s v="CAJA NPL"/>
    <s v="78498513351144"/>
    <n v="4532721601"/>
    <n v="45327216"/>
    <s v="BOLIVAR CHIPANA SILVINA       "/>
    <x v="5"/>
  </r>
  <r>
    <d v="2024-11-26T00:00:00"/>
    <s v="EFECTIVO00004551412101"/>
    <n v="520142"/>
    <n v="500"/>
    <s v="BCP NPL"/>
    <s v="0046792691"/>
    <n v="4551412101"/>
    <n v="45514121"/>
    <s v="CONDORI HUANCA JHON WALKER"/>
    <x v="2"/>
  </r>
  <r>
    <d v="2024-11-26T00:00:00"/>
    <s v="CARTERA FALLECIDOS GOT-SIN-1217"/>
    <n v="520504"/>
    <n v="36060.53"/>
    <s v="IBK SOLES"/>
    <s v="0047118638"/>
    <n v="818215701"/>
    <n v="8182157"/>
    <s v="VICTORIA COLUMBINA BILBAO PAREDES"/>
    <x v="2"/>
  </r>
  <r>
    <d v="2024-11-26T00:00:00"/>
    <s v="CARTERA FALLECIDOS GOT-SIN-1217"/>
    <n v="710575"/>
    <n v="9645.3700000000008"/>
    <s v="IBK SOLES"/>
    <s v="0047097754"/>
    <n v="4457639401"/>
    <n v="44576394"/>
    <s v="HUMBERTO EDMUNDO ESPINOZA CASANOVA"/>
    <x v="2"/>
  </r>
  <r>
    <d v="2024-11-26T00:00:00"/>
    <s v="DEP.EFECTIVO"/>
    <n v="637579"/>
    <n v="2150"/>
    <s v="IBK NPL"/>
    <n v="47053870"/>
    <n v="4389675701"/>
    <s v="43896757"/>
    <s v="VILLANUEVA SOSA ADAN JOEL"/>
    <x v="2"/>
  </r>
  <r>
    <d v="2024-11-26T00:00:00"/>
    <s v="DEP.EFECTIVO"/>
    <n v="707206"/>
    <n v="1600"/>
    <s v="IBK NPL"/>
    <n v="46992056"/>
    <n v="4658782701"/>
    <s v="46587827"/>
    <s v="PIZARRO USCAMAYTA PAOLA MILUSKA"/>
    <x v="2"/>
  </r>
  <r>
    <d v="2024-11-26T00:00:00"/>
    <s v="DEPOSITO 000406179601"/>
    <m/>
    <n v="16100"/>
    <s v="CAJA HUANCAYO NPL"/>
    <s v="107101101000975026"/>
    <n v="406179601"/>
    <n v="4061796"/>
    <s v="CARHUAS MACHACUAY RAYDA"/>
    <x v="0"/>
  </r>
  <r>
    <d v="2024-11-26T00:00:00"/>
    <s v="DEP. RECAUD.        4139000801"/>
    <m/>
    <n v="1000"/>
    <s v="CAJA NPL"/>
    <s v="116657913462954"/>
    <n v="4139000801"/>
    <n v="41390008"/>
    <s v="CASTRO GARCIA LEONOR          "/>
    <x v="5"/>
  </r>
  <r>
    <d v="2024-11-26T00:00:00"/>
    <s v="DEP. RECAUD.        4069052801"/>
    <m/>
    <n v="5500"/>
    <s v="CAJA NPL"/>
    <s v="264234621068"/>
    <n v="4069052801"/>
    <n v="40690528"/>
    <s v="CONDORI NINA VIOLETA          "/>
    <x v="1"/>
  </r>
  <r>
    <d v="2024-11-26T00:00:00"/>
    <s v="DEP. RECAUD.        4240428601"/>
    <m/>
    <n v="20000"/>
    <s v="CAJA NPL"/>
    <s v="238963015435048"/>
    <n v="4240428601"/>
    <n v="42404286"/>
    <s v="CHOCAN PADILLA ADAN           "/>
    <x v="5"/>
  </r>
  <r>
    <d v="2024-11-26T00:00:00"/>
    <s v="DEP. RECAUD.        2970398701"/>
    <m/>
    <n v="800"/>
    <s v="CAJA NPL"/>
    <s v="45285913374281"/>
    <n v="2970398701"/>
    <n v="29703987"/>
    <s v="CARPIO LAURA FLOR             "/>
    <x v="5"/>
  </r>
  <r>
    <d v="2024-11-26T00:00:00"/>
    <s v="DEP. RECAUD.        7661813201"/>
    <m/>
    <n v="1220"/>
    <s v="CAJA NPL"/>
    <s v="319431810345180"/>
    <n v="7661813201"/>
    <n v="76618132"/>
    <s v="ESCOBAR MAMANI ESTHER         "/>
    <x v="1"/>
  </r>
  <r>
    <d v="2024-11-26T00:00:00"/>
    <s v="DEP. RECAUD.        4729484301"/>
    <m/>
    <n v="1200"/>
    <s v="CAJA NPL"/>
    <s v="372031913430884"/>
    <n v="4729484301"/>
    <n v="47294843"/>
    <s v="MORALES CHAVEZ MIRIAN         "/>
    <x v="3"/>
  </r>
  <r>
    <d v="2024-11-26T00:00:00"/>
    <s v="DEP. RECAUD.        7717170101"/>
    <m/>
    <n v="1000"/>
    <s v="CAJA NPL"/>
    <s v="345646211776454"/>
    <n v="7717170101"/>
    <n v="77171701"/>
    <s v="APAZA LAYME YANET             "/>
    <x v="3"/>
  </r>
  <r>
    <d v="2024-11-27T00:00:00"/>
    <s v="EFECTIVO00004234212501"/>
    <n v="650045"/>
    <n v="1000"/>
    <s v="BCP NPL"/>
    <s v="0047032978"/>
    <n v="4234212501"/>
    <n v="42342125"/>
    <s v="LEON AMAYA EDU MANUEL"/>
    <x v="2"/>
  </r>
  <r>
    <d v="2024-11-27T00:00:00"/>
    <s v="EFECTIVO00004352387601"/>
    <n v="3164449"/>
    <n v="600"/>
    <s v="BCP NPL"/>
    <s v="0046924977"/>
    <n v="4352387601"/>
    <n v="43523876"/>
    <s v="NINA VARGAS JENNIFER ELIZABETH"/>
    <x v="2"/>
  </r>
  <r>
    <d v="2024-11-27T00:00:00"/>
    <s v="EFECTIVO00002156916001"/>
    <n v="1598311"/>
    <n v="550"/>
    <s v="BCP NPL"/>
    <s v="0047096916"/>
    <n v="2156916001"/>
    <n v="21569160"/>
    <s v="CCENCHO GARCIA LILY NELLY"/>
    <x v="2"/>
  </r>
  <r>
    <d v="2024-11-27T00:00:00"/>
    <s v="EFECTIVO00001000233501"/>
    <n v="810379"/>
    <n v="500"/>
    <s v="BCP NPL"/>
    <s v="0046767213"/>
    <n v="1000233501"/>
    <n v="10002335"/>
    <s v="RAMIREZ CLEMENTE SIMON "/>
    <x v="2"/>
  </r>
  <r>
    <d v="2024-11-27T00:00:00"/>
    <s v="EFECTIVO00004627504901"/>
    <n v="3330557"/>
    <n v="400"/>
    <s v="BCP NPL"/>
    <s v="339395611406277"/>
    <n v="4627504901"/>
    <n v="46275049"/>
    <s v="MORAN AGUAYO WILLY            "/>
    <x v="3"/>
  </r>
  <r>
    <s v="27/11/2024"/>
    <s v="TRAN TIL"/>
    <s v="0450783"/>
    <n v="1562.5"/>
    <s v="IBK NPL"/>
    <n v="47112107"/>
    <n v="967505701"/>
    <s v="09675057"/>
    <s v="TUTAYA ZEVALLOS ROXANA MARIA"/>
    <x v="2"/>
  </r>
  <r>
    <s v="27/11/2024"/>
    <s v="ABONO TRANSFERENCIA"/>
    <s v="0668826"/>
    <n v="900"/>
    <s v="IBK NPL"/>
    <n v="46998119"/>
    <n v="4288027101"/>
    <s v="42880271"/>
    <s v="VILLACORTA PAZ ARLE IRIS"/>
    <x v="2"/>
  </r>
  <r>
    <s v="27/11/2024"/>
    <s v="DEP.EFECTIVO"/>
    <s v="0343157"/>
    <n v="720"/>
    <s v="IBK NPL"/>
    <n v="47015331"/>
    <n v="4838140301"/>
    <s v="48381403"/>
    <s v="ZAMBRANO MORALES SANDRA GRACIELA"/>
    <x v="2"/>
  </r>
  <r>
    <s v="27/11/2024"/>
    <s v="DEP.EFECTIVO"/>
    <s v="0894610"/>
    <n v="350"/>
    <s v="IBK NPL"/>
    <n v="47015323"/>
    <n v="4124901101"/>
    <n v="41249011"/>
    <s v="CHAPOÑAN MINGUILLO CARLOS AUGUSTO"/>
    <x v="2"/>
  </r>
  <r>
    <s v="27/11/2024"/>
    <s v="TRAN TIL"/>
    <s v="0840565"/>
    <n v="300"/>
    <s v="IBK NPL"/>
    <n v="47029104"/>
    <n v="7626264001"/>
    <s v="76262640"/>
    <s v="DIAZ PACHECO SUSSY SULMA"/>
    <x v="2"/>
  </r>
  <r>
    <s v="27/11/2024"/>
    <s v="TRAN TIL"/>
    <s v="0990444"/>
    <n v="282"/>
    <s v="IBK NPL"/>
    <n v="46801136"/>
    <n v="4298155201"/>
    <s v="42981552"/>
    <s v="LOPEZ CONDORI VICTOR HUGO"/>
    <x v="2"/>
  </r>
  <r>
    <s v="27/11/2024"/>
    <s v="DEPOSITO 007459591201"/>
    <m/>
    <n v="5000"/>
    <s v="CAJA HUANCAYO NPL"/>
    <s v="107007101010887707"/>
    <n v="7459591201"/>
    <n v="74595912"/>
    <s v="CANCHARI POMA LUIS ARMANDO"/>
    <x v="0"/>
  </r>
  <r>
    <s v="27/11/2024"/>
    <s v="DEP. RECAUD.        2188108701"/>
    <m/>
    <n v="188.83"/>
    <s v="CAJA NPL"/>
    <s v="13483475820541"/>
    <n v="2188108701"/>
    <n v="21881087"/>
    <s v="TORRES MAGALLANES VICTOR      "/>
    <x v="1"/>
  </r>
  <r>
    <s v="27/11/2024"/>
    <s v="DEP. RECAUD.        7695783401"/>
    <m/>
    <n v="1585"/>
    <s v="CAJA NPL"/>
    <s v="29694208250592"/>
    <n v="7695783401"/>
    <n v="76957834"/>
    <s v="ALEGRIA MOSCOL PEDRO          "/>
    <x v="1"/>
  </r>
  <r>
    <s v="27/11/2024"/>
    <s v="DEP. RECAUD.        187241702"/>
    <m/>
    <n v="200"/>
    <s v="CAJA NPL"/>
    <s v="2181377838586"/>
    <n v="187241702"/>
    <n v="1872417"/>
    <s v="COSSIO CCASO CARMEN           "/>
    <x v="5"/>
  </r>
  <r>
    <s v="27/11/2024"/>
    <s v="DEP. RECAUD.        3049441202"/>
    <m/>
    <n v="300"/>
    <s v="CAJA NPL"/>
    <s v="117890712644867"/>
    <n v="3049441202"/>
    <n v="30494412"/>
    <s v="CHUQUIRAY LLAMOCA EDITH       "/>
    <x v="5"/>
  </r>
  <r>
    <d v="2024-11-28T00:00:00"/>
    <s v="EFECTIVO00004413862101"/>
    <n v="1378243"/>
    <n v="900"/>
    <s v="BCP NPL"/>
    <s v="0046990115"/>
    <n v="4413862101"/>
    <n v="44138621"/>
    <s v="RUIZ VASQUEZ CESAR AGUSTO"/>
    <x v="2"/>
  </r>
  <r>
    <d v="2024-11-28T00:00:00"/>
    <s v="EFECTIVO00000873158101"/>
    <n v="5550113"/>
    <n v="750"/>
    <s v="BCP NPL"/>
    <s v="0000571737"/>
    <n v="873158101"/>
    <n v="8731581"/>
    <s v="VELIZ MENDEZ EDMUNDO EMILIO"/>
    <x v="2"/>
  </r>
  <r>
    <d v="2024-11-28T00:00:00"/>
    <s v="EFECTIVO00004010242101"/>
    <n v="3687216"/>
    <n v="660"/>
    <s v="BCP NPL"/>
    <s v="0046978525"/>
    <n v="4010242101"/>
    <n v="40102421"/>
    <s v="CASTRO CASTRO LEDY MONICA"/>
    <x v="2"/>
  </r>
  <r>
    <d v="2024-11-28T00:00:00"/>
    <s v="EFECTIVO00004178565603"/>
    <n v="3087386"/>
    <n v="350"/>
    <s v="BCP NPL"/>
    <s v="6530036790043"/>
    <n v="4178565603"/>
    <n v="41785656"/>
    <s v="TACO ZUÑIGA PATRICIA          "/>
    <x v="1"/>
  </r>
  <r>
    <d v="2024-11-28T00:00:00"/>
    <s v="EFECTIVO00004719387701"/>
    <n v="1964583"/>
    <n v="300"/>
    <s v="BCP NPL"/>
    <s v="0046874099"/>
    <n v="4719387701"/>
    <n v="47193877"/>
    <s v="LEYVA VASQUEZ ZENAIDA "/>
    <x v="2"/>
  </r>
  <r>
    <d v="2024-11-28T00:00:00"/>
    <s v="EFECTIVO00004673546901"/>
    <n v="3044320"/>
    <n v="240"/>
    <s v="BCP NPL"/>
    <s v="0047144058"/>
    <n v="4673546901"/>
    <n v="46735469"/>
    <s v="SANTIAGO AYALA ABEL ANTONIO"/>
    <x v="2"/>
  </r>
  <r>
    <d v="2024-11-28T00:00:00"/>
    <s v="EFECTIVO00004765617401"/>
    <n v="246504"/>
    <n v="180"/>
    <s v="BCP NPL"/>
    <s v="0046757708"/>
    <n v="4765617401"/>
    <n v="47656174"/>
    <s v="LANAZCA BUENAPICO VERONICA INES"/>
    <x v="2"/>
  </r>
  <r>
    <d v="2024-11-28T00:00:00"/>
    <s v="DEPOSITO 004085437201"/>
    <m/>
    <n v="4105"/>
    <s v="CAJA HUANCAYO NPL"/>
    <s v="107117101001873809"/>
    <n v="4085437201"/>
    <n v="40854372"/>
    <s v="GIRON SANDOVAL ANGELICA"/>
    <x v="0"/>
  </r>
  <r>
    <d v="2024-11-28T00:00:00"/>
    <s v="DEPOSITO 000752449101"/>
    <m/>
    <n v="500"/>
    <s v="CAJA HUANCAYO NPL"/>
    <s v="107007101011069572"/>
    <n v="752449101"/>
    <n v="7524491"/>
    <s v="BARRA HUARCAYA ALFREDO"/>
    <x v="0"/>
  </r>
  <r>
    <d v="2024-11-28T00:00:00"/>
    <s v="DEP. RECAUD.        4348511501"/>
    <m/>
    <n v="3000"/>
    <s v="CAJA NPL"/>
    <s v="10262296253254"/>
    <n v="4348511501"/>
    <n v="43485115"/>
    <s v="CAHUIN DE LA CRUZ GABY        "/>
    <x v="1"/>
  </r>
  <r>
    <d v="2024-11-28T00:00:00"/>
    <s v="DEP. RECAUD.        4837148601"/>
    <m/>
    <n v="440"/>
    <s v="CAJA NPL"/>
    <s v="368263713201773"/>
    <n v="4837148601"/>
    <n v="48371486"/>
    <s v="CHILE LETONA JESUSA           "/>
    <x v="5"/>
  </r>
  <r>
    <d v="2024-11-28T00:00:00"/>
    <s v="DEP. RECAUD.        4193515301"/>
    <m/>
    <n v="1000"/>
    <s v="CAJA NPL"/>
    <s v="28987587787871"/>
    <n v="4193515301"/>
    <n v="41935153"/>
    <s v="AGURTO DOMINGUEZ PEDRO        "/>
    <x v="1"/>
  </r>
  <r>
    <d v="2024-11-28T00:00:00"/>
    <s v="DEP. RECAUD.        2388921001"/>
    <m/>
    <n v="1000"/>
    <s v="CAJA NPL"/>
    <s v="24097939104615"/>
    <n v="2388921001"/>
    <n v="23889210"/>
    <s v="MOREANO HERENCIA MARINA       "/>
    <x v="5"/>
  </r>
  <r>
    <d v="2024-11-28T00:00:00"/>
    <s v="DEP. RECAUD.        4240428601"/>
    <m/>
    <n v="5500"/>
    <s v="CAJA NPL"/>
    <s v="238963015435048"/>
    <n v="4240428601"/>
    <n v="42404286"/>
    <s v="CHOCAN PADILLA ADAN           "/>
    <x v="5"/>
  </r>
  <r>
    <s v="30/11/2024"/>
    <s v="EFECTIVO00004176164301"/>
    <s v="01817765"/>
    <n v="2300"/>
    <s v="BCP NPL"/>
    <s v="107116101001494334"/>
    <n v="4176164301"/>
    <n v="41761643"/>
    <s v="DELGADO NARRO SALVADOR"/>
    <x v="0"/>
  </r>
  <r>
    <s v="30/11/2024"/>
    <s v="EFECTIVO00004201025701"/>
    <s v="01157928"/>
    <n v="1070"/>
    <s v="BCP NPL"/>
    <s v="0046987458"/>
    <n v="4201025701"/>
    <n v="42010257"/>
    <s v="CAMARA REYES BERTHA GREGORIANA"/>
    <x v="2"/>
  </r>
  <r>
    <s v="30/11/2024"/>
    <s v="EFECTIVO00004383909601"/>
    <s v="01002718"/>
    <n v="1000"/>
    <s v="BCP NPL"/>
    <s v="0047059210"/>
    <n v="4383909601"/>
    <n v="43839096"/>
    <s v="SUSAYA SAIRE EDUARDO MIGUEL"/>
    <x v="2"/>
  </r>
  <r>
    <s v="30/11/2024"/>
    <s v="EFECTIVO00002968149401"/>
    <s v="00800012"/>
    <n v="850"/>
    <s v="BCP NPL"/>
    <s v="10563412208194"/>
    <n v="2968149401"/>
    <n v="29681494"/>
    <s v="ROMERO COARITE ELMER          "/>
    <x v="5"/>
  </r>
  <r>
    <s v="30/11/2024"/>
    <s v="EFECTIVO00001052970201"/>
    <s v="00603424"/>
    <n v="750"/>
    <s v="BCP NPL"/>
    <s v="0046366703"/>
    <n v="1052970201"/>
    <n v="10529702"/>
    <s v="BENAVIDES BALDEON MARIBEL GISELLA"/>
    <x v="2"/>
  </r>
  <r>
    <s v="30/11/2024"/>
    <s v="EFECTIVO00004662840401"/>
    <s v="01475083"/>
    <n v="733"/>
    <s v="BCP NPL"/>
    <s v="20727028502248"/>
    <n v="4662840401"/>
    <n v="46628404"/>
    <s v="HUACHHUACO CORDOVA DEYSI      "/>
    <x v="1"/>
  </r>
  <r>
    <s v="30/11/2024"/>
    <s v="EFECTIVO00008006402801"/>
    <s v="04680141"/>
    <n v="700"/>
    <s v="BCP NPL"/>
    <s v="0047064934"/>
    <n v="8006402801"/>
    <n v="80064028"/>
    <s v="JUSTINIANO CHAVEZ KETTY "/>
    <x v="2"/>
  </r>
  <r>
    <s v="30/11/2024"/>
    <s v="EFECTIVO00004360731001"/>
    <s v="01664213"/>
    <n v="550"/>
    <s v="BCP NPL"/>
    <s v="9981858330833"/>
    <n v="4360731001"/>
    <n v="43607310"/>
    <s v="SALAZAR FIGUEROA RICARDO      "/>
    <x v="1"/>
  </r>
  <r>
    <s v="30/11/2024"/>
    <s v="EFECTIVO00004520803501"/>
    <s v="00765648"/>
    <n v="420"/>
    <s v="BCP NPL"/>
    <s v="359478912647984"/>
    <n v="4520803501"/>
    <n v="45208035"/>
    <s v="CURIÑAUPA LIZARRAGA RAFAEL    "/>
    <x v="5"/>
  </r>
  <r>
    <s v="30/11/2024"/>
    <s v="EFECTIVO00004302968401"/>
    <s v="01072293"/>
    <n v="350"/>
    <s v="BCP NPL"/>
    <s v="0046894119"/>
    <n v="4302968401"/>
    <n v="43029684"/>
    <s v="GRANADOS GONZALES GABRIELLE ERIKA"/>
    <x v="2"/>
  </r>
  <r>
    <s v="30/11/2024"/>
    <s v="EFECTIVO00004674414301"/>
    <s v="02235441"/>
    <n v="311"/>
    <s v="BCP NPL"/>
    <s v="354595312342139"/>
    <n v="4674414301"/>
    <n v="46744143"/>
    <s v="MANDAMIENTOS HERRERA JOHAN    "/>
    <x v="5"/>
  </r>
  <r>
    <s v="30/11/2024"/>
    <s v="EFECTIVO00004000165901"/>
    <s v="01933915"/>
    <n v="200"/>
    <s v="BCP NPL"/>
    <s v="0046754197"/>
    <n v="4000165901"/>
    <n v="40001659"/>
    <s v="DEL AGUILA GENDRAU ROLAND ARTURO"/>
    <x v="2"/>
  </r>
  <r>
    <s v="29/11/2024"/>
    <s v="EFECTIVO00000607288601"/>
    <s v="03841288"/>
    <n v="800"/>
    <s v="BCP NPL"/>
    <s v="0047132013"/>
    <n v="607288601"/>
    <n v="6072886"/>
    <s v="BAZALAR ARDILES FANNY LUCILA"/>
    <x v="2"/>
  </r>
  <r>
    <s v="29/11/2024"/>
    <s v="EFECTIVO00007588698101"/>
    <s v="03472800"/>
    <n v="500"/>
    <s v="BCP NPL"/>
    <s v="107163101000628194"/>
    <n v="7588698101"/>
    <n v="75886981"/>
    <s v="PEÑA MONZIN, LUIGGI ZAID EDU                                                                                            "/>
    <x v="0"/>
  </r>
  <r>
    <s v="29/11/2024"/>
    <s v="EFECTIVO00004747299401"/>
    <s v="00470169"/>
    <n v="300"/>
    <s v="BCP NPL"/>
    <s v="0047132441"/>
    <n v="4747299401"/>
    <n v="47472994"/>
    <s v="TELLO DOLORIER FABIOLA ELIZABETH"/>
    <x v="2"/>
  </r>
  <r>
    <s v="29/11/2024"/>
    <s v="EFECTIVO00004673879001"/>
    <s v="03681344"/>
    <n v="210"/>
    <s v="BCP NPL"/>
    <s v="0046706842"/>
    <n v="4673879001"/>
    <n v="46738790"/>
    <s v="CARDEÑA JUSTO DAVID ROBINGSON"/>
    <x v="2"/>
  </r>
  <r>
    <s v="29/11/2024"/>
    <s v="EFECTIVO00007295170501"/>
    <s v="02018155"/>
    <n v="200"/>
    <s v="BCP NPL"/>
    <s v="0047091809"/>
    <n v="7295170501"/>
    <n v="72951705"/>
    <s v="RICAPA HUIZA NORIS MARILIA"/>
    <x v="2"/>
  </r>
  <r>
    <s v="29/11/2024"/>
    <s v="EFECTIVO00007430051401"/>
    <s v="03874481"/>
    <n v="200"/>
    <s v="BCP NPL"/>
    <s v="0046765934"/>
    <n v="7430051401"/>
    <n v="74300514"/>
    <s v="NUÑEZ PELAEZ TALIA ISABEL"/>
    <x v="2"/>
  </r>
  <r>
    <s v="29/11/2024"/>
    <s v="EFECTIVO00007003147701"/>
    <s v="01542588"/>
    <n v="200"/>
    <s v="BCP NPL"/>
    <s v="0047089709"/>
    <n v="7003147701"/>
    <n v="70031477"/>
    <s v="ESCALANTE REYES WAGNER ADOLFO "/>
    <x v="2"/>
  </r>
  <r>
    <s v="29/11/2024"/>
    <s v="EFECTIVO00007450420702"/>
    <s v="00352117"/>
    <n v="170"/>
    <s v="BCP NPL"/>
    <s v="340790412511614"/>
    <n v="7450420702"/>
    <n v="74504207"/>
    <s v="RODRIGUEZ RAMOS EDITH         "/>
    <x v="3"/>
  </r>
  <r>
    <d v="2024-11-29T00:00:00"/>
    <s v="TRAN TIL"/>
    <n v="378501"/>
    <n v="1100"/>
    <s v="IBK NPL"/>
    <n v="0"/>
    <n v="0"/>
    <s v="00000000"/>
    <s v="PAGO NO RECONOCIDO"/>
    <x v="2"/>
  </r>
  <r>
    <d v="2024-11-29T00:00:00"/>
    <s v="DEP.EFECTIVO"/>
    <n v="885240"/>
    <n v="875"/>
    <s v="IBK NPL"/>
    <n v="0"/>
    <n v="0"/>
    <s v="00000000"/>
    <s v="PAGO NO RECONOCIDO"/>
    <x v="2"/>
  </r>
  <r>
    <d v="2024-11-29T00:00:00"/>
    <s v="TRAN TIL"/>
    <n v="941355"/>
    <n v="406"/>
    <s v="IBK NPL"/>
    <n v="0"/>
    <n v="0"/>
    <s v="00000000"/>
    <s v="PAGO NO RECONOCIDO"/>
    <x v="2"/>
  </r>
  <r>
    <d v="2024-11-29T00:00:00"/>
    <s v="DEP.EFECTIVO"/>
    <n v="1173892"/>
    <n v="300"/>
    <s v="IBK NPL"/>
    <n v="0"/>
    <n v="0"/>
    <s v="00000000"/>
    <s v="PAGO NO RECONOCIDO"/>
    <x v="2"/>
  </r>
  <r>
    <d v="2024-11-29T00:00:00"/>
    <s v="DEP.EFECTIVO"/>
    <n v="436378"/>
    <n v="300"/>
    <s v="IBK NPL"/>
    <n v="0"/>
    <n v="0"/>
    <s v="00000000"/>
    <s v="PAGO NO RECONOCIDO"/>
    <x v="2"/>
  </r>
  <r>
    <d v="2024-11-30T00:00:00"/>
    <s v="DEPOSITO 007075369501"/>
    <m/>
    <n v="7000"/>
    <s v="CAJA HUANCAYO NPL"/>
    <s v="107193101000306102"/>
    <n v="7075369501"/>
    <n v="70753695"/>
    <s v="LAUPA ZEGOVIA DEINER ALEX"/>
    <x v="0"/>
  </r>
  <r>
    <d v="2024-11-30T00:00:00"/>
    <s v="DEPOSITO 004308666201"/>
    <m/>
    <n v="800"/>
    <s v="CAJA HUANCAYO NPL"/>
    <s v="107116101000826596"/>
    <n v="4308666201"/>
    <n v="43086662"/>
    <s v="EUGENIO JESUS JUAN JOSE"/>
    <x v="0"/>
  </r>
  <r>
    <d v="2024-11-30T00:00:00"/>
    <s v="DEPOSITO 001754271401"/>
    <m/>
    <n v="5000"/>
    <s v="CAJA HUANCAYO NPL"/>
    <s v="107123101000972364"/>
    <n v="1754271401"/>
    <n v="17542714"/>
    <s v="JARAMILLO SANJINEZ GRABIEL"/>
    <x v="0"/>
  </r>
  <r>
    <d v="2024-11-30T00:00:00"/>
    <s v="DEPOSITO 001997339401"/>
    <m/>
    <n v="200"/>
    <s v="CAJA HUANCAYO NPL"/>
    <s v="107118101002142092"/>
    <n v="1997339401"/>
    <n v="19973394"/>
    <s v="CERRON BAUTISTA PELAYA"/>
    <x v="0"/>
  </r>
  <r>
    <d v="2024-11-30T00:00:00"/>
    <s v="DEPOSITO 004176164301"/>
    <m/>
    <n v="450"/>
    <s v="CAJA HUANCAYO NPL"/>
    <s v="107116101001494334"/>
    <n v="4176164301"/>
    <n v="41761643"/>
    <s v="DELGADO NARRO SALVADOR"/>
    <x v="0"/>
  </r>
  <r>
    <d v="2024-11-29T00:00:00"/>
    <s v="DEPOSITO 007404554701"/>
    <m/>
    <n v="13000"/>
    <s v="CAJA HUANCAYO NPL"/>
    <s v="107174101000289341"/>
    <n v="7404554701"/>
    <n v="74045547"/>
    <s v="SILVERA JIMENEZ FORTUNATO"/>
    <x v="0"/>
  </r>
  <r>
    <d v="2024-11-29T00:00:00"/>
    <s v="DEPOSITO 004479655501"/>
    <m/>
    <n v="3800"/>
    <s v="CAJA HUANCAYO NPL"/>
    <s v="107058101002099501"/>
    <n v="4479655501"/>
    <n v="44796555"/>
    <s v="INCISO JARA ROLANDO VIDAL"/>
    <x v="0"/>
  </r>
  <r>
    <d v="2024-11-29T00:00:00"/>
    <s v="DEPOSITO 004209125301"/>
    <m/>
    <n v="1000"/>
    <s v="CAJA HUANCAYO NPL"/>
    <s v="107133101000936347"/>
    <n v="4209125301"/>
    <n v="42091253"/>
    <s v="VARGAS PAUCAR ROBERTO"/>
    <x v="0"/>
  </r>
  <r>
    <d v="2024-11-30T00:00:00"/>
    <s v="DEP. RECAUD.        2945135901"/>
    <m/>
    <n v="334"/>
    <s v="CAJA NPL"/>
    <s v="106219512423113"/>
    <n v="2945135901"/>
    <n v="29451359"/>
    <s v="SALAS PRADO ELIANA            "/>
    <x v="5"/>
  </r>
  <r>
    <d v="2024-11-30T00:00:00"/>
    <s v="AG. CORRESP. DEP. RE2394734001"/>
    <m/>
    <n v="200"/>
    <s v="CAJA NPL"/>
    <s v="24760478243868"/>
    <n v="2394734001"/>
    <n v="23947340"/>
    <s v="PUMA PILCO WILFREDA           "/>
    <x v="3"/>
  </r>
  <r>
    <d v="2024-11-30T00:00:00"/>
    <s v="DEP. RECAUD.        773717701"/>
    <m/>
    <n v="1650"/>
    <s v="CAJA NPL"/>
    <s v="221216815956894"/>
    <n v="773717701"/>
    <n v="7737177"/>
    <s v="PACHECO LOVON LIBIA           "/>
    <x v="5"/>
  </r>
  <r>
    <d v="2024-11-30T00:00:00"/>
    <s v="DEP. RECAUD.        7323485601"/>
    <m/>
    <n v="386"/>
    <s v="CAJA NPL"/>
    <s v="315045812297116"/>
    <n v="7323485601"/>
    <n v="73234856"/>
    <s v="CONDORI COAQUIRA LIZZETH      "/>
    <x v="5"/>
  </r>
  <r>
    <d v="2024-11-30T00:00:00"/>
    <s v="DEP. RECAUD.        4605395201"/>
    <m/>
    <n v="1875"/>
    <s v="CAJA NPL"/>
    <s v="321794011253937"/>
    <n v="4605395201"/>
    <n v="46053952"/>
    <s v="SOTELO TABOADA EDWARD         "/>
    <x v="5"/>
  </r>
  <r>
    <d v="2024-11-30T00:00:00"/>
    <s v="DEP. RECAUD.        7430507501"/>
    <m/>
    <n v="300"/>
    <s v="CAJA NPL"/>
    <s v="338791312940169"/>
    <n v="7430507501"/>
    <n v="74305075"/>
    <s v="ROSADA BAUTISTA FRANZ         "/>
    <x v="5"/>
  </r>
  <r>
    <d v="2024-11-30T00:00:00"/>
    <s v="DEP. RECAUD.        79559101"/>
    <m/>
    <n v="400"/>
    <s v="CAJA NPL"/>
    <s v="25585510345700"/>
    <n v="79559101"/>
    <n v="795591"/>
    <s v="ESPINOZA CAÑARI MIRTHA        "/>
    <x v="4"/>
  </r>
  <r>
    <d v="2024-11-30T00:00:00"/>
    <s v="DEP. RECAUD.        2448406401"/>
    <m/>
    <n v="500"/>
    <s v="CAJA NPL"/>
    <s v="16673796461681"/>
    <n v="2448406401"/>
    <n v="24484064"/>
    <s v="MONTALVO MAMANI ELISA         "/>
    <x v="5"/>
  </r>
  <r>
    <d v="2024-11-30T00:00:00"/>
    <s v="DEP. RECAUD.        2457670201"/>
    <m/>
    <n v="600"/>
    <s v="CAJA NPL"/>
    <s v="23874678284460"/>
    <n v="2457670201"/>
    <n v="24576702"/>
    <s v="LAZO CASTRO YONI              "/>
    <x v="4"/>
  </r>
  <r>
    <d v="2024-11-30T00:00:00"/>
    <s v="DEP. RECAUD.        4472480701"/>
    <m/>
    <n v="2000"/>
    <s v="CAJA NPL"/>
    <s v="6129344865483"/>
    <n v="4472480701"/>
    <n v="44724807"/>
    <s v="SOTO CARRION RODOLFO          "/>
    <x v="1"/>
  </r>
  <r>
    <d v="2024-11-30T00:00:00"/>
    <s v="DEP. RECAUD.        7354455501"/>
    <m/>
    <n v="2210"/>
    <s v="CAJA NPL"/>
    <s v="27928877091460"/>
    <n v="7354455501"/>
    <n v="73544555"/>
    <s v="ALMORA GUTIERREZ ANGIE        "/>
    <x v="1"/>
  </r>
  <r>
    <d v="2024-11-30T00:00:00"/>
    <s v="DEP. RECAUD.        7532870301"/>
    <m/>
    <n v="450"/>
    <s v="CAJA NPL"/>
    <s v="308596412873514"/>
    <n v="7532870301"/>
    <n v="75328703"/>
    <s v="HUARCAYA DE LA CRUZ MIRTHA    "/>
    <x v="5"/>
  </r>
  <r>
    <d v="2024-11-30T00:00:00"/>
    <s v="DEP. RECAUD.        2247685901"/>
    <m/>
    <n v="254"/>
    <s v="CAJA NPL"/>
    <s v="26895608951657"/>
    <n v="2247685901"/>
    <n v="22476859"/>
    <s v="CACHAY BARRUETA JOSE          "/>
    <x v="1"/>
  </r>
  <r>
    <d v="2024-11-30T00:00:00"/>
    <s v="DEP. RECAUD.        7691870601"/>
    <m/>
    <n v="1200"/>
    <s v="CAJA NPL"/>
    <s v="326448810901817"/>
    <n v="7691870601"/>
    <n v="76918706"/>
    <s v="MAMANI MAMANI MILAGROS        "/>
    <x v="5"/>
  </r>
  <r>
    <d v="2024-11-30T00:00:00"/>
    <s v="AG. CORRESP. DEP. RE4300915601"/>
    <m/>
    <n v="450"/>
    <s v="CAJA NPL"/>
    <s v="48184612515808"/>
    <n v="4300915601"/>
    <n v="43009156"/>
    <s v="RAMOS ESTRADA, HECTOR         "/>
    <x v="5"/>
  </r>
  <r>
    <d v="2024-11-30T00:00:00"/>
    <s v="DEP. RECAUD.        4591985301"/>
    <m/>
    <n v="1279.5999999999999"/>
    <s v="CAJA NPL"/>
    <s v="24370245936622"/>
    <n v="4591985301"/>
    <n v="45919853"/>
    <s v="CHACON QUISPE ANABEL          "/>
    <x v="1"/>
  </r>
  <r>
    <d v="2024-11-30T00:00:00"/>
    <s v="DEP. RECAUD.        7523653001"/>
    <m/>
    <n v="5000"/>
    <s v="CAJA NPL"/>
    <s v="273801612937277"/>
    <n v="7523653001"/>
    <n v="75236530"/>
    <s v="URIBE PONCE JOSE              "/>
    <x v="5"/>
  </r>
  <r>
    <d v="2024-11-30T00:00:00"/>
    <s v="DEP. RECAUD.        4429277601"/>
    <m/>
    <n v="150"/>
    <s v="CAJA NPL"/>
    <s v="75124112861286"/>
    <n v="4429277601"/>
    <n v="44292776"/>
    <s v="ATAMARI BALLON MARGARITA      "/>
    <x v="5"/>
  </r>
  <r>
    <d v="2024-11-29T00:00:00"/>
    <s v="DEP. RECAUD.        4649679901"/>
    <m/>
    <n v="700"/>
    <s v="CAJA NPL"/>
    <s v="352589312204955"/>
    <n v="4649679901"/>
    <n v="46496799"/>
    <s v="JARA MEDRANO CINTIA           "/>
    <x v="3"/>
  </r>
  <r>
    <d v="2024-11-29T00:00:00"/>
    <s v="DEP. RECAUD.        2380318001"/>
    <m/>
    <n v="600"/>
    <s v="CAJA NPL"/>
    <s v="24306699291327"/>
    <n v="2380318001"/>
    <n v="23803180"/>
    <s v="TTITO PACCO AGUSTINA          "/>
    <x v="5"/>
  </r>
  <r>
    <d v="2024-11-29T00:00:00"/>
    <s v="DEP. RECAUD.        2499737901"/>
    <m/>
    <n v="1000"/>
    <s v="CAJA NPL"/>
    <s v="20536866285691"/>
    <n v="2499737901"/>
    <n v="24997379"/>
    <s v="BERNAL BOCANGEL FABIAN        "/>
    <x v="5"/>
  </r>
  <r>
    <d v="2024-11-29T00:00:00"/>
    <s v="DEP. RECAUD.        2394734001"/>
    <m/>
    <n v="300"/>
    <s v="CAJA NPL"/>
    <s v="24760478243868"/>
    <n v="2394734001"/>
    <n v="23947340"/>
    <s v="PUMA PILCO WILFREDA           "/>
    <x v="3"/>
  </r>
  <r>
    <d v="2024-11-29T00:00:00"/>
    <s v="DEP. RECAUD.        4630504501"/>
    <m/>
    <n v="1200"/>
    <s v="CAJA NPL"/>
    <s v="25132245382513"/>
    <n v="4630504501"/>
    <n v="46305045"/>
    <s v="MAMANI MACHACA WILSON         "/>
    <x v="1"/>
  </r>
  <r>
    <d v="2024-11-29T00:00:00"/>
    <s v="DEP. RECAUD.        4464339901"/>
    <m/>
    <n v="4500"/>
    <s v="CAJA NPL"/>
    <s v="23965846267319"/>
    <n v="4464339901"/>
    <n v="44643399"/>
    <s v="PALOMINO GUZMAN NOHELIA       "/>
    <x v="5"/>
  </r>
  <r>
    <d v="2024-11-29T00:00:00"/>
    <s v="DEP. RECAUD.        4544074201"/>
    <m/>
    <n v="1000"/>
    <s v="CAJA NPL"/>
    <s v="15139958486816"/>
    <n v="4544074201"/>
    <n v="45440742"/>
    <s v="REYNA AGUIRRE SANDY           "/>
    <x v="5"/>
  </r>
  <r>
    <d v="2024-11-29T00:00:00"/>
    <s v="DEP. RECAUD.        2468346601"/>
    <m/>
    <n v="2500"/>
    <s v="CAJA NPL"/>
    <s v="81049411896769"/>
    <n v="2468346601"/>
    <n v="24683466"/>
    <s v="SALAS CONDORI JULIAN          "/>
    <x v="1"/>
  </r>
  <r>
    <d v="2024-11-29T00:00:00"/>
    <s v="DEP. RECAUD.        4475478501"/>
    <m/>
    <n v="800"/>
    <s v="CAJA NPL"/>
    <s v="362638612844781"/>
    <n v="4475478501"/>
    <n v="44754785"/>
    <s v="GONZA MANRIQUE PERCY          "/>
    <x v="3"/>
  </r>
  <r>
    <d v="2024-11-29T00:00:00"/>
    <s v="DEP. RECAUD.        7012860101"/>
    <m/>
    <n v="350"/>
    <s v="CAJA NPL"/>
    <s v="362989312873066"/>
    <n v="7012860101"/>
    <n v="70128601"/>
    <s v="CARHUAS APAZA LUIS            "/>
    <x v="5"/>
  </r>
  <r>
    <d v="2024-11-29T00:00:00"/>
    <s v="DEP. RECAUD.        4735708801"/>
    <m/>
    <n v="750"/>
    <s v="CAJA NPL"/>
    <s v="245089513176636"/>
    <n v="4735708801"/>
    <n v="47357088"/>
    <s v="QUISPE HUANCOLLO WALTER       "/>
    <x v="3"/>
  </r>
  <r>
    <d v="2024-11-29T00:00:00"/>
    <s v="DEP. RECAUD.        4735708802"/>
    <m/>
    <n v="450"/>
    <s v="CAJA NPL"/>
    <s v="245089512352782"/>
    <n v="4735708802"/>
    <n v="47357088"/>
    <s v="QUISPE HUANCOLLO WALTER       "/>
    <x v="3"/>
  </r>
  <r>
    <d v="2024-11-29T00:00:00"/>
    <s v="DEP. RECAUD.        2564457701"/>
    <m/>
    <n v="700"/>
    <s v="CAJA NPL"/>
    <s v="322576911403949"/>
    <n v="2564457701"/>
    <n v="25644577"/>
    <s v="OTERO VIDAL BERTHA            "/>
    <x v="5"/>
  </r>
  <r>
    <d v="2024-11-29T00:00:00"/>
    <s v="DEP. RECAUD.        2831566401"/>
    <m/>
    <n v="552"/>
    <s v="CAJA NPL"/>
    <s v="270309512093279"/>
    <n v="2831566401"/>
    <n v="28315664"/>
    <s v="JAYO CCAICO SIMION            "/>
    <x v="5"/>
  </r>
  <r>
    <d v="2024-11-29T00:00:00"/>
    <s v="DEP. RECAUD.        8016009801"/>
    <m/>
    <n v="354"/>
    <s v="CAJA NPL"/>
    <s v="362428312842217"/>
    <n v="8016009801"/>
    <n v="80160098"/>
    <s v="MALPARTIDA RODRIGUEZ MARGARITA"/>
    <x v="5"/>
  </r>
  <r>
    <d v="2024-11-29T00:00:00"/>
    <s v="DEP. RECAUD.        7521809501"/>
    <m/>
    <n v="500"/>
    <s v="CAJA NPL"/>
    <s v="30986619049940"/>
    <n v="7521809501"/>
    <n v="75218095"/>
    <s v="PAREDES VALENZUELA YELSIN     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72E64-B310-4893-9A30-1C9BE31BC885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93:H197" firstHeaderRow="1" firstDataRow="1" firstDataCol="1"/>
  <pivotFields count="10">
    <pivotField numFmtId="14" showAll="0"/>
    <pivotField showAll="0"/>
    <pivotField showAll="0"/>
    <pivotField dataField="1" numFmtId="43"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DEPÓSIT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64896-7916-446C-84E0-80949A698C14}" name="TablaDiná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286:J289" firstHeaderRow="1" firstDataRow="1" firstDataCol="1" rowPageCount="1" colPageCount="1"/>
  <pivotFields count="10">
    <pivotField showAll="0"/>
    <pivotField showAll="0"/>
    <pivotField showAll="0"/>
    <pivotField dataField="1" showAll="0"/>
    <pivotField axis="axisRow" showAll="0">
      <items count="7">
        <item x="0"/>
        <item x="4"/>
        <item x="3"/>
        <item x="2"/>
        <item x="1"/>
        <item x="5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8">
        <item x="5"/>
        <item h="1" x="4"/>
        <item h="1" x="3"/>
        <item h="1" x="1"/>
        <item h="1" x="2"/>
        <item h="1" x="0"/>
        <item h="1" x="6"/>
        <item t="default"/>
      </items>
    </pivotField>
  </pivotFields>
  <rowFields count="1">
    <field x="4"/>
  </rowFields>
  <rowItems count="3">
    <i>
      <x/>
    </i>
    <i>
      <x v="2"/>
    </i>
    <i t="grand">
      <x/>
    </i>
  </rowItems>
  <colItems count="1">
    <i/>
  </colItems>
  <pageFields count="1">
    <pageField fld="9" hier="-1"/>
  </pageFields>
  <dataFields count="1">
    <dataField name="Suma de DEPÓSITO" fld="3" baseField="0" baseItem="0"/>
  </dataFields>
  <formats count="3">
    <format dxfId="2070">
      <pivotArea collapsedLevelsAreSubtotals="1" fieldPosition="0">
        <references count="1">
          <reference field="4" count="2">
            <x v="0"/>
            <x v="2"/>
          </reference>
        </references>
      </pivotArea>
    </format>
    <format dxfId="2069">
      <pivotArea grandRow="1" outline="0" collapsedLevelsAreSubtotals="1" fieldPosition="0"/>
    </format>
    <format dxfId="2068">
      <pivotArea collapsedLevelsAreSubtotals="1" fieldPosition="0">
        <references count="1">
          <reference field="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E21F3-B985-4051-A738-B5A384F01DAA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165:G169" firstHeaderRow="1" firstDataRow="1" firstDataCol="1"/>
  <pivotFields count="10">
    <pivotField numFmtId="14" showAll="0"/>
    <pivotField showAll="0"/>
    <pivotField showAll="0"/>
    <pivotField dataField="1" numFmtId="43"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DEPÓSIT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DD686-F858-4F3C-83CC-98CA23E48AA9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214:F218" firstHeaderRow="1" firstDataRow="1" firstDataCol="1"/>
  <pivotFields count="10">
    <pivotField numFmtId="14" showAll="0"/>
    <pivotField showAll="0"/>
    <pivotField showAll="0"/>
    <pivotField dataField="1" numFmtId="43"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DEPÓSIT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FBE3C-45C7-4439-A49A-37015F74E6A3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218:H223" firstHeaderRow="1" firstDataRow="1" firstDataCol="1"/>
  <pivotFields count="10">
    <pivotField numFmtId="14" showAll="0"/>
    <pivotField showAll="0"/>
    <pivotField showAll="0"/>
    <pivotField dataField="1" numFmtId="43"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DEPÓSITO" fld="3" baseField="0" baseItem="0"/>
  </dataFields>
  <formats count="5">
    <format dxfId="2080">
      <pivotArea outline="0" collapsedLevelsAreSubtotals="1" fieldPosition="0"/>
    </format>
    <format dxfId="2079">
      <pivotArea dataOnly="0" labelOnly="1" outline="0" axis="axisValues" fieldPosition="0"/>
    </format>
    <format dxfId="2078">
      <pivotArea field="9" type="button" dataOnly="0" labelOnly="1" outline="0" axis="axisRow" fieldPosition="0"/>
    </format>
    <format dxfId="2077">
      <pivotArea dataOnly="0" labelOnly="1" fieldPosition="0">
        <references count="1">
          <reference field="9" count="0"/>
        </references>
      </pivotArea>
    </format>
    <format dxfId="207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E46BAD-5AFF-485D-B8BC-2CC535615BF9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253:F258" firstHeaderRow="1" firstDataRow="1" firstDataCol="1"/>
  <pivotFields count="10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m="1" x="4"/>
        <item x="2"/>
        <item x="3"/>
        <item x="1"/>
        <item x="0"/>
        <item t="default"/>
      </items>
    </pivotField>
  </pivotFields>
  <rowFields count="1">
    <field x="9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DEPÓSIT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1CF85-88EA-4433-AA1F-042AD1470556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349:F356" firstHeaderRow="1" firstDataRow="1" firstDataCol="1"/>
  <pivotFields count="10">
    <pivotField showAll="0"/>
    <pivotField showAll="0"/>
    <pivotField showAll="0"/>
    <pivotField dataField="1" numFmtId="43" showAll="0"/>
    <pivotField showAll="0"/>
    <pivotField showAll="0"/>
    <pivotField showAll="0"/>
    <pivotField showAll="0"/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DEPÓSITO" fld="3" baseField="0" baseItem="0" numFmtId="43"/>
  </dataFields>
  <formats count="1">
    <format dxfId="207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2925F-37F8-482E-8B45-CF873F9A377C}" name="TablaDiná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350:J353" firstHeaderRow="1" firstDataRow="1" firstDataCol="1" rowPageCount="1" colPageCount="1"/>
  <pivotFields count="10">
    <pivotField showAll="0"/>
    <pivotField showAll="0"/>
    <pivotField showAll="0"/>
    <pivotField dataField="1" showAll="0"/>
    <pivotField axis="axisRow" showAll="0">
      <items count="7">
        <item x="0"/>
        <item x="4"/>
        <item x="3"/>
        <item x="2"/>
        <item x="1"/>
        <item x="5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8">
        <item x="5"/>
        <item h="1" x="4"/>
        <item h="1" x="3"/>
        <item h="1" x="1"/>
        <item h="1" x="2"/>
        <item h="1" x="0"/>
        <item h="1" x="6"/>
        <item t="default"/>
      </items>
    </pivotField>
  </pivotFields>
  <rowFields count="1">
    <field x="4"/>
  </rowFields>
  <rowItems count="3">
    <i>
      <x/>
    </i>
    <i>
      <x v="2"/>
    </i>
    <i t="grand">
      <x/>
    </i>
  </rowItems>
  <colItems count="1">
    <i/>
  </colItems>
  <pageFields count="1">
    <pageField fld="9" hier="-1"/>
  </pageFields>
  <dataFields count="1">
    <dataField name="Suma de DEPÓSITO" fld="3" baseField="0" baseItem="0"/>
  </dataFields>
  <formats count="3">
    <format dxfId="2074">
      <pivotArea collapsedLevelsAreSubtotals="1" fieldPosition="0">
        <references count="1">
          <reference field="4" count="2">
            <x v="0"/>
            <x v="2"/>
          </reference>
        </references>
      </pivotArea>
    </format>
    <format dxfId="2073">
      <pivotArea grandRow="1" outline="0" collapsedLevelsAreSubtotals="1" fieldPosition="0"/>
    </format>
    <format dxfId="2072">
      <pivotArea collapsedLevelsAreSubtotals="1" fieldPosition="0">
        <references count="1">
          <reference field="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107EF-1184-4652-B5A1-E7B52D085A09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285:F292" firstHeaderRow="1" firstDataRow="1" firstDataCol="1"/>
  <pivotFields count="10">
    <pivotField showAll="0"/>
    <pivotField showAll="0"/>
    <pivotField showAll="0"/>
    <pivotField dataField="1" numFmtId="43" showAll="0"/>
    <pivotField showAll="0"/>
    <pivotField showAll="0"/>
    <pivotField showAll="0"/>
    <pivotField showAll="0"/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DEPÓSITO" fld="3" baseField="0" baseItem="0" numFmtId="43"/>
  </dataFields>
  <formats count="1">
    <format dxfId="206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3AAE57-2A0C-4B2A-A6FD-B60495EB49FA}" name="TablaDiná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295:F302" firstHeaderRow="1" firstDataRow="1" firstDataCol="1"/>
  <pivotFields count="10">
    <pivotField showAll="0"/>
    <pivotField showAll="0"/>
    <pivotField showAll="0"/>
    <pivotField dataField="1" numFmtId="43" showAll="0"/>
    <pivotField showAll="0"/>
    <pivotField showAll="0"/>
    <pivotField numFmtId="164" showAll="0"/>
    <pivotField showAll="0"/>
    <pivotField showAll="0"/>
    <pivotField axis="axisRow" showAll="0">
      <items count="7">
        <item x="0"/>
        <item x="4"/>
        <item x="3"/>
        <item x="1"/>
        <item x="5"/>
        <item x="2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DEPÓSITO" fld="3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ECB2D6-C7C8-462C-9822-F6BB9659D350}" name="Tabla1" displayName="Tabla1" ref="A1:J19" totalsRowShown="0">
  <autoFilter ref="A1:J19" xr:uid="{7BECB2D6-C7C8-462C-9822-F6BB9659D350}"/>
  <tableColumns count="10">
    <tableColumn id="1" xr3:uid="{4A09C3E5-B833-4409-89F5-D507486C6920}" name="FECHA DEPÓSITO" dataDxfId="2075"/>
    <tableColumn id="2" xr3:uid="{4A888A37-CA3C-4200-AE9E-AEE021E41BEC}" name="CONCEPTO"/>
    <tableColumn id="3" xr3:uid="{FDFB0F96-9646-4707-81C8-692E025D6DF7}" name="N° OPERACIÓN"/>
    <tableColumn id="4" xr3:uid="{047CC3B3-0FBD-43CC-A3E7-6A4691F0B500}" name="DEPÓSITO"/>
    <tableColumn id="5" xr3:uid="{226A0BAC-22E0-495D-8775-0E80A10CB187}" name="BANCO ABONO"/>
    <tableColumn id="6" xr3:uid="{9A789C3C-75DD-4D6C-AA66-F7311BEB256F}" name="N° CUENTA"/>
    <tableColumn id="7" xr3:uid="{4B7FA50E-73B2-4487-B18C-6CB409D89993}" name="N° CONTRATO PAGO"/>
    <tableColumn id="8" xr3:uid="{FC842E44-7378-4FD9-87AA-A7DB0609CF20}" name="DNI"/>
    <tableColumn id="9" xr3:uid="{A5965A0A-BE4F-4209-BD41-7A9895DC50FB}" name="NOMBRE"/>
    <tableColumn id="10" xr3:uid="{C2EA50F0-88A7-44EC-AF6E-9E63EFD12A16}" name="CARTER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04" dT="2024-10-25T15:10:48.05" personId="{B5AEE448-88BC-44F2-84EB-D64122483BD2}" id="{53FD3660-310C-4253-858E-90ADC1E36F17}">
    <text>CAMBIAR IBK</text>
  </threadedComment>
  <threadedComment ref="J292" dT="2024-10-30T18:10:58.32" personId="{B5AEE448-88BC-44F2-84EB-D64122483BD2}" id="{6A987A1A-A795-4867-9ED5-85A6C38BD06A}">
    <text>MODIFICAR CMAC 3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613F-3E32-4A90-9E7A-5AC32A163528}">
  <sheetPr filterMode="1"/>
  <dimension ref="A1:J197"/>
  <sheetViews>
    <sheetView workbookViewId="0">
      <selection sqref="A1:J37"/>
    </sheetView>
  </sheetViews>
  <sheetFormatPr baseColWidth="10" defaultRowHeight="15" x14ac:dyDescent="0.25"/>
  <cols>
    <col min="1" max="1" width="16.5703125" customWidth="1"/>
    <col min="3" max="3" width="15.42578125" customWidth="1"/>
    <col min="5" max="5" width="16.140625" customWidth="1"/>
    <col min="7" max="7" width="17.85546875" bestFit="1" customWidth="1"/>
    <col min="8" max="8" width="18.5703125" bestFit="1" customWidth="1"/>
    <col min="9" max="9" width="36.28515625" customWidth="1"/>
    <col min="10" max="10" width="15.7109375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25">
      <c r="A2" s="4">
        <v>45293</v>
      </c>
      <c r="B2" s="5" t="s">
        <v>10</v>
      </c>
      <c r="C2" s="5"/>
      <c r="D2" s="6">
        <v>600</v>
      </c>
      <c r="E2" s="7" t="s">
        <v>11</v>
      </c>
      <c r="F2" s="8" t="s">
        <v>12</v>
      </c>
      <c r="G2" s="8" t="s">
        <v>13</v>
      </c>
      <c r="H2" s="8" t="s">
        <v>14</v>
      </c>
      <c r="I2" s="5" t="s">
        <v>15</v>
      </c>
      <c r="J2" s="7" t="s">
        <v>16</v>
      </c>
    </row>
    <row r="3" spans="1:10" hidden="1" x14ac:dyDescent="0.25">
      <c r="A3" s="4">
        <v>45293</v>
      </c>
      <c r="B3" s="5" t="s">
        <v>17</v>
      </c>
      <c r="C3" s="5"/>
      <c r="D3" s="6">
        <v>300</v>
      </c>
      <c r="E3" s="7" t="s">
        <v>11</v>
      </c>
      <c r="F3" s="8" t="s">
        <v>18</v>
      </c>
      <c r="G3" s="8" t="s">
        <v>19</v>
      </c>
      <c r="H3" s="8" t="s">
        <v>20</v>
      </c>
      <c r="I3" s="5" t="s">
        <v>21</v>
      </c>
      <c r="J3" s="7" t="s">
        <v>22</v>
      </c>
    </row>
    <row r="4" spans="1:10" hidden="1" x14ac:dyDescent="0.25">
      <c r="A4" s="4">
        <v>45293</v>
      </c>
      <c r="B4" s="5" t="s">
        <v>23</v>
      </c>
      <c r="C4" s="5">
        <v>3299482</v>
      </c>
      <c r="D4" s="6">
        <v>180</v>
      </c>
      <c r="E4" s="7" t="s">
        <v>24</v>
      </c>
      <c r="F4" s="8" t="s">
        <v>25</v>
      </c>
      <c r="G4" s="8" t="s">
        <v>26</v>
      </c>
      <c r="H4" s="8" t="s">
        <v>27</v>
      </c>
      <c r="I4" s="5" t="s">
        <v>28</v>
      </c>
      <c r="J4" s="7" t="s">
        <v>29</v>
      </c>
    </row>
    <row r="5" spans="1:10" hidden="1" x14ac:dyDescent="0.25">
      <c r="A5" s="4">
        <v>45294</v>
      </c>
      <c r="B5" s="5" t="s">
        <v>30</v>
      </c>
      <c r="C5" s="5" t="s">
        <v>31</v>
      </c>
      <c r="D5" s="6">
        <v>200</v>
      </c>
      <c r="E5" s="7" t="s">
        <v>32</v>
      </c>
      <c r="F5" s="8" t="s">
        <v>33</v>
      </c>
      <c r="G5" s="8" t="s">
        <v>34</v>
      </c>
      <c r="H5" s="8" t="s">
        <v>35</v>
      </c>
      <c r="I5" s="5" t="s">
        <v>36</v>
      </c>
      <c r="J5" s="7" t="s">
        <v>29</v>
      </c>
    </row>
    <row r="6" spans="1:10" hidden="1" x14ac:dyDescent="0.25">
      <c r="A6" s="4">
        <v>45294</v>
      </c>
      <c r="B6" s="5" t="s">
        <v>37</v>
      </c>
      <c r="C6" s="5"/>
      <c r="D6" s="6">
        <v>100</v>
      </c>
      <c r="E6" s="7" t="s">
        <v>11</v>
      </c>
      <c r="F6" s="8" t="s">
        <v>38</v>
      </c>
      <c r="G6" s="8" t="s">
        <v>39</v>
      </c>
      <c r="H6" s="8" t="s">
        <v>40</v>
      </c>
      <c r="I6" s="5" t="s">
        <v>41</v>
      </c>
      <c r="J6" s="7" t="s">
        <v>22</v>
      </c>
    </row>
    <row r="7" spans="1:10" hidden="1" x14ac:dyDescent="0.25">
      <c r="A7" s="4">
        <v>45294</v>
      </c>
      <c r="B7" s="5" t="s">
        <v>42</v>
      </c>
      <c r="C7" s="5"/>
      <c r="D7" s="6">
        <v>600</v>
      </c>
      <c r="E7" s="7" t="s">
        <v>11</v>
      </c>
      <c r="F7" s="8" t="s">
        <v>43</v>
      </c>
      <c r="G7" s="8" t="s">
        <v>44</v>
      </c>
      <c r="H7" s="8" t="s">
        <v>45</v>
      </c>
      <c r="I7" s="5" t="s">
        <v>46</v>
      </c>
      <c r="J7" s="7" t="s">
        <v>16</v>
      </c>
    </row>
    <row r="8" spans="1:10" hidden="1" x14ac:dyDescent="0.25">
      <c r="A8" s="4">
        <v>45294</v>
      </c>
      <c r="B8" s="5" t="s">
        <v>47</v>
      </c>
      <c r="C8" s="5"/>
      <c r="D8" s="6">
        <v>1000.1</v>
      </c>
      <c r="E8" s="7" t="s">
        <v>11</v>
      </c>
      <c r="F8" s="8" t="s">
        <v>48</v>
      </c>
      <c r="G8" s="8" t="s">
        <v>49</v>
      </c>
      <c r="H8" s="8" t="s">
        <v>50</v>
      </c>
      <c r="I8" s="5" t="s">
        <v>51</v>
      </c>
      <c r="J8" s="7" t="s">
        <v>16</v>
      </c>
    </row>
    <row r="9" spans="1:10" hidden="1" x14ac:dyDescent="0.25">
      <c r="A9" s="4">
        <v>45294</v>
      </c>
      <c r="B9" s="5" t="s">
        <v>52</v>
      </c>
      <c r="C9" s="5"/>
      <c r="D9" s="6">
        <v>500</v>
      </c>
      <c r="E9" s="7" t="s">
        <v>11</v>
      </c>
      <c r="F9" s="8" t="s">
        <v>53</v>
      </c>
      <c r="G9" s="8" t="s">
        <v>54</v>
      </c>
      <c r="H9" s="8" t="s">
        <v>55</v>
      </c>
      <c r="I9" s="5" t="s">
        <v>56</v>
      </c>
      <c r="J9" s="7" t="s">
        <v>16</v>
      </c>
    </row>
    <row r="10" spans="1:10" hidden="1" x14ac:dyDescent="0.25">
      <c r="A10" s="4">
        <v>45295</v>
      </c>
      <c r="B10" s="5" t="s">
        <v>57</v>
      </c>
      <c r="C10" s="5"/>
      <c r="D10" s="6">
        <v>500</v>
      </c>
      <c r="E10" s="7" t="s">
        <v>11</v>
      </c>
      <c r="F10" s="8" t="s">
        <v>58</v>
      </c>
      <c r="G10" s="8" t="s">
        <v>59</v>
      </c>
      <c r="H10" s="8" t="s">
        <v>60</v>
      </c>
      <c r="I10" s="5" t="s">
        <v>61</v>
      </c>
      <c r="J10" s="7" t="s">
        <v>16</v>
      </c>
    </row>
    <row r="11" spans="1:10" hidden="1" x14ac:dyDescent="0.25">
      <c r="A11" s="4">
        <v>45295</v>
      </c>
      <c r="B11" s="5" t="s">
        <v>62</v>
      </c>
      <c r="C11" s="5" t="s">
        <v>63</v>
      </c>
      <c r="D11" s="6">
        <v>341</v>
      </c>
      <c r="E11" s="7" t="s">
        <v>32</v>
      </c>
      <c r="F11" s="8" t="s">
        <v>64</v>
      </c>
      <c r="G11" s="8" t="s">
        <v>65</v>
      </c>
      <c r="H11" s="8" t="s">
        <v>66</v>
      </c>
      <c r="I11" s="5" t="s">
        <v>67</v>
      </c>
      <c r="J11" s="7" t="s">
        <v>29</v>
      </c>
    </row>
    <row r="12" spans="1:10" hidden="1" x14ac:dyDescent="0.25">
      <c r="A12" s="4">
        <v>45295</v>
      </c>
      <c r="B12" s="5" t="s">
        <v>68</v>
      </c>
      <c r="C12" s="5" t="s">
        <v>69</v>
      </c>
      <c r="D12" s="6">
        <v>250</v>
      </c>
      <c r="E12" s="7" t="s">
        <v>32</v>
      </c>
      <c r="F12" s="8" t="s">
        <v>70</v>
      </c>
      <c r="G12" s="8" t="s">
        <v>71</v>
      </c>
      <c r="H12" s="8" t="s">
        <v>72</v>
      </c>
      <c r="I12" s="5" t="s">
        <v>73</v>
      </c>
      <c r="J12" s="5" t="s">
        <v>16</v>
      </c>
    </row>
    <row r="13" spans="1:10" hidden="1" x14ac:dyDescent="0.25">
      <c r="A13" s="4">
        <v>45295</v>
      </c>
      <c r="B13" s="5" t="s">
        <v>74</v>
      </c>
      <c r="C13" s="5" t="s">
        <v>75</v>
      </c>
      <c r="D13" s="6">
        <v>210</v>
      </c>
      <c r="E13" s="7" t="s">
        <v>32</v>
      </c>
      <c r="F13" s="8" t="s">
        <v>76</v>
      </c>
      <c r="G13" s="8" t="s">
        <v>77</v>
      </c>
      <c r="H13" s="8" t="s">
        <v>78</v>
      </c>
      <c r="I13" s="5" t="s">
        <v>79</v>
      </c>
      <c r="J13" s="7" t="s">
        <v>29</v>
      </c>
    </row>
    <row r="14" spans="1:10" hidden="1" x14ac:dyDescent="0.25">
      <c r="A14" s="4">
        <v>45295</v>
      </c>
      <c r="B14" s="5" t="s">
        <v>80</v>
      </c>
      <c r="C14" s="5">
        <v>916349</v>
      </c>
      <c r="D14" s="6">
        <v>1500</v>
      </c>
      <c r="E14" s="7" t="s">
        <v>24</v>
      </c>
      <c r="F14" s="8" t="s">
        <v>81</v>
      </c>
      <c r="G14" s="8" t="s">
        <v>82</v>
      </c>
      <c r="H14" s="8" t="s">
        <v>83</v>
      </c>
      <c r="I14" s="5" t="s">
        <v>84</v>
      </c>
      <c r="J14" s="7" t="s">
        <v>29</v>
      </c>
    </row>
    <row r="15" spans="1:10" hidden="1" x14ac:dyDescent="0.25">
      <c r="A15" s="4">
        <v>45295</v>
      </c>
      <c r="B15" s="5" t="s">
        <v>85</v>
      </c>
      <c r="C15" s="5"/>
      <c r="D15" s="6">
        <v>2000</v>
      </c>
      <c r="E15" s="7" t="s">
        <v>11</v>
      </c>
      <c r="F15" s="8" t="s">
        <v>86</v>
      </c>
      <c r="G15" s="8" t="s">
        <v>87</v>
      </c>
      <c r="H15" s="8" t="s">
        <v>88</v>
      </c>
      <c r="I15" s="5" t="s">
        <v>89</v>
      </c>
      <c r="J15" s="7" t="s">
        <v>16</v>
      </c>
    </row>
    <row r="16" spans="1:10" hidden="1" x14ac:dyDescent="0.25">
      <c r="A16" s="4">
        <v>45296</v>
      </c>
      <c r="B16" s="5" t="s">
        <v>80</v>
      </c>
      <c r="C16" s="5" t="s">
        <v>90</v>
      </c>
      <c r="D16" s="6">
        <v>2920</v>
      </c>
      <c r="E16" s="7" t="s">
        <v>24</v>
      </c>
      <c r="F16" s="8" t="s">
        <v>91</v>
      </c>
      <c r="G16" s="8" t="s">
        <v>92</v>
      </c>
      <c r="H16" s="8" t="s">
        <v>93</v>
      </c>
      <c r="I16" s="5" t="s">
        <v>94</v>
      </c>
      <c r="J16" s="7" t="s">
        <v>29</v>
      </c>
    </row>
    <row r="17" spans="1:10" hidden="1" x14ac:dyDescent="0.25">
      <c r="A17" s="4">
        <v>45296</v>
      </c>
      <c r="B17" s="5" t="s">
        <v>80</v>
      </c>
      <c r="C17" s="5" t="s">
        <v>95</v>
      </c>
      <c r="D17" s="6">
        <v>2000</v>
      </c>
      <c r="E17" s="7" t="s">
        <v>24</v>
      </c>
      <c r="F17" s="8" t="s">
        <v>96</v>
      </c>
      <c r="G17" s="8" t="s">
        <v>97</v>
      </c>
      <c r="H17" s="8" t="s">
        <v>98</v>
      </c>
      <c r="I17" s="5" t="s">
        <v>99</v>
      </c>
      <c r="J17" s="7" t="s">
        <v>29</v>
      </c>
    </row>
    <row r="18" spans="1:10" hidden="1" x14ac:dyDescent="0.25">
      <c r="A18" s="4">
        <v>45296</v>
      </c>
      <c r="B18" s="5" t="s">
        <v>100</v>
      </c>
      <c r="C18" s="5"/>
      <c r="D18" s="6">
        <v>500</v>
      </c>
      <c r="E18" s="7" t="s">
        <v>11</v>
      </c>
      <c r="F18" s="8" t="s">
        <v>101</v>
      </c>
      <c r="G18" s="8" t="s">
        <v>102</v>
      </c>
      <c r="H18" s="8" t="s">
        <v>103</v>
      </c>
      <c r="I18" s="5" t="s">
        <v>104</v>
      </c>
      <c r="J18" s="7" t="s">
        <v>22</v>
      </c>
    </row>
    <row r="19" spans="1:10" hidden="1" x14ac:dyDescent="0.25">
      <c r="A19" s="4">
        <v>45296</v>
      </c>
      <c r="B19" s="5" t="s">
        <v>100</v>
      </c>
      <c r="C19" s="5"/>
      <c r="D19" s="6">
        <v>500</v>
      </c>
      <c r="E19" s="7" t="s">
        <v>11</v>
      </c>
      <c r="F19" s="8" t="s">
        <v>101</v>
      </c>
      <c r="G19" s="8" t="s">
        <v>102</v>
      </c>
      <c r="H19" s="8" t="s">
        <v>103</v>
      </c>
      <c r="I19" s="5" t="s">
        <v>104</v>
      </c>
      <c r="J19" s="7" t="s">
        <v>22</v>
      </c>
    </row>
    <row r="20" spans="1:10" hidden="1" x14ac:dyDescent="0.25">
      <c r="A20" s="4">
        <v>45296</v>
      </c>
      <c r="B20" s="5" t="s">
        <v>100</v>
      </c>
      <c r="C20" s="5"/>
      <c r="D20" s="6">
        <v>500</v>
      </c>
      <c r="E20" s="7" t="s">
        <v>11</v>
      </c>
      <c r="F20" s="8" t="s">
        <v>101</v>
      </c>
      <c r="G20" s="8" t="s">
        <v>102</v>
      </c>
      <c r="H20" s="8" t="s">
        <v>103</v>
      </c>
      <c r="I20" s="5" t="s">
        <v>104</v>
      </c>
      <c r="J20" s="7" t="s">
        <v>22</v>
      </c>
    </row>
    <row r="21" spans="1:10" hidden="1" x14ac:dyDescent="0.25">
      <c r="A21" s="4">
        <v>45296</v>
      </c>
      <c r="B21" s="5" t="s">
        <v>105</v>
      </c>
      <c r="C21" s="5"/>
      <c r="D21" s="6">
        <v>1000</v>
      </c>
      <c r="E21" s="7" t="s">
        <v>11</v>
      </c>
      <c r="F21" s="8" t="s">
        <v>106</v>
      </c>
      <c r="G21" s="8" t="s">
        <v>107</v>
      </c>
      <c r="H21" s="8" t="s">
        <v>108</v>
      </c>
      <c r="I21" s="5" t="s">
        <v>109</v>
      </c>
      <c r="J21" s="7" t="s">
        <v>16</v>
      </c>
    </row>
    <row r="22" spans="1:10" hidden="1" x14ac:dyDescent="0.25">
      <c r="A22" s="4">
        <v>45296</v>
      </c>
      <c r="B22" s="5" t="s">
        <v>110</v>
      </c>
      <c r="C22" s="5"/>
      <c r="D22" s="6">
        <v>500</v>
      </c>
      <c r="E22" s="7" t="s">
        <v>11</v>
      </c>
      <c r="F22" s="8" t="s">
        <v>111</v>
      </c>
      <c r="G22" s="8" t="s">
        <v>112</v>
      </c>
      <c r="H22" s="8" t="s">
        <v>113</v>
      </c>
      <c r="I22" s="5" t="s">
        <v>114</v>
      </c>
      <c r="J22" s="7" t="s">
        <v>22</v>
      </c>
    </row>
    <row r="23" spans="1:10" hidden="1" x14ac:dyDescent="0.25">
      <c r="A23" s="4">
        <v>45297</v>
      </c>
      <c r="B23" s="5" t="s">
        <v>115</v>
      </c>
      <c r="C23" s="5"/>
      <c r="D23" s="6">
        <v>11000</v>
      </c>
      <c r="E23" s="7" t="s">
        <v>11</v>
      </c>
      <c r="F23" s="8" t="s">
        <v>116</v>
      </c>
      <c r="G23" s="8" t="s">
        <v>117</v>
      </c>
      <c r="H23" s="8" t="s">
        <v>118</v>
      </c>
      <c r="I23" s="5" t="s">
        <v>119</v>
      </c>
      <c r="J23" s="7" t="s">
        <v>16</v>
      </c>
    </row>
    <row r="24" spans="1:10" hidden="1" x14ac:dyDescent="0.25">
      <c r="A24" s="4">
        <v>45299</v>
      </c>
      <c r="B24" s="5" t="s">
        <v>68</v>
      </c>
      <c r="C24" s="5" t="s">
        <v>120</v>
      </c>
      <c r="D24" s="6">
        <v>4500</v>
      </c>
      <c r="E24" s="7" t="s">
        <v>32</v>
      </c>
      <c r="F24" s="8" t="s">
        <v>121</v>
      </c>
      <c r="G24" s="8" t="s">
        <v>122</v>
      </c>
      <c r="H24" s="8" t="s">
        <v>123</v>
      </c>
      <c r="I24" s="5" t="s">
        <v>124</v>
      </c>
      <c r="J24" s="7" t="s">
        <v>29</v>
      </c>
    </row>
    <row r="25" spans="1:10" hidden="1" x14ac:dyDescent="0.25">
      <c r="A25" s="4">
        <v>45299</v>
      </c>
      <c r="B25" s="5" t="s">
        <v>68</v>
      </c>
      <c r="C25" s="5" t="s">
        <v>125</v>
      </c>
      <c r="D25" s="6">
        <v>740</v>
      </c>
      <c r="E25" s="7" t="s">
        <v>32</v>
      </c>
      <c r="F25" s="8" t="s">
        <v>126</v>
      </c>
      <c r="G25" s="8" t="s">
        <v>127</v>
      </c>
      <c r="H25" s="8" t="s">
        <v>128</v>
      </c>
      <c r="I25" s="5" t="s">
        <v>129</v>
      </c>
      <c r="J25" s="7" t="s">
        <v>29</v>
      </c>
    </row>
    <row r="26" spans="1:10" hidden="1" x14ac:dyDescent="0.25">
      <c r="A26" s="4">
        <v>45299</v>
      </c>
      <c r="B26" s="5" t="s">
        <v>80</v>
      </c>
      <c r="C26" s="5">
        <v>2578132</v>
      </c>
      <c r="D26" s="6">
        <v>400</v>
      </c>
      <c r="E26" s="7" t="s">
        <v>24</v>
      </c>
      <c r="F26" s="8" t="s">
        <v>130</v>
      </c>
      <c r="G26" s="8" t="s">
        <v>131</v>
      </c>
      <c r="H26" s="8" t="s">
        <v>132</v>
      </c>
      <c r="I26" s="5" t="s">
        <v>133</v>
      </c>
      <c r="J26" s="7" t="s">
        <v>29</v>
      </c>
    </row>
    <row r="27" spans="1:10" hidden="1" x14ac:dyDescent="0.25">
      <c r="A27" s="4">
        <v>45299</v>
      </c>
      <c r="B27" s="5" t="s">
        <v>134</v>
      </c>
      <c r="C27" s="5"/>
      <c r="D27" s="6">
        <v>1100</v>
      </c>
      <c r="E27" s="7" t="s">
        <v>11</v>
      </c>
      <c r="F27" s="8" t="s">
        <v>135</v>
      </c>
      <c r="G27" s="8" t="s">
        <v>136</v>
      </c>
      <c r="H27" s="8" t="s">
        <v>137</v>
      </c>
      <c r="I27" s="5" t="s">
        <v>138</v>
      </c>
      <c r="J27" s="7" t="s">
        <v>22</v>
      </c>
    </row>
    <row r="28" spans="1:10" hidden="1" x14ac:dyDescent="0.25">
      <c r="A28" s="4">
        <v>45299</v>
      </c>
      <c r="B28" s="5" t="s">
        <v>139</v>
      </c>
      <c r="C28" s="5"/>
      <c r="D28" s="6">
        <v>800</v>
      </c>
      <c r="E28" s="7" t="s">
        <v>11</v>
      </c>
      <c r="F28" s="8" t="s">
        <v>140</v>
      </c>
      <c r="G28" s="8" t="s">
        <v>141</v>
      </c>
      <c r="H28" s="8" t="s">
        <v>142</v>
      </c>
      <c r="I28" s="5" t="s">
        <v>143</v>
      </c>
      <c r="J28" s="7" t="s">
        <v>16</v>
      </c>
    </row>
    <row r="29" spans="1:10" hidden="1" x14ac:dyDescent="0.25">
      <c r="A29" s="4">
        <v>45299</v>
      </c>
      <c r="B29" s="5" t="s">
        <v>144</v>
      </c>
      <c r="C29" s="5"/>
      <c r="D29" s="6">
        <v>387.7</v>
      </c>
      <c r="E29" s="7" t="s">
        <v>11</v>
      </c>
      <c r="F29" s="8" t="s">
        <v>145</v>
      </c>
      <c r="G29" s="8" t="s">
        <v>146</v>
      </c>
      <c r="H29" s="8" t="s">
        <v>147</v>
      </c>
      <c r="I29" s="5" t="s">
        <v>148</v>
      </c>
      <c r="J29" s="7" t="s">
        <v>16</v>
      </c>
    </row>
    <row r="30" spans="1:10" hidden="1" x14ac:dyDescent="0.25">
      <c r="A30" s="4">
        <v>45299</v>
      </c>
      <c r="B30" s="5" t="s">
        <v>149</v>
      </c>
      <c r="C30" s="5"/>
      <c r="D30" s="6">
        <v>300</v>
      </c>
      <c r="E30" s="7" t="s">
        <v>11</v>
      </c>
      <c r="F30" s="8" t="s">
        <v>150</v>
      </c>
      <c r="G30" s="8" t="s">
        <v>151</v>
      </c>
      <c r="H30" s="8" t="s">
        <v>152</v>
      </c>
      <c r="I30" s="5" t="s">
        <v>153</v>
      </c>
      <c r="J30" s="7" t="s">
        <v>22</v>
      </c>
    </row>
    <row r="31" spans="1:10" hidden="1" x14ac:dyDescent="0.25">
      <c r="A31" s="4">
        <v>45299</v>
      </c>
      <c r="B31" s="5" t="s">
        <v>154</v>
      </c>
      <c r="C31" s="5"/>
      <c r="D31" s="6">
        <v>450</v>
      </c>
      <c r="E31" s="7" t="s">
        <v>11</v>
      </c>
      <c r="F31" s="8" t="s">
        <v>155</v>
      </c>
      <c r="G31" s="8" t="s">
        <v>156</v>
      </c>
      <c r="H31" s="8" t="s">
        <v>157</v>
      </c>
      <c r="I31" s="5" t="s">
        <v>158</v>
      </c>
      <c r="J31" s="7" t="s">
        <v>22</v>
      </c>
    </row>
    <row r="32" spans="1:10" hidden="1" x14ac:dyDescent="0.25">
      <c r="A32" s="4">
        <v>45300</v>
      </c>
      <c r="B32" s="5" t="s">
        <v>159</v>
      </c>
      <c r="C32" s="5"/>
      <c r="D32" s="6">
        <v>700</v>
      </c>
      <c r="E32" s="7" t="s">
        <v>11</v>
      </c>
      <c r="F32" s="8" t="s">
        <v>160</v>
      </c>
      <c r="G32" s="8" t="s">
        <v>161</v>
      </c>
      <c r="H32" s="8" t="s">
        <v>162</v>
      </c>
      <c r="I32" s="5" t="s">
        <v>163</v>
      </c>
      <c r="J32" s="7" t="s">
        <v>22</v>
      </c>
    </row>
    <row r="33" spans="1:10" hidden="1" x14ac:dyDescent="0.25">
      <c r="A33" s="4">
        <v>45301</v>
      </c>
      <c r="B33" s="5" t="s">
        <v>164</v>
      </c>
      <c r="C33" s="5"/>
      <c r="D33" s="6">
        <v>1200</v>
      </c>
      <c r="E33" s="7" t="s">
        <v>11</v>
      </c>
      <c r="F33" s="8" t="s">
        <v>165</v>
      </c>
      <c r="G33" s="8" t="s">
        <v>166</v>
      </c>
      <c r="H33" s="8" t="s">
        <v>167</v>
      </c>
      <c r="I33" s="5" t="s">
        <v>168</v>
      </c>
      <c r="J33" s="7" t="s">
        <v>22</v>
      </c>
    </row>
    <row r="34" spans="1:10" hidden="1" x14ac:dyDescent="0.25">
      <c r="A34" s="4">
        <v>45301</v>
      </c>
      <c r="B34" s="5" t="s">
        <v>169</v>
      </c>
      <c r="C34" s="5"/>
      <c r="D34" s="6">
        <v>500</v>
      </c>
      <c r="E34" s="7" t="s">
        <v>11</v>
      </c>
      <c r="F34" s="8" t="s">
        <v>170</v>
      </c>
      <c r="G34" s="8" t="s">
        <v>171</v>
      </c>
      <c r="H34" s="8" t="s">
        <v>172</v>
      </c>
      <c r="I34" s="5" t="s">
        <v>173</v>
      </c>
      <c r="J34" s="7" t="s">
        <v>16</v>
      </c>
    </row>
    <row r="35" spans="1:10" hidden="1" x14ac:dyDescent="0.25">
      <c r="A35" s="4">
        <v>45302</v>
      </c>
      <c r="B35" s="5" t="s">
        <v>80</v>
      </c>
      <c r="C35" s="5" t="s">
        <v>174</v>
      </c>
      <c r="D35" s="6">
        <v>2500</v>
      </c>
      <c r="E35" s="7" t="s">
        <v>24</v>
      </c>
      <c r="F35" s="8" t="s">
        <v>175</v>
      </c>
      <c r="G35" s="8" t="s">
        <v>176</v>
      </c>
      <c r="H35" s="8" t="s">
        <v>177</v>
      </c>
      <c r="I35" s="5" t="s">
        <v>178</v>
      </c>
      <c r="J35" s="7" t="s">
        <v>29</v>
      </c>
    </row>
    <row r="36" spans="1:10" hidden="1" x14ac:dyDescent="0.25">
      <c r="A36" s="4">
        <v>45302</v>
      </c>
      <c r="B36" s="5" t="s">
        <v>179</v>
      </c>
      <c r="C36" s="5" t="s">
        <v>180</v>
      </c>
      <c r="D36" s="6">
        <v>380</v>
      </c>
      <c r="E36" s="7" t="s">
        <v>24</v>
      </c>
      <c r="F36" s="8" t="s">
        <v>181</v>
      </c>
      <c r="G36" s="8" t="s">
        <v>182</v>
      </c>
      <c r="H36" s="8" t="s">
        <v>183</v>
      </c>
      <c r="I36" s="5" t="s">
        <v>184</v>
      </c>
      <c r="J36" s="7" t="s">
        <v>29</v>
      </c>
    </row>
    <row r="37" spans="1:10" x14ac:dyDescent="0.25">
      <c r="A37" s="4">
        <v>45302</v>
      </c>
      <c r="B37" s="5" t="s">
        <v>80</v>
      </c>
      <c r="C37" s="5" t="s">
        <v>185</v>
      </c>
      <c r="D37" s="6">
        <v>100</v>
      </c>
      <c r="E37" s="7" t="s">
        <v>24</v>
      </c>
      <c r="F37" s="8" t="s">
        <v>186</v>
      </c>
      <c r="G37" s="8" t="s">
        <v>186</v>
      </c>
      <c r="H37" s="8" t="s">
        <v>186</v>
      </c>
      <c r="I37" s="5" t="s">
        <v>187</v>
      </c>
      <c r="J37" s="7" t="s">
        <v>29</v>
      </c>
    </row>
    <row r="38" spans="1:10" hidden="1" x14ac:dyDescent="0.25">
      <c r="A38" s="4">
        <v>45302</v>
      </c>
      <c r="B38" s="5" t="s">
        <v>188</v>
      </c>
      <c r="C38" s="5"/>
      <c r="D38" s="6">
        <v>50</v>
      </c>
      <c r="E38" s="7" t="s">
        <v>11</v>
      </c>
      <c r="F38" s="8" t="s">
        <v>155</v>
      </c>
      <c r="G38" s="8" t="s">
        <v>156</v>
      </c>
      <c r="H38" s="8" t="s">
        <v>157</v>
      </c>
      <c r="I38" s="5" t="s">
        <v>158</v>
      </c>
      <c r="J38" s="7" t="s">
        <v>22</v>
      </c>
    </row>
    <row r="39" spans="1:10" hidden="1" x14ac:dyDescent="0.25">
      <c r="A39" s="4">
        <v>45302</v>
      </c>
      <c r="B39" s="5" t="s">
        <v>47</v>
      </c>
      <c r="C39" s="5"/>
      <c r="D39" s="6">
        <v>100</v>
      </c>
      <c r="E39" s="7" t="s">
        <v>11</v>
      </c>
      <c r="F39" s="8" t="s">
        <v>48</v>
      </c>
      <c r="G39" s="8" t="s">
        <v>49</v>
      </c>
      <c r="H39" s="8" t="s">
        <v>50</v>
      </c>
      <c r="I39" s="5" t="s">
        <v>51</v>
      </c>
      <c r="J39" s="7" t="s">
        <v>16</v>
      </c>
    </row>
    <row r="40" spans="1:10" hidden="1" x14ac:dyDescent="0.25">
      <c r="A40" s="4">
        <v>45303</v>
      </c>
      <c r="B40" s="5" t="s">
        <v>189</v>
      </c>
      <c r="C40" s="5" t="s">
        <v>190</v>
      </c>
      <c r="D40" s="6">
        <v>500</v>
      </c>
      <c r="E40" s="7" t="s">
        <v>32</v>
      </c>
      <c r="F40" s="8" t="s">
        <v>191</v>
      </c>
      <c r="G40" s="8" t="s">
        <v>192</v>
      </c>
      <c r="H40" s="8" t="s">
        <v>193</v>
      </c>
      <c r="I40" s="5" t="s">
        <v>194</v>
      </c>
      <c r="J40" s="7" t="s">
        <v>29</v>
      </c>
    </row>
    <row r="41" spans="1:10" hidden="1" x14ac:dyDescent="0.25">
      <c r="A41" s="4">
        <v>45303</v>
      </c>
      <c r="B41" s="5" t="s">
        <v>68</v>
      </c>
      <c r="C41" s="5" t="s">
        <v>195</v>
      </c>
      <c r="D41" s="6">
        <v>334</v>
      </c>
      <c r="E41" s="7" t="s">
        <v>32</v>
      </c>
      <c r="F41" s="8" t="s">
        <v>196</v>
      </c>
      <c r="G41" s="8" t="s">
        <v>197</v>
      </c>
      <c r="H41" s="8" t="s">
        <v>198</v>
      </c>
      <c r="I41" s="5" t="s">
        <v>199</v>
      </c>
      <c r="J41" s="9" t="s">
        <v>16</v>
      </c>
    </row>
    <row r="42" spans="1:10" hidden="1" x14ac:dyDescent="0.25">
      <c r="A42" s="4">
        <v>45303</v>
      </c>
      <c r="B42" s="5" t="s">
        <v>80</v>
      </c>
      <c r="C42" s="5" t="s">
        <v>200</v>
      </c>
      <c r="D42" s="6">
        <v>150.5</v>
      </c>
      <c r="E42" s="7" t="s">
        <v>24</v>
      </c>
      <c r="F42" s="8" t="s">
        <v>201</v>
      </c>
      <c r="G42" s="8" t="s">
        <v>202</v>
      </c>
      <c r="H42" s="8" t="s">
        <v>203</v>
      </c>
      <c r="I42" s="5" t="s">
        <v>204</v>
      </c>
      <c r="J42" s="7" t="s">
        <v>29</v>
      </c>
    </row>
    <row r="43" spans="1:10" hidden="1" x14ac:dyDescent="0.25">
      <c r="A43" s="4">
        <v>45303</v>
      </c>
      <c r="B43" s="5" t="s">
        <v>205</v>
      </c>
      <c r="C43" s="5"/>
      <c r="D43" s="6">
        <v>1400</v>
      </c>
      <c r="E43" s="7" t="s">
        <v>11</v>
      </c>
      <c r="F43" s="8" t="s">
        <v>206</v>
      </c>
      <c r="G43" s="8" t="s">
        <v>207</v>
      </c>
      <c r="H43" s="8" t="s">
        <v>208</v>
      </c>
      <c r="I43" s="5" t="s">
        <v>209</v>
      </c>
      <c r="J43" s="7" t="s">
        <v>16</v>
      </c>
    </row>
    <row r="44" spans="1:10" hidden="1" x14ac:dyDescent="0.25">
      <c r="A44" s="4">
        <v>45303</v>
      </c>
      <c r="B44" s="5" t="s">
        <v>210</v>
      </c>
      <c r="C44" s="5"/>
      <c r="D44" s="6">
        <v>802</v>
      </c>
      <c r="E44" s="7" t="s">
        <v>11</v>
      </c>
      <c r="F44" s="8" t="s">
        <v>211</v>
      </c>
      <c r="G44" s="8" t="s">
        <v>212</v>
      </c>
      <c r="H44" s="8" t="s">
        <v>213</v>
      </c>
      <c r="I44" s="5" t="s">
        <v>214</v>
      </c>
      <c r="J44" s="7" t="s">
        <v>16</v>
      </c>
    </row>
    <row r="45" spans="1:10" hidden="1" x14ac:dyDescent="0.25">
      <c r="A45" s="4">
        <v>45303</v>
      </c>
      <c r="B45" s="5" t="s">
        <v>210</v>
      </c>
      <c r="C45" s="5"/>
      <c r="D45" s="6">
        <v>491</v>
      </c>
      <c r="E45" s="7" t="s">
        <v>11</v>
      </c>
      <c r="F45" s="8" t="s">
        <v>211</v>
      </c>
      <c r="G45" s="8" t="s">
        <v>212</v>
      </c>
      <c r="H45" s="8" t="s">
        <v>213</v>
      </c>
      <c r="I45" s="5" t="s">
        <v>214</v>
      </c>
      <c r="J45" s="7" t="s">
        <v>16</v>
      </c>
    </row>
    <row r="46" spans="1:10" hidden="1" x14ac:dyDescent="0.25">
      <c r="A46" s="4">
        <v>45303</v>
      </c>
      <c r="B46" s="5" t="s">
        <v>215</v>
      </c>
      <c r="C46" s="5"/>
      <c r="D46" s="6">
        <v>2700</v>
      </c>
      <c r="E46" s="7" t="s">
        <v>11</v>
      </c>
      <c r="F46" s="8" t="s">
        <v>216</v>
      </c>
      <c r="G46" s="8" t="s">
        <v>217</v>
      </c>
      <c r="H46" s="8" t="s">
        <v>218</v>
      </c>
      <c r="I46" s="5" t="s">
        <v>219</v>
      </c>
      <c r="J46" s="7" t="s">
        <v>16</v>
      </c>
    </row>
    <row r="47" spans="1:10" hidden="1" x14ac:dyDescent="0.25">
      <c r="A47" s="4">
        <v>45303</v>
      </c>
      <c r="B47" s="5" t="s">
        <v>220</v>
      </c>
      <c r="C47" s="5"/>
      <c r="D47" s="6">
        <v>300</v>
      </c>
      <c r="E47" s="7" t="s">
        <v>11</v>
      </c>
      <c r="F47" s="8" t="s">
        <v>221</v>
      </c>
      <c r="G47" s="8" t="s">
        <v>222</v>
      </c>
      <c r="H47" s="8" t="s">
        <v>223</v>
      </c>
      <c r="I47" s="5" t="s">
        <v>224</v>
      </c>
      <c r="J47" s="7" t="s">
        <v>16</v>
      </c>
    </row>
    <row r="48" spans="1:10" hidden="1" x14ac:dyDescent="0.25">
      <c r="A48" s="4">
        <v>45304</v>
      </c>
      <c r="B48" s="5" t="s">
        <v>80</v>
      </c>
      <c r="C48" s="5" t="s">
        <v>225</v>
      </c>
      <c r="D48" s="6">
        <v>3300</v>
      </c>
      <c r="E48" s="7" t="s">
        <v>24</v>
      </c>
      <c r="F48" s="8" t="s">
        <v>226</v>
      </c>
      <c r="G48" s="8" t="s">
        <v>227</v>
      </c>
      <c r="H48" s="8" t="s">
        <v>228</v>
      </c>
      <c r="I48" s="5" t="s">
        <v>229</v>
      </c>
      <c r="J48" s="7" t="s">
        <v>29</v>
      </c>
    </row>
    <row r="49" spans="1:10" hidden="1" x14ac:dyDescent="0.25">
      <c r="A49" s="4">
        <v>45306</v>
      </c>
      <c r="B49" s="5" t="s">
        <v>80</v>
      </c>
      <c r="C49" s="5" t="s">
        <v>230</v>
      </c>
      <c r="D49" s="6">
        <v>3500</v>
      </c>
      <c r="E49" s="7" t="s">
        <v>24</v>
      </c>
      <c r="F49" s="8" t="s">
        <v>231</v>
      </c>
      <c r="G49" s="8" t="s">
        <v>232</v>
      </c>
      <c r="H49" s="8" t="s">
        <v>233</v>
      </c>
      <c r="I49" s="5" t="s">
        <v>234</v>
      </c>
      <c r="J49" s="7" t="s">
        <v>29</v>
      </c>
    </row>
    <row r="50" spans="1:10" hidden="1" x14ac:dyDescent="0.25">
      <c r="A50" s="4">
        <v>45306</v>
      </c>
      <c r="B50" s="5" t="s">
        <v>80</v>
      </c>
      <c r="C50" s="5" t="s">
        <v>235</v>
      </c>
      <c r="D50" s="6">
        <v>3400</v>
      </c>
      <c r="E50" s="7" t="s">
        <v>24</v>
      </c>
      <c r="F50" s="8" t="s">
        <v>236</v>
      </c>
      <c r="G50" s="8" t="s">
        <v>237</v>
      </c>
      <c r="H50" s="8" t="s">
        <v>238</v>
      </c>
      <c r="I50" s="5" t="s">
        <v>239</v>
      </c>
      <c r="J50" s="7" t="s">
        <v>29</v>
      </c>
    </row>
    <row r="51" spans="1:10" hidden="1" x14ac:dyDescent="0.25">
      <c r="A51" s="4">
        <v>45306</v>
      </c>
      <c r="B51" s="5" t="s">
        <v>179</v>
      </c>
      <c r="C51" s="5" t="s">
        <v>240</v>
      </c>
      <c r="D51" s="6">
        <v>500</v>
      </c>
      <c r="E51" s="7" t="s">
        <v>24</v>
      </c>
      <c r="F51" s="8" t="s">
        <v>241</v>
      </c>
      <c r="G51" s="8" t="s">
        <v>242</v>
      </c>
      <c r="H51" s="8" t="s">
        <v>243</v>
      </c>
      <c r="I51" s="5" t="s">
        <v>244</v>
      </c>
      <c r="J51" s="7" t="s">
        <v>29</v>
      </c>
    </row>
    <row r="52" spans="1:10" hidden="1" x14ac:dyDescent="0.25">
      <c r="A52" s="4">
        <v>45306</v>
      </c>
      <c r="B52" s="5" t="s">
        <v>23</v>
      </c>
      <c r="C52" s="5" t="s">
        <v>245</v>
      </c>
      <c r="D52" s="6">
        <v>300</v>
      </c>
      <c r="E52" s="7" t="s">
        <v>24</v>
      </c>
      <c r="F52" s="8" t="s">
        <v>246</v>
      </c>
      <c r="G52" s="8" t="s">
        <v>247</v>
      </c>
      <c r="H52" s="8" t="s">
        <v>248</v>
      </c>
      <c r="I52" s="5" t="s">
        <v>249</v>
      </c>
      <c r="J52" s="7" t="s">
        <v>29</v>
      </c>
    </row>
    <row r="53" spans="1:10" hidden="1" x14ac:dyDescent="0.25">
      <c r="A53" s="4">
        <v>45306</v>
      </c>
      <c r="B53" s="5" t="s">
        <v>80</v>
      </c>
      <c r="C53" s="5" t="s">
        <v>250</v>
      </c>
      <c r="D53" s="6">
        <v>125</v>
      </c>
      <c r="E53" s="7" t="s">
        <v>24</v>
      </c>
      <c r="F53" s="8" t="s">
        <v>251</v>
      </c>
      <c r="G53" s="8" t="s">
        <v>252</v>
      </c>
      <c r="H53" s="8" t="s">
        <v>253</v>
      </c>
      <c r="I53" s="5" t="s">
        <v>254</v>
      </c>
      <c r="J53" s="7" t="s">
        <v>29</v>
      </c>
    </row>
    <row r="54" spans="1:10" hidden="1" x14ac:dyDescent="0.25">
      <c r="A54" s="4">
        <v>45306</v>
      </c>
      <c r="B54" s="5" t="s">
        <v>255</v>
      </c>
      <c r="C54" s="5"/>
      <c r="D54" s="6">
        <v>500</v>
      </c>
      <c r="E54" s="7" t="s">
        <v>11</v>
      </c>
      <c r="F54" s="8" t="s">
        <v>256</v>
      </c>
      <c r="G54" s="8" t="s">
        <v>257</v>
      </c>
      <c r="H54" s="8" t="s">
        <v>258</v>
      </c>
      <c r="I54" s="5" t="s">
        <v>259</v>
      </c>
      <c r="J54" s="7" t="s">
        <v>16</v>
      </c>
    </row>
    <row r="55" spans="1:10" hidden="1" x14ac:dyDescent="0.25">
      <c r="A55" s="4">
        <v>45306</v>
      </c>
      <c r="B55" s="5" t="s">
        <v>260</v>
      </c>
      <c r="C55" s="5"/>
      <c r="D55" s="6">
        <v>700</v>
      </c>
      <c r="E55" s="7" t="s">
        <v>11</v>
      </c>
      <c r="F55" s="8" t="s">
        <v>261</v>
      </c>
      <c r="G55" s="8" t="s">
        <v>262</v>
      </c>
      <c r="H55" s="8" t="s">
        <v>263</v>
      </c>
      <c r="I55" s="5" t="s">
        <v>264</v>
      </c>
      <c r="J55" s="7" t="s">
        <v>22</v>
      </c>
    </row>
    <row r="56" spans="1:10" hidden="1" x14ac:dyDescent="0.25">
      <c r="A56" s="4">
        <v>45306</v>
      </c>
      <c r="B56" s="5" t="s">
        <v>265</v>
      </c>
      <c r="C56" s="5" t="s">
        <v>266</v>
      </c>
      <c r="D56" s="6">
        <v>500</v>
      </c>
      <c r="E56" s="7" t="s">
        <v>32</v>
      </c>
      <c r="F56" s="8" t="s">
        <v>267</v>
      </c>
      <c r="G56" s="8" t="s">
        <v>268</v>
      </c>
      <c r="H56" s="8" t="s">
        <v>269</v>
      </c>
      <c r="I56" s="5" t="s">
        <v>270</v>
      </c>
      <c r="J56" s="7" t="s">
        <v>29</v>
      </c>
    </row>
    <row r="57" spans="1:10" hidden="1" x14ac:dyDescent="0.25">
      <c r="A57" s="4">
        <v>45306</v>
      </c>
      <c r="B57" s="5" t="s">
        <v>68</v>
      </c>
      <c r="C57" s="5" t="s">
        <v>271</v>
      </c>
      <c r="D57" s="6">
        <v>50</v>
      </c>
      <c r="E57" s="7" t="s">
        <v>32</v>
      </c>
      <c r="F57" s="8" t="s">
        <v>272</v>
      </c>
      <c r="G57" s="8" t="s">
        <v>273</v>
      </c>
      <c r="H57" s="8" t="s">
        <v>274</v>
      </c>
      <c r="I57" s="5" t="s">
        <v>275</v>
      </c>
      <c r="J57" s="7" t="s">
        <v>22</v>
      </c>
    </row>
    <row r="58" spans="1:10" hidden="1" x14ac:dyDescent="0.25">
      <c r="A58" s="4">
        <v>45307</v>
      </c>
      <c r="B58" s="5" t="s">
        <v>276</v>
      </c>
      <c r="C58" s="5" t="s">
        <v>277</v>
      </c>
      <c r="D58" s="6">
        <v>700</v>
      </c>
      <c r="E58" s="7" t="s">
        <v>32</v>
      </c>
      <c r="F58" s="8" t="s">
        <v>278</v>
      </c>
      <c r="G58" s="8" t="s">
        <v>279</v>
      </c>
      <c r="H58" s="8" t="s">
        <v>280</v>
      </c>
      <c r="I58" s="5" t="s">
        <v>281</v>
      </c>
      <c r="J58" s="7" t="s">
        <v>29</v>
      </c>
    </row>
    <row r="59" spans="1:10" hidden="1" x14ac:dyDescent="0.25">
      <c r="A59" s="4">
        <v>45307</v>
      </c>
      <c r="B59" s="5" t="s">
        <v>282</v>
      </c>
      <c r="C59" s="5" t="s">
        <v>283</v>
      </c>
      <c r="D59" s="6">
        <v>300</v>
      </c>
      <c r="E59" s="7" t="s">
        <v>32</v>
      </c>
      <c r="F59" s="8" t="s">
        <v>284</v>
      </c>
      <c r="G59" s="8" t="s">
        <v>285</v>
      </c>
      <c r="H59" s="8" t="s">
        <v>286</v>
      </c>
      <c r="I59" s="5" t="s">
        <v>287</v>
      </c>
      <c r="J59" s="7" t="s">
        <v>29</v>
      </c>
    </row>
    <row r="60" spans="1:10" hidden="1" x14ac:dyDescent="0.25">
      <c r="A60" s="4">
        <v>45307</v>
      </c>
      <c r="B60" s="5" t="s">
        <v>288</v>
      </c>
      <c r="C60" s="5">
        <v>837126</v>
      </c>
      <c r="D60" s="6">
        <v>200</v>
      </c>
      <c r="E60" s="7" t="s">
        <v>24</v>
      </c>
      <c r="F60" s="8" t="s">
        <v>289</v>
      </c>
      <c r="G60" s="8" t="s">
        <v>290</v>
      </c>
      <c r="H60" s="8" t="s">
        <v>291</v>
      </c>
      <c r="I60" s="5" t="s">
        <v>292</v>
      </c>
      <c r="J60" s="7" t="s">
        <v>29</v>
      </c>
    </row>
    <row r="61" spans="1:10" hidden="1" x14ac:dyDescent="0.25">
      <c r="A61" s="4">
        <v>45307</v>
      </c>
      <c r="B61" s="5" t="s">
        <v>293</v>
      </c>
      <c r="C61" s="5"/>
      <c r="D61" s="6">
        <v>800</v>
      </c>
      <c r="E61" s="7" t="s">
        <v>11</v>
      </c>
      <c r="F61" s="8" t="s">
        <v>294</v>
      </c>
      <c r="G61" s="8" t="s">
        <v>295</v>
      </c>
      <c r="H61" s="8" t="s">
        <v>296</v>
      </c>
      <c r="I61" s="5" t="s">
        <v>297</v>
      </c>
      <c r="J61" s="7" t="s">
        <v>16</v>
      </c>
    </row>
    <row r="62" spans="1:10" hidden="1" x14ac:dyDescent="0.25">
      <c r="A62" s="4">
        <v>45307</v>
      </c>
      <c r="B62" s="5" t="s">
        <v>47</v>
      </c>
      <c r="C62" s="5"/>
      <c r="D62" s="6">
        <v>180</v>
      </c>
      <c r="E62" s="7" t="s">
        <v>11</v>
      </c>
      <c r="F62" s="8" t="s">
        <v>48</v>
      </c>
      <c r="G62" s="8" t="s">
        <v>49</v>
      </c>
      <c r="H62" s="8" t="s">
        <v>50</v>
      </c>
      <c r="I62" s="5" t="s">
        <v>51</v>
      </c>
      <c r="J62" s="7" t="s">
        <v>16</v>
      </c>
    </row>
    <row r="63" spans="1:10" hidden="1" x14ac:dyDescent="0.25">
      <c r="A63" s="4">
        <v>45308</v>
      </c>
      <c r="B63" s="5" t="s">
        <v>298</v>
      </c>
      <c r="C63" s="5" t="s">
        <v>299</v>
      </c>
      <c r="D63" s="6">
        <v>800</v>
      </c>
      <c r="E63" s="7" t="s">
        <v>32</v>
      </c>
      <c r="F63" s="8" t="s">
        <v>300</v>
      </c>
      <c r="G63" s="8" t="s">
        <v>301</v>
      </c>
      <c r="H63" s="8" t="s">
        <v>302</v>
      </c>
      <c r="I63" s="5" t="s">
        <v>303</v>
      </c>
      <c r="J63" s="7" t="s">
        <v>29</v>
      </c>
    </row>
    <row r="64" spans="1:10" hidden="1" x14ac:dyDescent="0.25">
      <c r="A64" s="4">
        <v>45308</v>
      </c>
      <c r="B64" s="5" t="s">
        <v>68</v>
      </c>
      <c r="C64" s="5" t="s">
        <v>304</v>
      </c>
      <c r="D64" s="6">
        <v>600</v>
      </c>
      <c r="E64" s="7" t="s">
        <v>32</v>
      </c>
      <c r="F64" s="8" t="s">
        <v>305</v>
      </c>
      <c r="G64" s="8" t="s">
        <v>306</v>
      </c>
      <c r="H64" s="8" t="s">
        <v>307</v>
      </c>
      <c r="I64" s="5" t="s">
        <v>308</v>
      </c>
      <c r="J64" s="10" t="s">
        <v>22</v>
      </c>
    </row>
    <row r="65" spans="1:10" hidden="1" x14ac:dyDescent="0.25">
      <c r="A65" s="4">
        <v>45308</v>
      </c>
      <c r="B65" s="5" t="s">
        <v>80</v>
      </c>
      <c r="C65" s="5" t="s">
        <v>309</v>
      </c>
      <c r="D65" s="6">
        <v>6700</v>
      </c>
      <c r="E65" s="7" t="s">
        <v>24</v>
      </c>
      <c r="F65" s="8" t="s">
        <v>310</v>
      </c>
      <c r="G65" s="8" t="s">
        <v>311</v>
      </c>
      <c r="H65" s="8" t="s">
        <v>312</v>
      </c>
      <c r="I65" s="5" t="s">
        <v>313</v>
      </c>
      <c r="J65" s="7" t="s">
        <v>29</v>
      </c>
    </row>
    <row r="66" spans="1:10" hidden="1" x14ac:dyDescent="0.25">
      <c r="A66" s="4">
        <v>45308</v>
      </c>
      <c r="B66" s="5" t="s">
        <v>314</v>
      </c>
      <c r="C66" s="5"/>
      <c r="D66" s="6">
        <v>600</v>
      </c>
      <c r="E66" s="7" t="s">
        <v>11</v>
      </c>
      <c r="F66" s="8" t="s">
        <v>315</v>
      </c>
      <c r="G66" s="8" t="s">
        <v>316</v>
      </c>
      <c r="H66" s="8" t="s">
        <v>317</v>
      </c>
      <c r="I66" s="5" t="s">
        <v>318</v>
      </c>
      <c r="J66" s="7" t="s">
        <v>16</v>
      </c>
    </row>
    <row r="67" spans="1:10" hidden="1" x14ac:dyDescent="0.25">
      <c r="A67" s="4">
        <v>45308</v>
      </c>
      <c r="B67" s="5" t="s">
        <v>319</v>
      </c>
      <c r="C67" s="5"/>
      <c r="D67" s="6">
        <v>3500</v>
      </c>
      <c r="E67" s="7" t="s">
        <v>11</v>
      </c>
      <c r="F67" s="8" t="s">
        <v>320</v>
      </c>
      <c r="G67" s="8" t="s">
        <v>321</v>
      </c>
      <c r="H67" s="8" t="s">
        <v>322</v>
      </c>
      <c r="I67" s="5" t="s">
        <v>323</v>
      </c>
      <c r="J67" s="7" t="s">
        <v>16</v>
      </c>
    </row>
    <row r="68" spans="1:10" hidden="1" x14ac:dyDescent="0.25">
      <c r="A68" s="4">
        <v>45309</v>
      </c>
      <c r="B68" s="5" t="s">
        <v>324</v>
      </c>
      <c r="C68" s="5" t="s">
        <v>325</v>
      </c>
      <c r="D68" s="6">
        <v>768</v>
      </c>
      <c r="E68" s="7" t="s">
        <v>32</v>
      </c>
      <c r="F68" s="8" t="s">
        <v>326</v>
      </c>
      <c r="G68" s="8" t="s">
        <v>327</v>
      </c>
      <c r="H68" s="8" t="s">
        <v>328</v>
      </c>
      <c r="I68" s="5" t="s">
        <v>329</v>
      </c>
      <c r="J68" s="7" t="s">
        <v>29</v>
      </c>
    </row>
    <row r="69" spans="1:10" hidden="1" x14ac:dyDescent="0.25">
      <c r="A69" s="4">
        <v>45309</v>
      </c>
      <c r="B69" s="5" t="s">
        <v>330</v>
      </c>
      <c r="C69" s="5" t="s">
        <v>331</v>
      </c>
      <c r="D69" s="6">
        <v>1000</v>
      </c>
      <c r="E69" s="7" t="s">
        <v>32</v>
      </c>
      <c r="F69" s="8" t="s">
        <v>332</v>
      </c>
      <c r="G69" s="8" t="s">
        <v>333</v>
      </c>
      <c r="H69" s="8" t="s">
        <v>334</v>
      </c>
      <c r="I69" s="5" t="s">
        <v>335</v>
      </c>
      <c r="J69" s="7" t="s">
        <v>29</v>
      </c>
    </row>
    <row r="70" spans="1:10" hidden="1" x14ac:dyDescent="0.25">
      <c r="A70" s="4">
        <v>45309</v>
      </c>
      <c r="B70" s="5" t="s">
        <v>336</v>
      </c>
      <c r="C70" s="5" t="s">
        <v>337</v>
      </c>
      <c r="D70" s="6">
        <v>400</v>
      </c>
      <c r="E70" s="7" t="s">
        <v>32</v>
      </c>
      <c r="F70" s="8" t="s">
        <v>338</v>
      </c>
      <c r="G70" s="8" t="s">
        <v>339</v>
      </c>
      <c r="H70" s="8" t="s">
        <v>340</v>
      </c>
      <c r="I70" s="5" t="s">
        <v>341</v>
      </c>
      <c r="J70" s="7" t="s">
        <v>29</v>
      </c>
    </row>
    <row r="71" spans="1:10" hidden="1" x14ac:dyDescent="0.25">
      <c r="A71" s="4">
        <v>45309</v>
      </c>
      <c r="B71" s="5" t="s">
        <v>68</v>
      </c>
      <c r="C71" s="5" t="s">
        <v>342</v>
      </c>
      <c r="D71" s="6">
        <v>140</v>
      </c>
      <c r="E71" s="7" t="s">
        <v>32</v>
      </c>
      <c r="F71" s="8" t="s">
        <v>343</v>
      </c>
      <c r="G71" s="8" t="s">
        <v>344</v>
      </c>
      <c r="H71" s="8" t="s">
        <v>345</v>
      </c>
      <c r="I71" s="5" t="s">
        <v>346</v>
      </c>
      <c r="J71" s="7" t="s">
        <v>29</v>
      </c>
    </row>
    <row r="72" spans="1:10" hidden="1" x14ac:dyDescent="0.25">
      <c r="A72" s="4">
        <v>45309</v>
      </c>
      <c r="B72" s="5" t="s">
        <v>80</v>
      </c>
      <c r="C72" s="5" t="s">
        <v>347</v>
      </c>
      <c r="D72" s="6">
        <v>5500</v>
      </c>
      <c r="E72" s="7" t="s">
        <v>24</v>
      </c>
      <c r="F72" s="8" t="s">
        <v>348</v>
      </c>
      <c r="G72" s="8" t="s">
        <v>349</v>
      </c>
      <c r="H72" s="8" t="s">
        <v>350</v>
      </c>
      <c r="I72" s="5" t="s">
        <v>351</v>
      </c>
      <c r="J72" s="7" t="s">
        <v>29</v>
      </c>
    </row>
    <row r="73" spans="1:10" hidden="1" x14ac:dyDescent="0.25">
      <c r="A73" s="4">
        <v>45309</v>
      </c>
      <c r="B73" s="5" t="s">
        <v>80</v>
      </c>
      <c r="C73" s="5" t="s">
        <v>352</v>
      </c>
      <c r="D73" s="6">
        <v>4000</v>
      </c>
      <c r="E73" s="7" t="s">
        <v>24</v>
      </c>
      <c r="F73" s="8" t="s">
        <v>353</v>
      </c>
      <c r="G73" s="8" t="s">
        <v>354</v>
      </c>
      <c r="H73" s="8" t="s">
        <v>355</v>
      </c>
      <c r="I73" s="5" t="s">
        <v>356</v>
      </c>
      <c r="J73" s="7" t="s">
        <v>29</v>
      </c>
    </row>
    <row r="74" spans="1:10" hidden="1" x14ac:dyDescent="0.25">
      <c r="A74" s="4">
        <v>45309</v>
      </c>
      <c r="B74" s="5" t="s">
        <v>80</v>
      </c>
      <c r="C74" s="5" t="s">
        <v>357</v>
      </c>
      <c r="D74" s="6">
        <v>1800</v>
      </c>
      <c r="E74" s="7" t="s">
        <v>24</v>
      </c>
      <c r="F74" s="8" t="s">
        <v>358</v>
      </c>
      <c r="G74" s="8" t="s">
        <v>359</v>
      </c>
      <c r="H74" s="8" t="s">
        <v>360</v>
      </c>
      <c r="I74" s="5" t="s">
        <v>361</v>
      </c>
      <c r="J74" s="7" t="s">
        <v>29</v>
      </c>
    </row>
    <row r="75" spans="1:10" hidden="1" x14ac:dyDescent="0.25">
      <c r="A75" s="4">
        <v>45309</v>
      </c>
      <c r="B75" s="5" t="s">
        <v>80</v>
      </c>
      <c r="C75" s="5" t="s">
        <v>362</v>
      </c>
      <c r="D75" s="6">
        <v>280</v>
      </c>
      <c r="E75" s="7" t="s">
        <v>24</v>
      </c>
      <c r="F75" s="8" t="s">
        <v>363</v>
      </c>
      <c r="G75" s="8" t="s">
        <v>364</v>
      </c>
      <c r="H75" s="8" t="s">
        <v>365</v>
      </c>
      <c r="I75" s="5" t="s">
        <v>366</v>
      </c>
      <c r="J75" s="7" t="s">
        <v>29</v>
      </c>
    </row>
    <row r="76" spans="1:10" hidden="1" x14ac:dyDescent="0.25">
      <c r="A76" s="4">
        <v>45309</v>
      </c>
      <c r="B76" s="5" t="s">
        <v>367</v>
      </c>
      <c r="C76" s="5"/>
      <c r="D76" s="6">
        <v>558</v>
      </c>
      <c r="E76" s="7" t="s">
        <v>11</v>
      </c>
      <c r="F76" s="8" t="s">
        <v>368</v>
      </c>
      <c r="G76" s="8" t="s">
        <v>369</v>
      </c>
      <c r="H76" s="8" t="s">
        <v>370</v>
      </c>
      <c r="I76" s="5" t="s">
        <v>371</v>
      </c>
      <c r="J76" s="7" t="s">
        <v>22</v>
      </c>
    </row>
    <row r="77" spans="1:10" hidden="1" x14ac:dyDescent="0.25">
      <c r="A77" s="4">
        <v>45309</v>
      </c>
      <c r="B77" s="5" t="s">
        <v>372</v>
      </c>
      <c r="C77" s="5"/>
      <c r="D77" s="6">
        <v>8000</v>
      </c>
      <c r="E77" s="7" t="s">
        <v>11</v>
      </c>
      <c r="F77" s="8" t="s">
        <v>373</v>
      </c>
      <c r="G77" s="8" t="s">
        <v>374</v>
      </c>
      <c r="H77" s="8" t="s">
        <v>375</v>
      </c>
      <c r="I77" s="5" t="s">
        <v>376</v>
      </c>
      <c r="J77" s="7" t="s">
        <v>22</v>
      </c>
    </row>
    <row r="78" spans="1:10" hidden="1" x14ac:dyDescent="0.25">
      <c r="A78" s="4">
        <v>45309</v>
      </c>
      <c r="B78" s="5" t="s">
        <v>377</v>
      </c>
      <c r="C78" s="5"/>
      <c r="D78" s="6">
        <v>400</v>
      </c>
      <c r="E78" s="7" t="s">
        <v>11</v>
      </c>
      <c r="F78" s="8" t="s">
        <v>378</v>
      </c>
      <c r="G78" s="8" t="s">
        <v>379</v>
      </c>
      <c r="H78" s="8" t="s">
        <v>380</v>
      </c>
      <c r="I78" s="5" t="s">
        <v>381</v>
      </c>
      <c r="J78" s="7" t="s">
        <v>16</v>
      </c>
    </row>
    <row r="79" spans="1:10" hidden="1" x14ac:dyDescent="0.25">
      <c r="A79" s="4">
        <v>45310</v>
      </c>
      <c r="B79" s="5" t="s">
        <v>68</v>
      </c>
      <c r="C79" s="5" t="s">
        <v>382</v>
      </c>
      <c r="D79" s="6">
        <v>380</v>
      </c>
      <c r="E79" s="7" t="s">
        <v>32</v>
      </c>
      <c r="F79" s="8" t="s">
        <v>383</v>
      </c>
      <c r="G79" s="8" t="s">
        <v>384</v>
      </c>
      <c r="H79" s="8" t="s">
        <v>385</v>
      </c>
      <c r="I79" s="5" t="s">
        <v>386</v>
      </c>
      <c r="J79" s="7" t="s">
        <v>29</v>
      </c>
    </row>
    <row r="80" spans="1:10" hidden="1" x14ac:dyDescent="0.25">
      <c r="A80" s="4">
        <v>45310</v>
      </c>
      <c r="B80" s="5" t="s">
        <v>387</v>
      </c>
      <c r="C80" s="5" t="s">
        <v>388</v>
      </c>
      <c r="D80" s="6">
        <v>225</v>
      </c>
      <c r="E80" s="7" t="s">
        <v>32</v>
      </c>
      <c r="F80" s="8" t="s">
        <v>389</v>
      </c>
      <c r="G80" s="8" t="s">
        <v>390</v>
      </c>
      <c r="H80" s="8" t="s">
        <v>391</v>
      </c>
      <c r="I80" s="5" t="s">
        <v>392</v>
      </c>
      <c r="J80" s="7" t="s">
        <v>29</v>
      </c>
    </row>
    <row r="81" spans="1:10" hidden="1" x14ac:dyDescent="0.25">
      <c r="A81" s="4">
        <v>45310</v>
      </c>
      <c r="B81" s="5" t="s">
        <v>80</v>
      </c>
      <c r="C81" s="5" t="s">
        <v>393</v>
      </c>
      <c r="D81" s="6">
        <v>1000</v>
      </c>
      <c r="E81" s="7" t="s">
        <v>24</v>
      </c>
      <c r="F81" s="8" t="s">
        <v>394</v>
      </c>
      <c r="G81" s="8" t="s">
        <v>395</v>
      </c>
      <c r="H81" s="8" t="s">
        <v>396</v>
      </c>
      <c r="I81" s="5" t="s">
        <v>397</v>
      </c>
      <c r="J81" s="7" t="s">
        <v>29</v>
      </c>
    </row>
    <row r="82" spans="1:10" hidden="1" x14ac:dyDescent="0.25">
      <c r="A82" s="4">
        <v>45310</v>
      </c>
      <c r="B82" s="5" t="s">
        <v>398</v>
      </c>
      <c r="C82" s="5"/>
      <c r="D82" s="6">
        <v>18500</v>
      </c>
      <c r="E82" s="7" t="s">
        <v>11</v>
      </c>
      <c r="F82" s="8" t="s">
        <v>399</v>
      </c>
      <c r="G82" s="8" t="s">
        <v>400</v>
      </c>
      <c r="H82" s="8" t="s">
        <v>401</v>
      </c>
      <c r="I82" s="5" t="s">
        <v>402</v>
      </c>
      <c r="J82" s="7" t="s">
        <v>16</v>
      </c>
    </row>
    <row r="83" spans="1:10" hidden="1" x14ac:dyDescent="0.25">
      <c r="A83" s="4">
        <v>45310</v>
      </c>
      <c r="B83" s="5" t="s">
        <v>403</v>
      </c>
      <c r="C83" s="5"/>
      <c r="D83" s="6">
        <v>600</v>
      </c>
      <c r="E83" s="7" t="s">
        <v>11</v>
      </c>
      <c r="F83" s="8" t="s">
        <v>404</v>
      </c>
      <c r="G83" s="8" t="s">
        <v>405</v>
      </c>
      <c r="H83" s="8" t="s">
        <v>406</v>
      </c>
      <c r="I83" s="5" t="s">
        <v>407</v>
      </c>
      <c r="J83" s="7" t="s">
        <v>16</v>
      </c>
    </row>
    <row r="84" spans="1:10" hidden="1" x14ac:dyDescent="0.25">
      <c r="A84" s="4">
        <v>45311</v>
      </c>
      <c r="B84" s="5" t="s">
        <v>80</v>
      </c>
      <c r="C84" s="5" t="s">
        <v>408</v>
      </c>
      <c r="D84" s="6">
        <v>550</v>
      </c>
      <c r="E84" s="7" t="s">
        <v>24</v>
      </c>
      <c r="F84" s="8" t="s">
        <v>409</v>
      </c>
      <c r="G84" s="8" t="s">
        <v>410</v>
      </c>
      <c r="H84" s="8" t="s">
        <v>411</v>
      </c>
      <c r="I84" s="5" t="s">
        <v>412</v>
      </c>
      <c r="J84" s="7" t="s">
        <v>29</v>
      </c>
    </row>
    <row r="85" spans="1:10" hidden="1" x14ac:dyDescent="0.25">
      <c r="A85" s="4">
        <v>45311</v>
      </c>
      <c r="B85" s="5" t="s">
        <v>372</v>
      </c>
      <c r="C85" s="5"/>
      <c r="D85" s="6">
        <v>3700</v>
      </c>
      <c r="E85" s="7" t="s">
        <v>11</v>
      </c>
      <c r="F85" s="8" t="s">
        <v>373</v>
      </c>
      <c r="G85" s="8" t="s">
        <v>374</v>
      </c>
      <c r="H85" s="8" t="s">
        <v>375</v>
      </c>
      <c r="I85" s="5" t="s">
        <v>376</v>
      </c>
      <c r="J85" s="7" t="s">
        <v>22</v>
      </c>
    </row>
    <row r="86" spans="1:10" hidden="1" x14ac:dyDescent="0.25">
      <c r="A86" s="4">
        <v>45313</v>
      </c>
      <c r="B86" s="5" t="s">
        <v>413</v>
      </c>
      <c r="C86" s="5" t="s">
        <v>414</v>
      </c>
      <c r="D86" s="6">
        <v>2000</v>
      </c>
      <c r="E86" s="7" t="s">
        <v>32</v>
      </c>
      <c r="F86" s="8" t="s">
        <v>415</v>
      </c>
      <c r="G86" s="8" t="s">
        <v>416</v>
      </c>
      <c r="H86" s="8" t="s">
        <v>417</v>
      </c>
      <c r="I86" s="5" t="s">
        <v>418</v>
      </c>
      <c r="J86" s="7" t="s">
        <v>29</v>
      </c>
    </row>
    <row r="87" spans="1:10" hidden="1" x14ac:dyDescent="0.25">
      <c r="A87" s="4">
        <v>45313</v>
      </c>
      <c r="B87" s="5" t="s">
        <v>336</v>
      </c>
      <c r="C87" s="5" t="s">
        <v>419</v>
      </c>
      <c r="D87" s="6">
        <v>250</v>
      </c>
      <c r="E87" s="7" t="s">
        <v>32</v>
      </c>
      <c r="F87" s="8" t="s">
        <v>338</v>
      </c>
      <c r="G87" s="8" t="s">
        <v>339</v>
      </c>
      <c r="H87" s="8" t="s">
        <v>340</v>
      </c>
      <c r="I87" s="5" t="s">
        <v>341</v>
      </c>
      <c r="J87" s="7" t="s">
        <v>29</v>
      </c>
    </row>
    <row r="88" spans="1:10" hidden="1" x14ac:dyDescent="0.25">
      <c r="A88" s="4">
        <v>45313</v>
      </c>
      <c r="B88" s="5" t="s">
        <v>80</v>
      </c>
      <c r="C88" s="5" t="s">
        <v>420</v>
      </c>
      <c r="D88" s="6">
        <v>2500</v>
      </c>
      <c r="E88" s="7" t="s">
        <v>24</v>
      </c>
      <c r="F88" s="8" t="s">
        <v>421</v>
      </c>
      <c r="G88" s="8" t="s">
        <v>422</v>
      </c>
      <c r="H88" s="8" t="s">
        <v>423</v>
      </c>
      <c r="I88" s="5" t="s">
        <v>424</v>
      </c>
      <c r="J88" s="7" t="s">
        <v>29</v>
      </c>
    </row>
    <row r="89" spans="1:10" hidden="1" x14ac:dyDescent="0.25">
      <c r="A89" s="4">
        <v>45313</v>
      </c>
      <c r="B89" s="5" t="s">
        <v>80</v>
      </c>
      <c r="C89" s="5" t="s">
        <v>425</v>
      </c>
      <c r="D89" s="6">
        <v>1000</v>
      </c>
      <c r="E89" s="7" t="s">
        <v>24</v>
      </c>
      <c r="F89" s="8" t="s">
        <v>426</v>
      </c>
      <c r="G89" s="8" t="s">
        <v>427</v>
      </c>
      <c r="H89" s="8" t="s">
        <v>428</v>
      </c>
      <c r="I89" s="5" t="s">
        <v>429</v>
      </c>
      <c r="J89" s="7" t="s">
        <v>29</v>
      </c>
    </row>
    <row r="90" spans="1:10" hidden="1" x14ac:dyDescent="0.25">
      <c r="A90" s="4">
        <v>45313</v>
      </c>
      <c r="B90" s="5" t="s">
        <v>80</v>
      </c>
      <c r="C90" s="5" t="s">
        <v>430</v>
      </c>
      <c r="D90" s="6">
        <v>200</v>
      </c>
      <c r="E90" s="7" t="s">
        <v>24</v>
      </c>
      <c r="F90" s="8" t="s">
        <v>431</v>
      </c>
      <c r="G90" s="8" t="s">
        <v>432</v>
      </c>
      <c r="H90" s="8" t="s">
        <v>433</v>
      </c>
      <c r="I90" s="5" t="s">
        <v>434</v>
      </c>
      <c r="J90" s="7" t="s">
        <v>29</v>
      </c>
    </row>
    <row r="91" spans="1:10" hidden="1" x14ac:dyDescent="0.25">
      <c r="A91" s="4">
        <v>45313</v>
      </c>
      <c r="B91" s="5" t="s">
        <v>435</v>
      </c>
      <c r="C91" s="5"/>
      <c r="D91" s="6">
        <v>800</v>
      </c>
      <c r="E91" s="7" t="s">
        <v>11</v>
      </c>
      <c r="F91" s="8" t="s">
        <v>436</v>
      </c>
      <c r="G91" s="8" t="s">
        <v>437</v>
      </c>
      <c r="H91" s="8" t="s">
        <v>438</v>
      </c>
      <c r="I91" s="5" t="s">
        <v>439</v>
      </c>
      <c r="J91" s="7" t="s">
        <v>22</v>
      </c>
    </row>
    <row r="92" spans="1:10" hidden="1" x14ac:dyDescent="0.25">
      <c r="A92" s="4">
        <v>45314</v>
      </c>
      <c r="B92" s="5" t="s">
        <v>440</v>
      </c>
      <c r="C92" s="5" t="s">
        <v>441</v>
      </c>
      <c r="D92" s="6">
        <v>9900</v>
      </c>
      <c r="E92" s="7" t="s">
        <v>32</v>
      </c>
      <c r="F92" s="8" t="s">
        <v>442</v>
      </c>
      <c r="G92" s="8" t="s">
        <v>443</v>
      </c>
      <c r="H92" s="8" t="s">
        <v>444</v>
      </c>
      <c r="I92" s="5" t="s">
        <v>445</v>
      </c>
      <c r="J92" s="7" t="s">
        <v>29</v>
      </c>
    </row>
    <row r="93" spans="1:10" hidden="1" x14ac:dyDescent="0.25">
      <c r="A93" s="4">
        <v>45314</v>
      </c>
      <c r="B93" s="5" t="s">
        <v>446</v>
      </c>
      <c r="C93" s="5" t="s">
        <v>447</v>
      </c>
      <c r="D93" s="6">
        <v>2000</v>
      </c>
      <c r="E93" s="7" t="s">
        <v>32</v>
      </c>
      <c r="F93" s="8" t="s">
        <v>442</v>
      </c>
      <c r="G93" s="8" t="s">
        <v>443</v>
      </c>
      <c r="H93" s="8" t="s">
        <v>444</v>
      </c>
      <c r="I93" s="5" t="s">
        <v>445</v>
      </c>
      <c r="J93" s="7" t="s">
        <v>29</v>
      </c>
    </row>
    <row r="94" spans="1:10" hidden="1" x14ac:dyDescent="0.25">
      <c r="A94" s="4">
        <v>45314</v>
      </c>
      <c r="B94" s="5" t="s">
        <v>448</v>
      </c>
      <c r="C94" s="5" t="s">
        <v>449</v>
      </c>
      <c r="D94" s="6">
        <v>400</v>
      </c>
      <c r="E94" s="7" t="s">
        <v>32</v>
      </c>
      <c r="F94" s="8" t="s">
        <v>450</v>
      </c>
      <c r="G94" s="8" t="s">
        <v>451</v>
      </c>
      <c r="H94" s="8" t="s">
        <v>452</v>
      </c>
      <c r="I94" s="5" t="s">
        <v>453</v>
      </c>
      <c r="J94" s="7" t="s">
        <v>29</v>
      </c>
    </row>
    <row r="95" spans="1:10" hidden="1" x14ac:dyDescent="0.25">
      <c r="A95" s="4">
        <v>45314</v>
      </c>
      <c r="B95" s="5" t="s">
        <v>80</v>
      </c>
      <c r="C95" s="5" t="s">
        <v>454</v>
      </c>
      <c r="D95" s="6">
        <v>1300</v>
      </c>
      <c r="E95" s="7" t="s">
        <v>24</v>
      </c>
      <c r="F95" s="8" t="s">
        <v>455</v>
      </c>
      <c r="G95" s="8" t="s">
        <v>456</v>
      </c>
      <c r="H95" s="8" t="s">
        <v>457</v>
      </c>
      <c r="I95" s="5" t="s">
        <v>458</v>
      </c>
      <c r="J95" s="7" t="s">
        <v>29</v>
      </c>
    </row>
    <row r="96" spans="1:10" hidden="1" x14ac:dyDescent="0.25">
      <c r="A96" s="4">
        <v>45314</v>
      </c>
      <c r="B96" s="5" t="s">
        <v>80</v>
      </c>
      <c r="C96" s="5" t="s">
        <v>459</v>
      </c>
      <c r="D96" s="6">
        <v>1000</v>
      </c>
      <c r="E96" s="7" t="s">
        <v>24</v>
      </c>
      <c r="F96" s="8" t="s">
        <v>460</v>
      </c>
      <c r="G96" s="8" t="s">
        <v>461</v>
      </c>
      <c r="H96" s="8" t="s">
        <v>462</v>
      </c>
      <c r="I96" s="5" t="s">
        <v>463</v>
      </c>
      <c r="J96" s="7" t="s">
        <v>29</v>
      </c>
    </row>
    <row r="97" spans="1:10" hidden="1" x14ac:dyDescent="0.25">
      <c r="A97" s="4">
        <v>45314</v>
      </c>
      <c r="B97" s="5" t="s">
        <v>464</v>
      </c>
      <c r="C97" s="5"/>
      <c r="D97" s="6">
        <v>100</v>
      </c>
      <c r="E97" s="7" t="s">
        <v>11</v>
      </c>
      <c r="F97" s="8" t="s">
        <v>465</v>
      </c>
      <c r="G97" s="8" t="s">
        <v>466</v>
      </c>
      <c r="H97" s="8" t="s">
        <v>467</v>
      </c>
      <c r="I97" s="5" t="s">
        <v>468</v>
      </c>
      <c r="J97" s="7" t="s">
        <v>16</v>
      </c>
    </row>
    <row r="98" spans="1:10" hidden="1" x14ac:dyDescent="0.25">
      <c r="A98" s="4">
        <v>45314</v>
      </c>
      <c r="B98" s="5" t="s">
        <v>469</v>
      </c>
      <c r="C98" s="5"/>
      <c r="D98" s="6">
        <v>500</v>
      </c>
      <c r="E98" s="7" t="s">
        <v>11</v>
      </c>
      <c r="F98" s="8" t="s">
        <v>470</v>
      </c>
      <c r="G98" s="8" t="s">
        <v>471</v>
      </c>
      <c r="H98" s="8" t="s">
        <v>472</v>
      </c>
      <c r="I98" s="5" t="s">
        <v>473</v>
      </c>
      <c r="J98" s="7" t="s">
        <v>16</v>
      </c>
    </row>
    <row r="99" spans="1:10" hidden="1" x14ac:dyDescent="0.25">
      <c r="A99" s="4">
        <v>45314</v>
      </c>
      <c r="B99" s="5" t="s">
        <v>474</v>
      </c>
      <c r="C99" s="5"/>
      <c r="D99" s="6">
        <v>500</v>
      </c>
      <c r="E99" s="7" t="s">
        <v>11</v>
      </c>
      <c r="F99" s="8" t="s">
        <v>475</v>
      </c>
      <c r="G99" s="8" t="s">
        <v>476</v>
      </c>
      <c r="H99" s="8" t="s">
        <v>477</v>
      </c>
      <c r="I99" s="5" t="s">
        <v>478</v>
      </c>
      <c r="J99" s="7" t="s">
        <v>16</v>
      </c>
    </row>
    <row r="100" spans="1:10" hidden="1" x14ac:dyDescent="0.25">
      <c r="A100" s="11">
        <v>45315</v>
      </c>
      <c r="B100" s="5" t="s">
        <v>80</v>
      </c>
      <c r="C100" s="5" t="s">
        <v>479</v>
      </c>
      <c r="D100" s="6">
        <v>5000</v>
      </c>
      <c r="E100" s="7" t="s">
        <v>24</v>
      </c>
      <c r="F100" s="8" t="s">
        <v>480</v>
      </c>
      <c r="G100" s="8" t="s">
        <v>481</v>
      </c>
      <c r="H100" s="8" t="s">
        <v>482</v>
      </c>
      <c r="I100" s="5" t="s">
        <v>483</v>
      </c>
      <c r="J100" s="7" t="s">
        <v>29</v>
      </c>
    </row>
    <row r="101" spans="1:10" hidden="1" x14ac:dyDescent="0.25">
      <c r="A101" s="11">
        <v>45315</v>
      </c>
      <c r="B101" s="5" t="s">
        <v>80</v>
      </c>
      <c r="C101" s="5" t="s">
        <v>484</v>
      </c>
      <c r="D101" s="6">
        <v>3500</v>
      </c>
      <c r="E101" s="7" t="s">
        <v>24</v>
      </c>
      <c r="F101" s="8" t="s">
        <v>485</v>
      </c>
      <c r="G101" s="8" t="s">
        <v>486</v>
      </c>
      <c r="H101" s="8" t="s">
        <v>487</v>
      </c>
      <c r="I101" s="5" t="s">
        <v>488</v>
      </c>
      <c r="J101" s="7" t="s">
        <v>29</v>
      </c>
    </row>
    <row r="102" spans="1:10" hidden="1" x14ac:dyDescent="0.25">
      <c r="A102" s="11">
        <v>45315</v>
      </c>
      <c r="B102" s="5" t="s">
        <v>80</v>
      </c>
      <c r="C102" s="5" t="s">
        <v>489</v>
      </c>
      <c r="D102" s="6">
        <v>1500</v>
      </c>
      <c r="E102" s="7" t="s">
        <v>24</v>
      </c>
      <c r="F102" s="8" t="s">
        <v>490</v>
      </c>
      <c r="G102" s="8" t="s">
        <v>491</v>
      </c>
      <c r="H102" s="8" t="s">
        <v>492</v>
      </c>
      <c r="I102" s="5" t="s">
        <v>493</v>
      </c>
      <c r="J102" s="7" t="s">
        <v>29</v>
      </c>
    </row>
    <row r="103" spans="1:10" hidden="1" x14ac:dyDescent="0.25">
      <c r="A103" s="11">
        <v>45315</v>
      </c>
      <c r="B103" s="5" t="s">
        <v>80</v>
      </c>
      <c r="C103" s="5" t="s">
        <v>494</v>
      </c>
      <c r="D103" s="6">
        <v>800</v>
      </c>
      <c r="E103" s="7" t="s">
        <v>24</v>
      </c>
      <c r="F103" s="8" t="s">
        <v>431</v>
      </c>
      <c r="G103" s="8" t="s">
        <v>432</v>
      </c>
      <c r="H103" s="8" t="s">
        <v>433</v>
      </c>
      <c r="I103" s="5" t="s">
        <v>434</v>
      </c>
      <c r="J103" s="7" t="s">
        <v>29</v>
      </c>
    </row>
    <row r="104" spans="1:10" hidden="1" x14ac:dyDescent="0.25">
      <c r="A104" s="11">
        <v>45315</v>
      </c>
      <c r="B104" s="5" t="s">
        <v>80</v>
      </c>
      <c r="C104" s="5" t="s">
        <v>495</v>
      </c>
      <c r="D104" s="6">
        <v>510</v>
      </c>
      <c r="E104" s="7" t="s">
        <v>24</v>
      </c>
      <c r="F104" s="8" t="s">
        <v>496</v>
      </c>
      <c r="G104" s="8" t="s">
        <v>497</v>
      </c>
      <c r="H104" s="8" t="s">
        <v>498</v>
      </c>
      <c r="I104" s="5" t="s">
        <v>499</v>
      </c>
      <c r="J104" s="7" t="s">
        <v>29</v>
      </c>
    </row>
    <row r="105" spans="1:10" hidden="1" x14ac:dyDescent="0.25">
      <c r="A105" s="11">
        <v>45315</v>
      </c>
      <c r="B105" s="5" t="s">
        <v>80</v>
      </c>
      <c r="C105" s="5" t="s">
        <v>500</v>
      </c>
      <c r="D105" s="6">
        <v>220</v>
      </c>
      <c r="E105" s="7" t="s">
        <v>24</v>
      </c>
      <c r="F105" s="8" t="s">
        <v>501</v>
      </c>
      <c r="G105" s="8" t="s">
        <v>502</v>
      </c>
      <c r="H105" s="8" t="s">
        <v>503</v>
      </c>
      <c r="I105" s="5" t="s">
        <v>504</v>
      </c>
      <c r="J105" s="7" t="s">
        <v>29</v>
      </c>
    </row>
    <row r="106" spans="1:10" hidden="1" x14ac:dyDescent="0.25">
      <c r="A106" s="4">
        <v>45315</v>
      </c>
      <c r="B106" s="5" t="s">
        <v>505</v>
      </c>
      <c r="C106" s="5"/>
      <c r="D106" s="6">
        <v>500</v>
      </c>
      <c r="E106" s="7" t="s">
        <v>11</v>
      </c>
      <c r="F106" s="8" t="s">
        <v>506</v>
      </c>
      <c r="G106" s="8" t="s">
        <v>507</v>
      </c>
      <c r="H106" s="8" t="s">
        <v>508</v>
      </c>
      <c r="I106" s="5" t="s">
        <v>509</v>
      </c>
      <c r="J106" s="7" t="s">
        <v>16</v>
      </c>
    </row>
    <row r="107" spans="1:10" hidden="1" x14ac:dyDescent="0.25">
      <c r="A107" s="4">
        <v>45316</v>
      </c>
      <c r="B107" s="5" t="s">
        <v>510</v>
      </c>
      <c r="C107" s="5" t="s">
        <v>511</v>
      </c>
      <c r="D107" s="6">
        <v>200</v>
      </c>
      <c r="E107" s="7" t="s">
        <v>32</v>
      </c>
      <c r="F107" s="8" t="s">
        <v>512</v>
      </c>
      <c r="G107" s="8" t="s">
        <v>513</v>
      </c>
      <c r="H107" s="8" t="s">
        <v>514</v>
      </c>
      <c r="I107" s="5" t="s">
        <v>515</v>
      </c>
      <c r="J107" s="7" t="s">
        <v>29</v>
      </c>
    </row>
    <row r="108" spans="1:10" hidden="1" x14ac:dyDescent="0.25">
      <c r="A108" s="4">
        <v>45316</v>
      </c>
      <c r="B108" s="5" t="s">
        <v>516</v>
      </c>
      <c r="C108" s="5" t="s">
        <v>517</v>
      </c>
      <c r="D108" s="6">
        <v>120</v>
      </c>
      <c r="E108" s="7" t="s">
        <v>32</v>
      </c>
      <c r="F108" s="8" t="s">
        <v>512</v>
      </c>
      <c r="G108" s="8" t="s">
        <v>513</v>
      </c>
      <c r="H108" s="8" t="s">
        <v>514</v>
      </c>
      <c r="I108" s="5" t="s">
        <v>515</v>
      </c>
      <c r="J108" s="7" t="s">
        <v>29</v>
      </c>
    </row>
    <row r="109" spans="1:10" hidden="1" x14ac:dyDescent="0.25">
      <c r="A109" s="4">
        <v>45316</v>
      </c>
      <c r="B109" s="5" t="s">
        <v>80</v>
      </c>
      <c r="C109" s="5" t="s">
        <v>518</v>
      </c>
      <c r="D109" s="6">
        <v>4021</v>
      </c>
      <c r="E109" s="7" t="s">
        <v>24</v>
      </c>
      <c r="F109" s="8" t="s">
        <v>519</v>
      </c>
      <c r="G109" s="8" t="s">
        <v>520</v>
      </c>
      <c r="H109" s="8" t="s">
        <v>521</v>
      </c>
      <c r="I109" s="5" t="s">
        <v>522</v>
      </c>
      <c r="J109" s="7" t="s">
        <v>29</v>
      </c>
    </row>
    <row r="110" spans="1:10" hidden="1" x14ac:dyDescent="0.25">
      <c r="A110" s="4">
        <v>45316</v>
      </c>
      <c r="B110" s="5" t="s">
        <v>523</v>
      </c>
      <c r="C110" s="5"/>
      <c r="D110" s="6">
        <v>500</v>
      </c>
      <c r="E110" s="7" t="s">
        <v>11</v>
      </c>
      <c r="F110" s="8" t="s">
        <v>524</v>
      </c>
      <c r="G110" s="8" t="s">
        <v>525</v>
      </c>
      <c r="H110" s="8" t="s">
        <v>526</v>
      </c>
      <c r="I110" s="5" t="s">
        <v>527</v>
      </c>
      <c r="J110" s="7" t="s">
        <v>16</v>
      </c>
    </row>
    <row r="111" spans="1:10" hidden="1" x14ac:dyDescent="0.25">
      <c r="A111" s="4">
        <v>45316</v>
      </c>
      <c r="B111" s="5" t="s">
        <v>528</v>
      </c>
      <c r="C111" s="5"/>
      <c r="D111" s="6">
        <v>1600</v>
      </c>
      <c r="E111" s="7" t="s">
        <v>11</v>
      </c>
      <c r="F111" s="8" t="s">
        <v>529</v>
      </c>
      <c r="G111" s="8" t="s">
        <v>530</v>
      </c>
      <c r="H111" s="8" t="s">
        <v>531</v>
      </c>
      <c r="I111" s="5" t="s">
        <v>532</v>
      </c>
      <c r="J111" s="7" t="s">
        <v>22</v>
      </c>
    </row>
    <row r="112" spans="1:10" hidden="1" x14ac:dyDescent="0.25">
      <c r="A112" s="4">
        <v>45316</v>
      </c>
      <c r="B112" s="5" t="s">
        <v>533</v>
      </c>
      <c r="C112" s="5"/>
      <c r="D112" s="6">
        <v>2000</v>
      </c>
      <c r="E112" s="7" t="s">
        <v>11</v>
      </c>
      <c r="F112" s="8" t="s">
        <v>534</v>
      </c>
      <c r="G112" s="8" t="s">
        <v>535</v>
      </c>
      <c r="H112" s="8" t="s">
        <v>536</v>
      </c>
      <c r="I112" s="5" t="s">
        <v>537</v>
      </c>
      <c r="J112" s="7" t="s">
        <v>16</v>
      </c>
    </row>
    <row r="113" spans="1:10" hidden="1" x14ac:dyDescent="0.25">
      <c r="A113" s="4">
        <v>45316</v>
      </c>
      <c r="B113" s="5" t="s">
        <v>538</v>
      </c>
      <c r="C113" s="5" t="s">
        <v>539</v>
      </c>
      <c r="D113" s="6">
        <v>570</v>
      </c>
      <c r="E113" s="7" t="s">
        <v>24</v>
      </c>
      <c r="F113" s="8" t="s">
        <v>540</v>
      </c>
      <c r="G113" s="8" t="s">
        <v>541</v>
      </c>
      <c r="H113" s="8" t="s">
        <v>542</v>
      </c>
      <c r="I113" s="5" t="s">
        <v>543</v>
      </c>
      <c r="J113" s="7" t="s">
        <v>29</v>
      </c>
    </row>
    <row r="114" spans="1:10" hidden="1" x14ac:dyDescent="0.25">
      <c r="A114" s="4">
        <v>45317</v>
      </c>
      <c r="B114" s="5" t="s">
        <v>510</v>
      </c>
      <c r="C114" s="5" t="s">
        <v>544</v>
      </c>
      <c r="D114" s="6">
        <v>2800</v>
      </c>
      <c r="E114" s="7" t="s">
        <v>32</v>
      </c>
      <c r="F114" s="8" t="s">
        <v>512</v>
      </c>
      <c r="G114" s="8" t="s">
        <v>513</v>
      </c>
      <c r="H114" s="8" t="s">
        <v>514</v>
      </c>
      <c r="I114" s="5" t="s">
        <v>515</v>
      </c>
      <c r="J114" s="7" t="s">
        <v>29</v>
      </c>
    </row>
    <row r="115" spans="1:10" hidden="1" x14ac:dyDescent="0.25">
      <c r="A115" s="4">
        <v>45317</v>
      </c>
      <c r="B115" s="5" t="s">
        <v>516</v>
      </c>
      <c r="C115" s="5" t="s">
        <v>545</v>
      </c>
      <c r="D115" s="6">
        <v>1500</v>
      </c>
      <c r="E115" s="7" t="s">
        <v>32</v>
      </c>
      <c r="F115" s="8" t="s">
        <v>512</v>
      </c>
      <c r="G115" s="8" t="s">
        <v>513</v>
      </c>
      <c r="H115" s="8" t="s">
        <v>514</v>
      </c>
      <c r="I115" s="5" t="s">
        <v>515</v>
      </c>
      <c r="J115" s="7" t="s">
        <v>29</v>
      </c>
    </row>
    <row r="116" spans="1:10" hidden="1" x14ac:dyDescent="0.25">
      <c r="A116" s="4">
        <v>45317</v>
      </c>
      <c r="B116" s="5" t="s">
        <v>546</v>
      </c>
      <c r="C116" s="5" t="s">
        <v>547</v>
      </c>
      <c r="D116" s="6">
        <v>900</v>
      </c>
      <c r="E116" s="7" t="s">
        <v>32</v>
      </c>
      <c r="F116" s="8" t="s">
        <v>548</v>
      </c>
      <c r="G116" s="8" t="s">
        <v>549</v>
      </c>
      <c r="H116" s="8" t="s">
        <v>550</v>
      </c>
      <c r="I116" s="5" t="s">
        <v>551</v>
      </c>
      <c r="J116" s="7" t="s">
        <v>16</v>
      </c>
    </row>
    <row r="117" spans="1:10" hidden="1" x14ac:dyDescent="0.25">
      <c r="A117" s="4">
        <v>45317</v>
      </c>
      <c r="B117" s="5" t="s">
        <v>552</v>
      </c>
      <c r="C117" s="5" t="s">
        <v>553</v>
      </c>
      <c r="D117" s="6">
        <v>100</v>
      </c>
      <c r="E117" s="7" t="s">
        <v>32</v>
      </c>
      <c r="F117" s="8" t="s">
        <v>272</v>
      </c>
      <c r="G117" s="8" t="s">
        <v>273</v>
      </c>
      <c r="H117" s="8" t="s">
        <v>274</v>
      </c>
      <c r="I117" s="5" t="s">
        <v>275</v>
      </c>
      <c r="J117" s="7" t="s">
        <v>22</v>
      </c>
    </row>
    <row r="118" spans="1:10" hidden="1" x14ac:dyDescent="0.25">
      <c r="A118" s="4">
        <v>45317</v>
      </c>
      <c r="B118" s="5" t="s">
        <v>554</v>
      </c>
      <c r="C118" s="5" t="s">
        <v>555</v>
      </c>
      <c r="D118" s="6">
        <v>100</v>
      </c>
      <c r="E118" s="7" t="s">
        <v>32</v>
      </c>
      <c r="F118" s="8" t="s">
        <v>556</v>
      </c>
      <c r="G118" s="8" t="s">
        <v>557</v>
      </c>
      <c r="H118" s="8" t="s">
        <v>558</v>
      </c>
      <c r="I118" s="5" t="s">
        <v>559</v>
      </c>
      <c r="J118" s="7" t="s">
        <v>29</v>
      </c>
    </row>
    <row r="119" spans="1:10" hidden="1" x14ac:dyDescent="0.25">
      <c r="A119" s="4">
        <v>45317</v>
      </c>
      <c r="B119" s="5" t="s">
        <v>179</v>
      </c>
      <c r="C119" s="5" t="s">
        <v>560</v>
      </c>
      <c r="D119" s="6">
        <v>500</v>
      </c>
      <c r="E119" s="7" t="s">
        <v>24</v>
      </c>
      <c r="F119" s="8" t="s">
        <v>561</v>
      </c>
      <c r="G119" s="8" t="s">
        <v>562</v>
      </c>
      <c r="H119" s="8" t="s">
        <v>563</v>
      </c>
      <c r="I119" s="5" t="s">
        <v>564</v>
      </c>
      <c r="J119" s="7" t="s">
        <v>29</v>
      </c>
    </row>
    <row r="120" spans="1:10" hidden="1" x14ac:dyDescent="0.25">
      <c r="A120" s="4">
        <v>45317</v>
      </c>
      <c r="B120" s="5" t="s">
        <v>80</v>
      </c>
      <c r="C120" s="5" t="s">
        <v>565</v>
      </c>
      <c r="D120" s="6">
        <v>435</v>
      </c>
      <c r="E120" s="7" t="s">
        <v>24</v>
      </c>
      <c r="F120" s="8" t="s">
        <v>566</v>
      </c>
      <c r="G120" s="8" t="s">
        <v>567</v>
      </c>
      <c r="H120" s="8" t="s">
        <v>568</v>
      </c>
      <c r="I120" s="5" t="s">
        <v>569</v>
      </c>
      <c r="J120" s="7" t="s">
        <v>29</v>
      </c>
    </row>
    <row r="121" spans="1:10" hidden="1" x14ac:dyDescent="0.25">
      <c r="A121" s="4">
        <v>45317</v>
      </c>
      <c r="B121" s="5" t="s">
        <v>570</v>
      </c>
      <c r="C121" s="5"/>
      <c r="D121" s="6">
        <v>1500</v>
      </c>
      <c r="E121" s="7" t="s">
        <v>11</v>
      </c>
      <c r="F121" s="8" t="s">
        <v>571</v>
      </c>
      <c r="G121" s="8" t="s">
        <v>572</v>
      </c>
      <c r="H121" s="8" t="s">
        <v>573</v>
      </c>
      <c r="I121" s="5" t="s">
        <v>574</v>
      </c>
      <c r="J121" s="7" t="s">
        <v>16</v>
      </c>
    </row>
    <row r="122" spans="1:10" hidden="1" x14ac:dyDescent="0.25">
      <c r="A122" s="4">
        <v>45317</v>
      </c>
      <c r="B122" s="5" t="s">
        <v>575</v>
      </c>
      <c r="C122" s="5"/>
      <c r="D122" s="6">
        <v>65</v>
      </c>
      <c r="E122" s="7" t="s">
        <v>11</v>
      </c>
      <c r="F122" s="8" t="s">
        <v>576</v>
      </c>
      <c r="G122" s="8" t="s">
        <v>577</v>
      </c>
      <c r="H122" s="8" t="s">
        <v>578</v>
      </c>
      <c r="I122" s="5" t="s">
        <v>579</v>
      </c>
      <c r="J122" s="7" t="s">
        <v>16</v>
      </c>
    </row>
    <row r="123" spans="1:10" hidden="1" x14ac:dyDescent="0.25">
      <c r="A123" s="4">
        <v>45317</v>
      </c>
      <c r="B123" s="5" t="s">
        <v>580</v>
      </c>
      <c r="C123" s="5"/>
      <c r="D123" s="6">
        <v>1000</v>
      </c>
      <c r="E123" s="7" t="s">
        <v>11</v>
      </c>
      <c r="F123" s="8" t="s">
        <v>581</v>
      </c>
      <c r="G123" s="8" t="s">
        <v>582</v>
      </c>
      <c r="H123" s="8" t="s">
        <v>583</v>
      </c>
      <c r="I123" s="5" t="s">
        <v>584</v>
      </c>
      <c r="J123" s="7" t="s">
        <v>16</v>
      </c>
    </row>
    <row r="124" spans="1:10" hidden="1" x14ac:dyDescent="0.25">
      <c r="A124" s="4">
        <v>45317</v>
      </c>
      <c r="B124" s="5" t="s">
        <v>585</v>
      </c>
      <c r="C124" s="5"/>
      <c r="D124" s="6">
        <v>548</v>
      </c>
      <c r="E124" s="7" t="s">
        <v>11</v>
      </c>
      <c r="F124" s="8" t="s">
        <v>586</v>
      </c>
      <c r="G124" s="8" t="s">
        <v>587</v>
      </c>
      <c r="H124" s="8" t="s">
        <v>588</v>
      </c>
      <c r="I124" s="5" t="s">
        <v>589</v>
      </c>
      <c r="J124" s="7" t="s">
        <v>16</v>
      </c>
    </row>
    <row r="125" spans="1:10" hidden="1" x14ac:dyDescent="0.25">
      <c r="A125" s="4">
        <v>45317</v>
      </c>
      <c r="B125" s="5" t="s">
        <v>590</v>
      </c>
      <c r="C125" s="5"/>
      <c r="D125" s="6">
        <v>1220</v>
      </c>
      <c r="E125" s="7" t="s">
        <v>11</v>
      </c>
      <c r="F125" s="8" t="s">
        <v>591</v>
      </c>
      <c r="G125" s="8" t="s">
        <v>592</v>
      </c>
      <c r="H125" s="8" t="s">
        <v>593</v>
      </c>
      <c r="I125" s="5" t="s">
        <v>594</v>
      </c>
      <c r="J125" s="7" t="s">
        <v>16</v>
      </c>
    </row>
    <row r="126" spans="1:10" hidden="1" x14ac:dyDescent="0.25">
      <c r="A126" s="4">
        <v>45317</v>
      </c>
      <c r="B126" s="5" t="s">
        <v>595</v>
      </c>
      <c r="C126" s="5"/>
      <c r="D126" s="6">
        <v>2500</v>
      </c>
      <c r="E126" s="7" t="s">
        <v>11</v>
      </c>
      <c r="F126" s="8" t="s">
        <v>596</v>
      </c>
      <c r="G126" s="8" t="s">
        <v>597</v>
      </c>
      <c r="H126" s="8" t="s">
        <v>598</v>
      </c>
      <c r="I126" s="5" t="s">
        <v>599</v>
      </c>
      <c r="J126" s="7" t="s">
        <v>16</v>
      </c>
    </row>
    <row r="127" spans="1:10" hidden="1" x14ac:dyDescent="0.25">
      <c r="A127" s="4">
        <v>45317</v>
      </c>
      <c r="B127" s="5" t="s">
        <v>600</v>
      </c>
      <c r="C127" s="5"/>
      <c r="D127" s="6">
        <v>100</v>
      </c>
      <c r="E127" s="7" t="s">
        <v>11</v>
      </c>
      <c r="F127" s="8" t="s">
        <v>601</v>
      </c>
      <c r="G127" s="8" t="s">
        <v>602</v>
      </c>
      <c r="H127" s="8" t="s">
        <v>603</v>
      </c>
      <c r="I127" s="5" t="s">
        <v>604</v>
      </c>
      <c r="J127" s="7" t="s">
        <v>16</v>
      </c>
    </row>
    <row r="128" spans="1:10" hidden="1" x14ac:dyDescent="0.25">
      <c r="A128" s="4">
        <v>45318</v>
      </c>
      <c r="B128" s="5" t="s">
        <v>80</v>
      </c>
      <c r="C128" s="5" t="s">
        <v>605</v>
      </c>
      <c r="D128" s="6">
        <v>500</v>
      </c>
      <c r="E128" s="7" t="s">
        <v>24</v>
      </c>
      <c r="F128" s="8" t="s">
        <v>606</v>
      </c>
      <c r="G128" s="8" t="s">
        <v>607</v>
      </c>
      <c r="H128" s="8" t="s">
        <v>608</v>
      </c>
      <c r="I128" s="5" t="s">
        <v>609</v>
      </c>
      <c r="J128" s="7" t="s">
        <v>29</v>
      </c>
    </row>
    <row r="129" spans="1:10" hidden="1" x14ac:dyDescent="0.25">
      <c r="A129" s="4">
        <v>45318</v>
      </c>
      <c r="B129" s="5" t="s">
        <v>80</v>
      </c>
      <c r="C129" s="5" t="s">
        <v>610</v>
      </c>
      <c r="D129" s="6">
        <v>400</v>
      </c>
      <c r="E129" s="7" t="s">
        <v>24</v>
      </c>
      <c r="F129" s="8" t="s">
        <v>611</v>
      </c>
      <c r="G129" s="8" t="s">
        <v>612</v>
      </c>
      <c r="H129" s="8" t="s">
        <v>613</v>
      </c>
      <c r="I129" s="5" t="s">
        <v>614</v>
      </c>
      <c r="J129" s="7" t="s">
        <v>29</v>
      </c>
    </row>
    <row r="130" spans="1:10" hidden="1" x14ac:dyDescent="0.25">
      <c r="A130" s="4">
        <v>45318</v>
      </c>
      <c r="B130" s="5" t="s">
        <v>80</v>
      </c>
      <c r="C130" s="5" t="s">
        <v>615</v>
      </c>
      <c r="D130" s="6">
        <v>700</v>
      </c>
      <c r="E130" s="7" t="s">
        <v>24</v>
      </c>
      <c r="F130" s="8" t="s">
        <v>611</v>
      </c>
      <c r="G130" s="8" t="s">
        <v>612</v>
      </c>
      <c r="H130" s="8" t="s">
        <v>613</v>
      </c>
      <c r="I130" s="5" t="s">
        <v>614</v>
      </c>
      <c r="J130" s="7" t="s">
        <v>29</v>
      </c>
    </row>
    <row r="131" spans="1:10" hidden="1" x14ac:dyDescent="0.25">
      <c r="A131" s="4">
        <v>45318</v>
      </c>
      <c r="B131" s="5" t="s">
        <v>616</v>
      </c>
      <c r="C131" s="5"/>
      <c r="D131" s="6">
        <v>1000</v>
      </c>
      <c r="E131" s="7" t="s">
        <v>11</v>
      </c>
      <c r="F131" s="8" t="s">
        <v>617</v>
      </c>
      <c r="G131" s="8" t="s">
        <v>618</v>
      </c>
      <c r="H131" s="8" t="s">
        <v>619</v>
      </c>
      <c r="I131" s="5" t="s">
        <v>620</v>
      </c>
      <c r="J131" s="7" t="s">
        <v>16</v>
      </c>
    </row>
    <row r="132" spans="1:10" hidden="1" x14ac:dyDescent="0.25">
      <c r="A132" s="4">
        <v>45318</v>
      </c>
      <c r="B132" s="5" t="s">
        <v>575</v>
      </c>
      <c r="C132" s="5"/>
      <c r="D132" s="6">
        <v>95</v>
      </c>
      <c r="E132" s="7" t="s">
        <v>11</v>
      </c>
      <c r="F132" s="8" t="s">
        <v>576</v>
      </c>
      <c r="G132" s="8" t="s">
        <v>577</v>
      </c>
      <c r="H132" s="8" t="s">
        <v>578</v>
      </c>
      <c r="I132" s="5" t="s">
        <v>579</v>
      </c>
      <c r="J132" s="7" t="s">
        <v>16</v>
      </c>
    </row>
    <row r="133" spans="1:10" hidden="1" x14ac:dyDescent="0.25">
      <c r="A133" s="4">
        <v>45320</v>
      </c>
      <c r="B133" s="5" t="s">
        <v>149</v>
      </c>
      <c r="C133" s="5"/>
      <c r="D133" s="6">
        <v>304</v>
      </c>
      <c r="E133" s="7" t="s">
        <v>11</v>
      </c>
      <c r="F133" s="8" t="s">
        <v>150</v>
      </c>
      <c r="G133" s="8" t="s">
        <v>151</v>
      </c>
      <c r="H133" s="8" t="s">
        <v>152</v>
      </c>
      <c r="I133" s="5" t="s">
        <v>153</v>
      </c>
      <c r="J133" s="7" t="s">
        <v>22</v>
      </c>
    </row>
    <row r="134" spans="1:10" hidden="1" x14ac:dyDescent="0.25">
      <c r="A134" s="4">
        <v>45320</v>
      </c>
      <c r="B134" s="5" t="s">
        <v>621</v>
      </c>
      <c r="C134" s="5"/>
      <c r="D134" s="6">
        <v>500</v>
      </c>
      <c r="E134" s="7" t="s">
        <v>11</v>
      </c>
      <c r="F134" s="8" t="s">
        <v>622</v>
      </c>
      <c r="G134" s="8" t="s">
        <v>623</v>
      </c>
      <c r="H134" s="8" t="s">
        <v>624</v>
      </c>
      <c r="I134" s="5" t="s">
        <v>625</v>
      </c>
      <c r="J134" s="7" t="s">
        <v>16</v>
      </c>
    </row>
    <row r="135" spans="1:10" hidden="1" x14ac:dyDescent="0.25">
      <c r="A135" s="4">
        <v>45320</v>
      </c>
      <c r="B135" s="5" t="s">
        <v>626</v>
      </c>
      <c r="C135" s="5"/>
      <c r="D135" s="6">
        <v>7000</v>
      </c>
      <c r="E135" s="7" t="s">
        <v>11</v>
      </c>
      <c r="F135" s="8" t="s">
        <v>627</v>
      </c>
      <c r="G135" s="8" t="s">
        <v>628</v>
      </c>
      <c r="H135" s="8" t="s">
        <v>629</v>
      </c>
      <c r="I135" s="5" t="s">
        <v>630</v>
      </c>
      <c r="J135" s="7" t="s">
        <v>16</v>
      </c>
    </row>
    <row r="136" spans="1:10" hidden="1" x14ac:dyDescent="0.25">
      <c r="A136" s="4">
        <v>45320</v>
      </c>
      <c r="B136" s="5" t="s">
        <v>377</v>
      </c>
      <c r="C136" s="5"/>
      <c r="D136" s="6">
        <v>209</v>
      </c>
      <c r="E136" s="7" t="s">
        <v>11</v>
      </c>
      <c r="F136" s="8" t="s">
        <v>378</v>
      </c>
      <c r="G136" s="8" t="s">
        <v>379</v>
      </c>
      <c r="H136" s="8" t="s">
        <v>380</v>
      </c>
      <c r="I136" s="5" t="s">
        <v>381</v>
      </c>
      <c r="J136" s="7" t="s">
        <v>16</v>
      </c>
    </row>
    <row r="137" spans="1:10" hidden="1" x14ac:dyDescent="0.25">
      <c r="A137" s="4">
        <v>45320</v>
      </c>
      <c r="B137" s="5" t="s">
        <v>631</v>
      </c>
      <c r="C137" s="5"/>
      <c r="D137" s="6">
        <v>600</v>
      </c>
      <c r="E137" s="7" t="s">
        <v>11</v>
      </c>
      <c r="F137" s="8" t="s">
        <v>632</v>
      </c>
      <c r="G137" s="8" t="s">
        <v>633</v>
      </c>
      <c r="H137" s="8" t="s">
        <v>634</v>
      </c>
      <c r="I137" s="5" t="s">
        <v>635</v>
      </c>
      <c r="J137" s="7" t="s">
        <v>22</v>
      </c>
    </row>
    <row r="138" spans="1:10" hidden="1" x14ac:dyDescent="0.25">
      <c r="A138" s="4">
        <v>45320</v>
      </c>
      <c r="B138" s="5" t="s">
        <v>636</v>
      </c>
      <c r="C138" s="5"/>
      <c r="D138" s="6">
        <v>500</v>
      </c>
      <c r="E138" s="7" t="s">
        <v>11</v>
      </c>
      <c r="F138" s="8" t="s">
        <v>637</v>
      </c>
      <c r="G138" s="8" t="s">
        <v>638</v>
      </c>
      <c r="H138" s="8" t="s">
        <v>639</v>
      </c>
      <c r="I138" s="5" t="s">
        <v>640</v>
      </c>
      <c r="J138" s="7" t="s">
        <v>16</v>
      </c>
    </row>
    <row r="139" spans="1:10" hidden="1" x14ac:dyDescent="0.25">
      <c r="A139" s="4">
        <v>45320</v>
      </c>
      <c r="B139" s="5" t="s">
        <v>403</v>
      </c>
      <c r="C139" s="5"/>
      <c r="D139" s="6">
        <v>800</v>
      </c>
      <c r="E139" s="7" t="s">
        <v>11</v>
      </c>
      <c r="F139" s="8" t="s">
        <v>404</v>
      </c>
      <c r="G139" s="8" t="s">
        <v>405</v>
      </c>
      <c r="H139" s="8" t="s">
        <v>406</v>
      </c>
      <c r="I139" s="5" t="s">
        <v>407</v>
      </c>
      <c r="J139" s="7" t="s">
        <v>16</v>
      </c>
    </row>
    <row r="140" spans="1:10" hidden="1" x14ac:dyDescent="0.25">
      <c r="A140" s="4">
        <v>45320</v>
      </c>
      <c r="B140" s="5" t="s">
        <v>169</v>
      </c>
      <c r="C140" s="5"/>
      <c r="D140" s="6">
        <v>500</v>
      </c>
      <c r="E140" s="7" t="s">
        <v>11</v>
      </c>
      <c r="F140" s="8" t="s">
        <v>170</v>
      </c>
      <c r="G140" s="8" t="s">
        <v>171</v>
      </c>
      <c r="H140" s="8" t="s">
        <v>172</v>
      </c>
      <c r="I140" s="5" t="s">
        <v>173</v>
      </c>
      <c r="J140" s="7" t="s">
        <v>16</v>
      </c>
    </row>
    <row r="141" spans="1:10" hidden="1" x14ac:dyDescent="0.25">
      <c r="A141" s="4">
        <v>45320</v>
      </c>
      <c r="B141" s="5" t="s">
        <v>641</v>
      </c>
      <c r="C141" s="5" t="s">
        <v>642</v>
      </c>
      <c r="D141" s="6">
        <v>1570</v>
      </c>
      <c r="E141" s="7" t="s">
        <v>32</v>
      </c>
      <c r="F141" s="8" t="s">
        <v>643</v>
      </c>
      <c r="G141" s="8" t="s">
        <v>644</v>
      </c>
      <c r="H141" s="8" t="s">
        <v>645</v>
      </c>
      <c r="I141" s="5" t="s">
        <v>646</v>
      </c>
      <c r="J141" s="7" t="s">
        <v>29</v>
      </c>
    </row>
    <row r="142" spans="1:10" hidden="1" x14ac:dyDescent="0.25">
      <c r="A142" s="4">
        <v>45320</v>
      </c>
      <c r="B142" s="5" t="s">
        <v>647</v>
      </c>
      <c r="C142" s="5" t="s">
        <v>648</v>
      </c>
      <c r="D142" s="6">
        <v>200</v>
      </c>
      <c r="E142" s="7" t="s">
        <v>32</v>
      </c>
      <c r="F142" s="8" t="s">
        <v>649</v>
      </c>
      <c r="G142" s="8" t="s">
        <v>650</v>
      </c>
      <c r="H142" s="8" t="s">
        <v>651</v>
      </c>
      <c r="I142" s="5" t="s">
        <v>652</v>
      </c>
      <c r="J142" s="7" t="s">
        <v>29</v>
      </c>
    </row>
    <row r="143" spans="1:10" hidden="1" x14ac:dyDescent="0.25">
      <c r="A143" s="4">
        <v>45320</v>
      </c>
      <c r="B143" s="5" t="s">
        <v>653</v>
      </c>
      <c r="C143" s="5" t="s">
        <v>654</v>
      </c>
      <c r="D143" s="6">
        <v>200</v>
      </c>
      <c r="E143" s="7" t="s">
        <v>32</v>
      </c>
      <c r="F143" s="8" t="s">
        <v>655</v>
      </c>
      <c r="G143" s="8" t="s">
        <v>656</v>
      </c>
      <c r="H143" s="8" t="s">
        <v>657</v>
      </c>
      <c r="I143" s="5" t="s">
        <v>658</v>
      </c>
      <c r="J143" s="7" t="s">
        <v>22</v>
      </c>
    </row>
    <row r="144" spans="1:10" hidden="1" x14ac:dyDescent="0.25">
      <c r="A144" s="4">
        <v>45321</v>
      </c>
      <c r="B144" s="5" t="s">
        <v>659</v>
      </c>
      <c r="C144" s="5" t="s">
        <v>660</v>
      </c>
      <c r="D144" s="6">
        <v>355</v>
      </c>
      <c r="E144" s="7" t="s">
        <v>32</v>
      </c>
      <c r="F144" s="8" t="s">
        <v>661</v>
      </c>
      <c r="G144" s="8" t="s">
        <v>662</v>
      </c>
      <c r="H144" s="8" t="s">
        <v>663</v>
      </c>
      <c r="I144" s="5" t="s">
        <v>664</v>
      </c>
      <c r="J144" s="7" t="s">
        <v>29</v>
      </c>
    </row>
    <row r="145" spans="1:10" hidden="1" x14ac:dyDescent="0.25">
      <c r="A145" s="4">
        <v>45321</v>
      </c>
      <c r="B145" s="5" t="s">
        <v>80</v>
      </c>
      <c r="C145" s="5" t="s">
        <v>665</v>
      </c>
      <c r="D145" s="6">
        <v>5000</v>
      </c>
      <c r="E145" s="7" t="s">
        <v>24</v>
      </c>
      <c r="F145" s="8" t="s">
        <v>666</v>
      </c>
      <c r="G145" s="8" t="s">
        <v>667</v>
      </c>
      <c r="H145" s="8" t="s">
        <v>668</v>
      </c>
      <c r="I145" s="5" t="s">
        <v>669</v>
      </c>
      <c r="J145" s="7" t="s">
        <v>29</v>
      </c>
    </row>
    <row r="146" spans="1:10" hidden="1" x14ac:dyDescent="0.25">
      <c r="A146" s="4">
        <v>45321</v>
      </c>
      <c r="B146" s="5" t="s">
        <v>80</v>
      </c>
      <c r="C146" s="5" t="s">
        <v>670</v>
      </c>
      <c r="D146" s="6">
        <v>3190</v>
      </c>
      <c r="E146" s="7" t="s">
        <v>24</v>
      </c>
      <c r="F146" s="8" t="s">
        <v>671</v>
      </c>
      <c r="G146" s="8" t="s">
        <v>672</v>
      </c>
      <c r="H146" s="8" t="s">
        <v>673</v>
      </c>
      <c r="I146" s="5" t="s">
        <v>674</v>
      </c>
      <c r="J146" s="7" t="s">
        <v>29</v>
      </c>
    </row>
    <row r="147" spans="1:10" hidden="1" x14ac:dyDescent="0.25">
      <c r="A147" s="4">
        <v>45321</v>
      </c>
      <c r="B147" s="5" t="s">
        <v>80</v>
      </c>
      <c r="C147" s="5" t="s">
        <v>675</v>
      </c>
      <c r="D147" s="6">
        <v>2000</v>
      </c>
      <c r="E147" s="7" t="s">
        <v>24</v>
      </c>
      <c r="F147" s="8" t="s">
        <v>676</v>
      </c>
      <c r="G147" s="8" t="s">
        <v>677</v>
      </c>
      <c r="H147" s="8" t="s">
        <v>678</v>
      </c>
      <c r="I147" s="5" t="s">
        <v>679</v>
      </c>
      <c r="J147" s="7" t="s">
        <v>29</v>
      </c>
    </row>
    <row r="148" spans="1:10" hidden="1" x14ac:dyDescent="0.25">
      <c r="A148" s="4">
        <v>45321</v>
      </c>
      <c r="B148" s="5" t="s">
        <v>80</v>
      </c>
      <c r="C148" s="5" t="s">
        <v>680</v>
      </c>
      <c r="D148" s="6">
        <v>900</v>
      </c>
      <c r="E148" s="7" t="s">
        <v>24</v>
      </c>
      <c r="F148" s="8" t="s">
        <v>81</v>
      </c>
      <c r="G148" s="8" t="s">
        <v>82</v>
      </c>
      <c r="H148" s="8" t="s">
        <v>83</v>
      </c>
      <c r="I148" s="5" t="s">
        <v>84</v>
      </c>
      <c r="J148" s="7" t="s">
        <v>29</v>
      </c>
    </row>
    <row r="149" spans="1:10" hidden="1" x14ac:dyDescent="0.25">
      <c r="A149" s="4">
        <v>45321</v>
      </c>
      <c r="B149" s="5" t="s">
        <v>80</v>
      </c>
      <c r="C149" s="5" t="s">
        <v>681</v>
      </c>
      <c r="D149" s="6">
        <v>510</v>
      </c>
      <c r="E149" s="7" t="s">
        <v>24</v>
      </c>
      <c r="F149" s="8" t="s">
        <v>682</v>
      </c>
      <c r="G149" s="8" t="s">
        <v>683</v>
      </c>
      <c r="H149" s="8" t="s">
        <v>684</v>
      </c>
      <c r="I149" s="5" t="s">
        <v>685</v>
      </c>
      <c r="J149" s="7" t="s">
        <v>29</v>
      </c>
    </row>
    <row r="150" spans="1:10" hidden="1" x14ac:dyDescent="0.25">
      <c r="A150" s="4">
        <v>45321</v>
      </c>
      <c r="B150" s="5" t="s">
        <v>80</v>
      </c>
      <c r="C150" s="5" t="s">
        <v>686</v>
      </c>
      <c r="D150" s="6">
        <v>425</v>
      </c>
      <c r="E150" s="7" t="s">
        <v>24</v>
      </c>
      <c r="F150" s="8" t="s">
        <v>687</v>
      </c>
      <c r="G150" s="8" t="s">
        <v>688</v>
      </c>
      <c r="H150" s="8" t="s">
        <v>689</v>
      </c>
      <c r="I150" s="5" t="s">
        <v>690</v>
      </c>
      <c r="J150" s="7" t="s">
        <v>29</v>
      </c>
    </row>
    <row r="151" spans="1:10" hidden="1" x14ac:dyDescent="0.25">
      <c r="A151" s="4">
        <v>45321</v>
      </c>
      <c r="B151" s="5" t="s">
        <v>80</v>
      </c>
      <c r="C151" s="5" t="s">
        <v>691</v>
      </c>
      <c r="D151" s="6">
        <v>100</v>
      </c>
      <c r="E151" s="7" t="s">
        <v>24</v>
      </c>
      <c r="F151" s="8" t="s">
        <v>692</v>
      </c>
      <c r="G151" s="8" t="s">
        <v>693</v>
      </c>
      <c r="H151" s="8" t="s">
        <v>694</v>
      </c>
      <c r="I151" s="5" t="s">
        <v>695</v>
      </c>
      <c r="J151" s="7" t="s">
        <v>29</v>
      </c>
    </row>
    <row r="152" spans="1:10" hidden="1" x14ac:dyDescent="0.25">
      <c r="A152" s="4">
        <v>45321</v>
      </c>
      <c r="B152" s="5" t="s">
        <v>696</v>
      </c>
      <c r="C152" s="5"/>
      <c r="D152" s="6">
        <v>500</v>
      </c>
      <c r="E152" s="7" t="s">
        <v>11</v>
      </c>
      <c r="F152" s="8" t="s">
        <v>697</v>
      </c>
      <c r="G152" s="8" t="s">
        <v>698</v>
      </c>
      <c r="H152" s="8" t="s">
        <v>699</v>
      </c>
      <c r="I152" s="5" t="s">
        <v>700</v>
      </c>
      <c r="J152" s="7" t="s">
        <v>16</v>
      </c>
    </row>
    <row r="153" spans="1:10" hidden="1" x14ac:dyDescent="0.25">
      <c r="A153" s="4">
        <v>45321</v>
      </c>
      <c r="B153" s="5" t="s">
        <v>701</v>
      </c>
      <c r="C153" s="5"/>
      <c r="D153" s="6">
        <v>13000</v>
      </c>
      <c r="E153" s="7" t="s">
        <v>11</v>
      </c>
      <c r="F153" s="8" t="s">
        <v>702</v>
      </c>
      <c r="G153" s="8" t="s">
        <v>703</v>
      </c>
      <c r="H153" s="8" t="s">
        <v>704</v>
      </c>
      <c r="I153" s="5" t="s">
        <v>705</v>
      </c>
      <c r="J153" s="7" t="s">
        <v>22</v>
      </c>
    </row>
    <row r="154" spans="1:10" hidden="1" x14ac:dyDescent="0.25">
      <c r="A154" s="4">
        <v>45321</v>
      </c>
      <c r="B154" s="5" t="s">
        <v>706</v>
      </c>
      <c r="C154" s="5"/>
      <c r="D154" s="6">
        <v>500</v>
      </c>
      <c r="E154" s="7" t="s">
        <v>11</v>
      </c>
      <c r="F154" s="8" t="s">
        <v>707</v>
      </c>
      <c r="G154" s="8" t="s">
        <v>708</v>
      </c>
      <c r="H154" s="8" t="s">
        <v>709</v>
      </c>
      <c r="I154" s="5" t="s">
        <v>710</v>
      </c>
      <c r="J154" s="7" t="s">
        <v>16</v>
      </c>
    </row>
    <row r="155" spans="1:10" hidden="1" x14ac:dyDescent="0.25">
      <c r="A155" s="4">
        <v>45321</v>
      </c>
      <c r="B155" s="5" t="s">
        <v>711</v>
      </c>
      <c r="C155" s="5"/>
      <c r="D155" s="6">
        <v>800</v>
      </c>
      <c r="E155" s="7" t="s">
        <v>11</v>
      </c>
      <c r="F155" s="8" t="s">
        <v>712</v>
      </c>
      <c r="G155" s="8" t="s">
        <v>713</v>
      </c>
      <c r="H155" s="8" t="s">
        <v>714</v>
      </c>
      <c r="I155" s="5" t="s">
        <v>715</v>
      </c>
      <c r="J155" s="7" t="s">
        <v>16</v>
      </c>
    </row>
    <row r="156" spans="1:10" hidden="1" x14ac:dyDescent="0.25">
      <c r="A156" s="4">
        <v>45321</v>
      </c>
      <c r="B156" s="5" t="s">
        <v>716</v>
      </c>
      <c r="C156" s="5"/>
      <c r="D156" s="6">
        <v>100</v>
      </c>
      <c r="E156" s="7" t="s">
        <v>11</v>
      </c>
      <c r="F156" s="8" t="s">
        <v>717</v>
      </c>
      <c r="G156" s="8" t="s">
        <v>718</v>
      </c>
      <c r="H156" s="8" t="s">
        <v>719</v>
      </c>
      <c r="I156" s="5" t="s">
        <v>720</v>
      </c>
      <c r="J156" s="7" t="s">
        <v>16</v>
      </c>
    </row>
    <row r="157" spans="1:10" hidden="1" x14ac:dyDescent="0.25">
      <c r="A157" s="4">
        <v>45321</v>
      </c>
      <c r="B157" s="5" t="s">
        <v>721</v>
      </c>
      <c r="C157" s="5"/>
      <c r="D157" s="6">
        <v>2500</v>
      </c>
      <c r="E157" s="7" t="s">
        <v>11</v>
      </c>
      <c r="F157" s="8" t="s">
        <v>722</v>
      </c>
      <c r="G157" s="8" t="s">
        <v>723</v>
      </c>
      <c r="H157" s="8" t="s">
        <v>724</v>
      </c>
      <c r="I157" s="5" t="s">
        <v>725</v>
      </c>
      <c r="J157" s="7" t="s">
        <v>22</v>
      </c>
    </row>
    <row r="158" spans="1:10" hidden="1" x14ac:dyDescent="0.25">
      <c r="A158" s="4">
        <v>45321</v>
      </c>
      <c r="B158" s="5" t="s">
        <v>726</v>
      </c>
      <c r="C158" s="5"/>
      <c r="D158" s="6">
        <v>2500</v>
      </c>
      <c r="E158" s="7" t="s">
        <v>11</v>
      </c>
      <c r="F158" s="8" t="s">
        <v>727</v>
      </c>
      <c r="G158" s="8" t="s">
        <v>728</v>
      </c>
      <c r="H158" s="8" t="s">
        <v>729</v>
      </c>
      <c r="I158" s="5" t="s">
        <v>730</v>
      </c>
      <c r="J158" s="7" t="s">
        <v>22</v>
      </c>
    </row>
    <row r="159" spans="1:10" hidden="1" x14ac:dyDescent="0.25">
      <c r="A159" s="4">
        <v>45321</v>
      </c>
      <c r="B159" s="5" t="s">
        <v>80</v>
      </c>
      <c r="C159" s="5" t="s">
        <v>731</v>
      </c>
      <c r="D159" s="6">
        <v>132</v>
      </c>
      <c r="E159" s="7" t="s">
        <v>732</v>
      </c>
      <c r="F159" s="8" t="s">
        <v>733</v>
      </c>
      <c r="G159" s="8" t="s">
        <v>734</v>
      </c>
      <c r="H159" s="8" t="s">
        <v>735</v>
      </c>
      <c r="I159" s="5" t="s">
        <v>736</v>
      </c>
      <c r="J159" s="7" t="s">
        <v>29</v>
      </c>
    </row>
    <row r="160" spans="1:10" hidden="1" x14ac:dyDescent="0.25">
      <c r="A160" s="4">
        <v>45322</v>
      </c>
      <c r="B160" s="5" t="s">
        <v>737</v>
      </c>
      <c r="C160" s="5" t="s">
        <v>738</v>
      </c>
      <c r="D160" s="6">
        <v>3500</v>
      </c>
      <c r="E160" s="7" t="s">
        <v>32</v>
      </c>
      <c r="F160" s="8" t="s">
        <v>739</v>
      </c>
      <c r="G160" s="8" t="s">
        <v>740</v>
      </c>
      <c r="H160" s="8" t="s">
        <v>741</v>
      </c>
      <c r="I160" s="5" t="s">
        <v>742</v>
      </c>
      <c r="J160" s="7" t="s">
        <v>29</v>
      </c>
    </row>
    <row r="161" spans="1:10" hidden="1" x14ac:dyDescent="0.25">
      <c r="A161" s="4">
        <v>45322</v>
      </c>
      <c r="B161" s="5" t="s">
        <v>743</v>
      </c>
      <c r="C161" s="5" t="s">
        <v>744</v>
      </c>
      <c r="D161" s="6">
        <v>2650</v>
      </c>
      <c r="E161" s="7" t="s">
        <v>32</v>
      </c>
      <c r="F161" s="8" t="s">
        <v>745</v>
      </c>
      <c r="G161" s="8" t="s">
        <v>746</v>
      </c>
      <c r="H161" s="8" t="s">
        <v>747</v>
      </c>
      <c r="I161" s="5" t="s">
        <v>748</v>
      </c>
      <c r="J161" s="7" t="s">
        <v>22</v>
      </c>
    </row>
    <row r="162" spans="1:10" hidden="1" x14ac:dyDescent="0.25">
      <c r="A162" s="4">
        <v>45322</v>
      </c>
      <c r="B162" s="5" t="s">
        <v>749</v>
      </c>
      <c r="C162" s="5" t="s">
        <v>750</v>
      </c>
      <c r="D162" s="6">
        <v>2200</v>
      </c>
      <c r="E162" s="7" t="s">
        <v>32</v>
      </c>
      <c r="F162" s="8" t="s">
        <v>751</v>
      </c>
      <c r="G162" s="8" t="s">
        <v>752</v>
      </c>
      <c r="H162" s="8" t="s">
        <v>753</v>
      </c>
      <c r="I162" s="5" t="s">
        <v>754</v>
      </c>
      <c r="J162" s="7" t="s">
        <v>29</v>
      </c>
    </row>
    <row r="163" spans="1:10" hidden="1" x14ac:dyDescent="0.25">
      <c r="A163" s="4">
        <v>45322</v>
      </c>
      <c r="B163" s="5" t="s">
        <v>755</v>
      </c>
      <c r="C163" s="5" t="s">
        <v>756</v>
      </c>
      <c r="D163" s="6">
        <v>500</v>
      </c>
      <c r="E163" s="7" t="s">
        <v>32</v>
      </c>
      <c r="F163" s="8" t="s">
        <v>757</v>
      </c>
      <c r="G163" s="8" t="s">
        <v>758</v>
      </c>
      <c r="H163" s="8" t="s">
        <v>759</v>
      </c>
      <c r="I163" s="5" t="s">
        <v>760</v>
      </c>
      <c r="J163" s="7" t="s">
        <v>16</v>
      </c>
    </row>
    <row r="164" spans="1:10" hidden="1" x14ac:dyDescent="0.25">
      <c r="A164" s="4">
        <v>45322</v>
      </c>
      <c r="B164" s="5" t="s">
        <v>552</v>
      </c>
      <c r="C164" s="5" t="s">
        <v>761</v>
      </c>
      <c r="D164" s="6">
        <v>350</v>
      </c>
      <c r="E164" s="7" t="s">
        <v>32</v>
      </c>
      <c r="F164" s="8" t="s">
        <v>272</v>
      </c>
      <c r="G164" s="8" t="s">
        <v>273</v>
      </c>
      <c r="H164" s="8" t="s">
        <v>274</v>
      </c>
      <c r="I164" s="5" t="s">
        <v>275</v>
      </c>
      <c r="J164" s="7" t="s">
        <v>22</v>
      </c>
    </row>
    <row r="165" spans="1:10" hidden="1" x14ac:dyDescent="0.25">
      <c r="A165" s="4">
        <v>45322</v>
      </c>
      <c r="B165" s="5" t="s">
        <v>762</v>
      </c>
      <c r="C165" s="5" t="s">
        <v>763</v>
      </c>
      <c r="D165" s="6">
        <v>200</v>
      </c>
      <c r="E165" s="7" t="s">
        <v>32</v>
      </c>
      <c r="F165" s="8" t="s">
        <v>751</v>
      </c>
      <c r="G165" s="8" t="s">
        <v>752</v>
      </c>
      <c r="H165" s="8" t="s">
        <v>753</v>
      </c>
      <c r="I165" s="5" t="s">
        <v>754</v>
      </c>
      <c r="J165" s="7" t="s">
        <v>29</v>
      </c>
    </row>
    <row r="166" spans="1:10" hidden="1" x14ac:dyDescent="0.25">
      <c r="A166" s="4">
        <v>45322</v>
      </c>
      <c r="B166" s="5" t="s">
        <v>764</v>
      </c>
      <c r="C166" s="5" t="s">
        <v>765</v>
      </c>
      <c r="D166" s="6">
        <v>140</v>
      </c>
      <c r="E166" s="7" t="s">
        <v>32</v>
      </c>
      <c r="F166" s="8" t="s">
        <v>343</v>
      </c>
      <c r="G166" s="8" t="s">
        <v>344</v>
      </c>
      <c r="H166" s="8" t="s">
        <v>345</v>
      </c>
      <c r="I166" s="5" t="s">
        <v>346</v>
      </c>
      <c r="J166" s="7" t="s">
        <v>29</v>
      </c>
    </row>
    <row r="167" spans="1:10" hidden="1" x14ac:dyDescent="0.25">
      <c r="A167" s="4">
        <v>45322</v>
      </c>
      <c r="B167" s="5" t="s">
        <v>766</v>
      </c>
      <c r="C167" s="5" t="s">
        <v>767</v>
      </c>
      <c r="D167" s="6">
        <v>100</v>
      </c>
      <c r="E167" s="7" t="s">
        <v>32</v>
      </c>
      <c r="F167" s="8" t="s">
        <v>38</v>
      </c>
      <c r="G167" s="8" t="s">
        <v>39</v>
      </c>
      <c r="H167" s="8" t="s">
        <v>40</v>
      </c>
      <c r="I167" s="5" t="s">
        <v>41</v>
      </c>
      <c r="J167" s="7" t="s">
        <v>22</v>
      </c>
    </row>
    <row r="168" spans="1:10" hidden="1" x14ac:dyDescent="0.25">
      <c r="A168" s="4">
        <v>45322</v>
      </c>
      <c r="B168" s="5" t="s">
        <v>179</v>
      </c>
      <c r="C168" s="5" t="s">
        <v>768</v>
      </c>
      <c r="D168" s="6">
        <v>6758</v>
      </c>
      <c r="E168" s="7" t="s">
        <v>24</v>
      </c>
      <c r="F168" s="8" t="s">
        <v>769</v>
      </c>
      <c r="G168" s="8" t="s">
        <v>770</v>
      </c>
      <c r="H168" s="8" t="s">
        <v>771</v>
      </c>
      <c r="I168" s="5" t="s">
        <v>772</v>
      </c>
      <c r="J168" s="7" t="s">
        <v>29</v>
      </c>
    </row>
    <row r="169" spans="1:10" hidden="1" x14ac:dyDescent="0.25">
      <c r="A169" s="4">
        <v>45322</v>
      </c>
      <c r="B169" s="5" t="s">
        <v>80</v>
      </c>
      <c r="C169" s="5" t="s">
        <v>773</v>
      </c>
      <c r="D169" s="6">
        <v>6110</v>
      </c>
      <c r="E169" s="7" t="s">
        <v>24</v>
      </c>
      <c r="F169" s="8" t="s">
        <v>415</v>
      </c>
      <c r="G169" s="8" t="s">
        <v>416</v>
      </c>
      <c r="H169" s="8" t="s">
        <v>417</v>
      </c>
      <c r="I169" s="5" t="s">
        <v>418</v>
      </c>
      <c r="J169" s="7" t="s">
        <v>29</v>
      </c>
    </row>
    <row r="170" spans="1:10" hidden="1" x14ac:dyDescent="0.25">
      <c r="A170" s="4">
        <v>45322</v>
      </c>
      <c r="B170" s="5" t="s">
        <v>80</v>
      </c>
      <c r="C170" s="5" t="s">
        <v>774</v>
      </c>
      <c r="D170" s="6">
        <v>5000</v>
      </c>
      <c r="E170" s="7" t="s">
        <v>24</v>
      </c>
      <c r="F170" s="8" t="s">
        <v>490</v>
      </c>
      <c r="G170" s="8" t="s">
        <v>491</v>
      </c>
      <c r="H170" s="8" t="s">
        <v>492</v>
      </c>
      <c r="I170" s="5" t="s">
        <v>493</v>
      </c>
      <c r="J170" s="7" t="s">
        <v>29</v>
      </c>
    </row>
    <row r="171" spans="1:10" hidden="1" x14ac:dyDescent="0.25">
      <c r="A171" s="4">
        <v>45322</v>
      </c>
      <c r="B171" s="5" t="s">
        <v>80</v>
      </c>
      <c r="C171" s="5" t="s">
        <v>775</v>
      </c>
      <c r="D171" s="6">
        <v>4700</v>
      </c>
      <c r="E171" s="7" t="s">
        <v>24</v>
      </c>
      <c r="F171" s="8" t="s">
        <v>431</v>
      </c>
      <c r="G171" s="8" t="s">
        <v>432</v>
      </c>
      <c r="H171" s="8" t="s">
        <v>433</v>
      </c>
      <c r="I171" s="5" t="s">
        <v>434</v>
      </c>
      <c r="J171" s="7" t="s">
        <v>29</v>
      </c>
    </row>
    <row r="172" spans="1:10" hidden="1" x14ac:dyDescent="0.25">
      <c r="A172" s="4">
        <v>45322</v>
      </c>
      <c r="B172" s="5" t="s">
        <v>80</v>
      </c>
      <c r="C172" s="5" t="s">
        <v>776</v>
      </c>
      <c r="D172" s="6">
        <v>3000</v>
      </c>
      <c r="E172" s="7" t="s">
        <v>24</v>
      </c>
      <c r="F172" s="8" t="s">
        <v>777</v>
      </c>
      <c r="G172" s="8" t="s">
        <v>778</v>
      </c>
      <c r="H172" s="8" t="s">
        <v>779</v>
      </c>
      <c r="I172" s="5" t="s">
        <v>780</v>
      </c>
      <c r="J172" s="7" t="s">
        <v>29</v>
      </c>
    </row>
    <row r="173" spans="1:10" hidden="1" x14ac:dyDescent="0.25">
      <c r="A173" s="4">
        <v>45322</v>
      </c>
      <c r="B173" s="5" t="s">
        <v>80</v>
      </c>
      <c r="C173" s="5" t="s">
        <v>781</v>
      </c>
      <c r="D173" s="6">
        <v>1500</v>
      </c>
      <c r="E173" s="7" t="s">
        <v>24</v>
      </c>
      <c r="F173" s="8" t="s">
        <v>519</v>
      </c>
      <c r="G173" s="8" t="s">
        <v>520</v>
      </c>
      <c r="H173" s="8" t="s">
        <v>521</v>
      </c>
      <c r="I173" s="5" t="s">
        <v>522</v>
      </c>
      <c r="J173" s="7" t="s">
        <v>29</v>
      </c>
    </row>
    <row r="174" spans="1:10" hidden="1" x14ac:dyDescent="0.25">
      <c r="A174" s="4">
        <v>45322</v>
      </c>
      <c r="B174" s="5" t="s">
        <v>80</v>
      </c>
      <c r="C174" s="5" t="s">
        <v>782</v>
      </c>
      <c r="D174" s="6">
        <v>1000</v>
      </c>
      <c r="E174" s="7" t="s">
        <v>24</v>
      </c>
      <c r="F174" s="8" t="s">
        <v>783</v>
      </c>
      <c r="G174" s="8" t="s">
        <v>784</v>
      </c>
      <c r="H174" s="8" t="s">
        <v>785</v>
      </c>
      <c r="I174" s="5" t="s">
        <v>786</v>
      </c>
      <c r="J174" s="7" t="s">
        <v>29</v>
      </c>
    </row>
    <row r="175" spans="1:10" hidden="1" x14ac:dyDescent="0.25">
      <c r="A175" s="4">
        <v>45322</v>
      </c>
      <c r="B175" s="5" t="s">
        <v>80</v>
      </c>
      <c r="C175" s="5" t="s">
        <v>787</v>
      </c>
      <c r="D175" s="6">
        <v>950</v>
      </c>
      <c r="E175" s="7" t="s">
        <v>24</v>
      </c>
      <c r="F175" s="8" t="s">
        <v>788</v>
      </c>
      <c r="G175" s="8" t="s">
        <v>789</v>
      </c>
      <c r="H175" s="8" t="s">
        <v>790</v>
      </c>
      <c r="I175" s="5" t="s">
        <v>791</v>
      </c>
      <c r="J175" s="7" t="s">
        <v>29</v>
      </c>
    </row>
    <row r="176" spans="1:10" hidden="1" x14ac:dyDescent="0.25">
      <c r="A176" s="4">
        <v>45322</v>
      </c>
      <c r="B176" s="5" t="s">
        <v>80</v>
      </c>
      <c r="C176" s="5" t="s">
        <v>792</v>
      </c>
      <c r="D176" s="6">
        <v>700</v>
      </c>
      <c r="E176" s="7" t="s">
        <v>24</v>
      </c>
      <c r="F176" s="8" t="s">
        <v>793</v>
      </c>
      <c r="G176" s="8" t="s">
        <v>794</v>
      </c>
      <c r="H176" s="8" t="s">
        <v>795</v>
      </c>
      <c r="I176" s="5" t="s">
        <v>796</v>
      </c>
      <c r="J176" s="7" t="s">
        <v>29</v>
      </c>
    </row>
    <row r="177" spans="1:10" hidden="1" x14ac:dyDescent="0.25">
      <c r="A177" s="4">
        <v>45322</v>
      </c>
      <c r="B177" s="5" t="s">
        <v>80</v>
      </c>
      <c r="C177" s="5" t="s">
        <v>797</v>
      </c>
      <c r="D177" s="6">
        <v>500</v>
      </c>
      <c r="E177" s="7" t="s">
        <v>24</v>
      </c>
      <c r="F177" s="8" t="s">
        <v>798</v>
      </c>
      <c r="G177" s="8" t="s">
        <v>799</v>
      </c>
      <c r="H177" s="8" t="s">
        <v>800</v>
      </c>
      <c r="I177" s="5" t="s">
        <v>801</v>
      </c>
      <c r="J177" s="7" t="s">
        <v>29</v>
      </c>
    </row>
    <row r="178" spans="1:10" hidden="1" x14ac:dyDescent="0.25">
      <c r="A178" s="4">
        <v>45322</v>
      </c>
      <c r="B178" s="5" t="s">
        <v>179</v>
      </c>
      <c r="C178" s="5" t="s">
        <v>802</v>
      </c>
      <c r="D178" s="6">
        <v>232</v>
      </c>
      <c r="E178" s="7" t="s">
        <v>24</v>
      </c>
      <c r="F178" s="8" t="s">
        <v>803</v>
      </c>
      <c r="G178" s="8" t="s">
        <v>804</v>
      </c>
      <c r="H178" s="8" t="s">
        <v>805</v>
      </c>
      <c r="I178" s="5" t="s">
        <v>806</v>
      </c>
      <c r="J178" s="7" t="s">
        <v>29</v>
      </c>
    </row>
    <row r="179" spans="1:10" hidden="1" x14ac:dyDescent="0.25">
      <c r="A179" s="4">
        <v>45322</v>
      </c>
      <c r="B179" s="5" t="s">
        <v>179</v>
      </c>
      <c r="C179" s="5" t="s">
        <v>807</v>
      </c>
      <c r="D179" s="6">
        <v>140</v>
      </c>
      <c r="E179" s="7" t="s">
        <v>24</v>
      </c>
      <c r="F179" s="8" t="s">
        <v>415</v>
      </c>
      <c r="G179" s="8" t="s">
        <v>416</v>
      </c>
      <c r="H179" s="8" t="s">
        <v>417</v>
      </c>
      <c r="I179" s="5" t="s">
        <v>418</v>
      </c>
      <c r="J179" s="7" t="s">
        <v>29</v>
      </c>
    </row>
    <row r="180" spans="1:10" hidden="1" x14ac:dyDescent="0.25">
      <c r="A180" s="4">
        <v>45322</v>
      </c>
      <c r="B180" s="5" t="s">
        <v>808</v>
      </c>
      <c r="C180" s="5"/>
      <c r="D180" s="6">
        <v>250</v>
      </c>
      <c r="E180" s="7" t="s">
        <v>11</v>
      </c>
      <c r="F180" s="8" t="s">
        <v>809</v>
      </c>
      <c r="G180" s="8" t="s">
        <v>810</v>
      </c>
      <c r="H180" s="8" t="s">
        <v>811</v>
      </c>
      <c r="I180" s="5" t="s">
        <v>812</v>
      </c>
      <c r="J180" s="7" t="s">
        <v>16</v>
      </c>
    </row>
    <row r="181" spans="1:10" hidden="1" x14ac:dyDescent="0.25">
      <c r="A181" s="4">
        <v>45322</v>
      </c>
      <c r="B181" s="5" t="s">
        <v>813</v>
      </c>
      <c r="C181" s="5"/>
      <c r="D181" s="6">
        <v>200</v>
      </c>
      <c r="E181" s="7" t="s">
        <v>11</v>
      </c>
      <c r="F181" s="8" t="s">
        <v>814</v>
      </c>
      <c r="G181" s="8" t="s">
        <v>815</v>
      </c>
      <c r="H181" s="8" t="s">
        <v>816</v>
      </c>
      <c r="I181" s="5" t="s">
        <v>817</v>
      </c>
      <c r="J181" s="7" t="s">
        <v>22</v>
      </c>
    </row>
    <row r="182" spans="1:10" hidden="1" x14ac:dyDescent="0.25">
      <c r="A182" s="4">
        <v>45322</v>
      </c>
      <c r="B182" s="5" t="s">
        <v>575</v>
      </c>
      <c r="C182" s="5"/>
      <c r="D182" s="6">
        <v>140</v>
      </c>
      <c r="E182" s="7" t="s">
        <v>11</v>
      </c>
      <c r="F182" s="8" t="s">
        <v>576</v>
      </c>
      <c r="G182" s="8" t="s">
        <v>577</v>
      </c>
      <c r="H182" s="8" t="s">
        <v>578</v>
      </c>
      <c r="I182" s="5" t="s">
        <v>579</v>
      </c>
      <c r="J182" s="7" t="s">
        <v>16</v>
      </c>
    </row>
    <row r="183" spans="1:10" hidden="1" x14ac:dyDescent="0.25">
      <c r="A183" s="4">
        <v>45322</v>
      </c>
      <c r="B183" s="5" t="s">
        <v>818</v>
      </c>
      <c r="C183" s="5"/>
      <c r="D183" s="6">
        <v>1125</v>
      </c>
      <c r="E183" s="7" t="s">
        <v>11</v>
      </c>
      <c r="F183" s="8" t="s">
        <v>819</v>
      </c>
      <c r="G183" s="8" t="s">
        <v>820</v>
      </c>
      <c r="H183" s="8" t="s">
        <v>821</v>
      </c>
      <c r="I183" s="5" t="s">
        <v>822</v>
      </c>
      <c r="J183" s="7" t="s">
        <v>16</v>
      </c>
    </row>
    <row r="184" spans="1:10" hidden="1" x14ac:dyDescent="0.25">
      <c r="A184" s="4">
        <v>45322</v>
      </c>
      <c r="B184" s="5" t="s">
        <v>626</v>
      </c>
      <c r="C184" s="5"/>
      <c r="D184" s="6">
        <v>500</v>
      </c>
      <c r="E184" s="7" t="s">
        <v>11</v>
      </c>
      <c r="F184" s="8" t="s">
        <v>627</v>
      </c>
      <c r="G184" s="8" t="s">
        <v>628</v>
      </c>
      <c r="H184" s="8" t="s">
        <v>629</v>
      </c>
      <c r="I184" s="5" t="s">
        <v>630</v>
      </c>
      <c r="J184" s="7" t="s">
        <v>16</v>
      </c>
    </row>
    <row r="185" spans="1:10" hidden="1" x14ac:dyDescent="0.25">
      <c r="A185" s="4">
        <v>45322</v>
      </c>
      <c r="B185" s="5" t="s">
        <v>823</v>
      </c>
      <c r="C185" s="5"/>
      <c r="D185" s="6">
        <v>200</v>
      </c>
      <c r="E185" s="7" t="s">
        <v>11</v>
      </c>
      <c r="F185" s="8" t="s">
        <v>824</v>
      </c>
      <c r="G185" s="8" t="s">
        <v>825</v>
      </c>
      <c r="H185" s="8" t="s">
        <v>826</v>
      </c>
      <c r="I185" s="5" t="s">
        <v>827</v>
      </c>
      <c r="J185" s="7" t="s">
        <v>22</v>
      </c>
    </row>
    <row r="186" spans="1:10" hidden="1" x14ac:dyDescent="0.25">
      <c r="A186" s="4">
        <v>45322</v>
      </c>
      <c r="B186" s="5" t="s">
        <v>828</v>
      </c>
      <c r="C186" s="5"/>
      <c r="D186" s="6">
        <v>3000</v>
      </c>
      <c r="E186" s="7" t="s">
        <v>11</v>
      </c>
      <c r="F186" s="8" t="s">
        <v>829</v>
      </c>
      <c r="G186" s="8" t="s">
        <v>830</v>
      </c>
      <c r="H186" s="8" t="s">
        <v>831</v>
      </c>
      <c r="I186" s="5" t="s">
        <v>832</v>
      </c>
      <c r="J186" s="7" t="s">
        <v>16</v>
      </c>
    </row>
    <row r="187" spans="1:10" hidden="1" x14ac:dyDescent="0.25">
      <c r="A187" s="4">
        <v>45322</v>
      </c>
      <c r="B187" s="5" t="s">
        <v>833</v>
      </c>
      <c r="C187" s="5"/>
      <c r="D187" s="6">
        <v>2000</v>
      </c>
      <c r="E187" s="7" t="s">
        <v>11</v>
      </c>
      <c r="F187" s="8" t="s">
        <v>834</v>
      </c>
      <c r="G187" s="8" t="s">
        <v>835</v>
      </c>
      <c r="H187" s="8" t="s">
        <v>836</v>
      </c>
      <c r="I187" s="5" t="s">
        <v>837</v>
      </c>
      <c r="J187" s="7" t="s">
        <v>16</v>
      </c>
    </row>
    <row r="188" spans="1:10" hidden="1" x14ac:dyDescent="0.25">
      <c r="A188" s="4">
        <v>45322</v>
      </c>
      <c r="B188" s="5" t="s">
        <v>523</v>
      </c>
      <c r="C188" s="5"/>
      <c r="D188" s="6">
        <v>650</v>
      </c>
      <c r="E188" s="7" t="s">
        <v>11</v>
      </c>
      <c r="F188" s="8" t="s">
        <v>524</v>
      </c>
      <c r="G188" s="8" t="s">
        <v>525</v>
      </c>
      <c r="H188" s="8" t="s">
        <v>526</v>
      </c>
      <c r="I188" s="5" t="s">
        <v>527</v>
      </c>
      <c r="J188" s="7" t="s">
        <v>16</v>
      </c>
    </row>
    <row r="189" spans="1:10" hidden="1" x14ac:dyDescent="0.25">
      <c r="A189" s="4">
        <v>45322</v>
      </c>
      <c r="B189" s="5" t="s">
        <v>833</v>
      </c>
      <c r="C189" s="5"/>
      <c r="D189" s="6">
        <v>20000</v>
      </c>
      <c r="E189" s="7" t="s">
        <v>11</v>
      </c>
      <c r="F189" s="8" t="s">
        <v>834</v>
      </c>
      <c r="G189" s="8" t="s">
        <v>835</v>
      </c>
      <c r="H189" s="8" t="s">
        <v>836</v>
      </c>
      <c r="I189" s="5" t="s">
        <v>837</v>
      </c>
      <c r="J189" s="7" t="s">
        <v>16</v>
      </c>
    </row>
    <row r="190" spans="1:10" hidden="1" x14ac:dyDescent="0.25">
      <c r="A190" s="4">
        <v>45322</v>
      </c>
      <c r="B190" s="5" t="s">
        <v>838</v>
      </c>
      <c r="C190" s="5"/>
      <c r="D190" s="6">
        <v>500</v>
      </c>
      <c r="E190" s="7" t="s">
        <v>11</v>
      </c>
      <c r="F190" s="8" t="s">
        <v>839</v>
      </c>
      <c r="G190" s="8" t="s">
        <v>840</v>
      </c>
      <c r="H190" s="8" t="s">
        <v>841</v>
      </c>
      <c r="I190" s="5" t="s">
        <v>842</v>
      </c>
      <c r="J190" s="7" t="s">
        <v>22</v>
      </c>
    </row>
    <row r="193" spans="7:8" x14ac:dyDescent="0.25">
      <c r="G193" s="13" t="s">
        <v>843</v>
      </c>
      <c r="H193" t="s">
        <v>845</v>
      </c>
    </row>
    <row r="194" spans="7:8" x14ac:dyDescent="0.25">
      <c r="G194" s="12" t="s">
        <v>22</v>
      </c>
      <c r="H194">
        <v>45412</v>
      </c>
    </row>
    <row r="195" spans="7:8" x14ac:dyDescent="0.25">
      <c r="G195" s="12" t="s">
        <v>16</v>
      </c>
      <c r="H195">
        <v>102946.8</v>
      </c>
    </row>
    <row r="196" spans="7:8" x14ac:dyDescent="0.25">
      <c r="G196" s="12" t="s">
        <v>29</v>
      </c>
      <c r="H196">
        <v>147927.5</v>
      </c>
    </row>
    <row r="197" spans="7:8" x14ac:dyDescent="0.25">
      <c r="G197" s="12" t="s">
        <v>844</v>
      </c>
      <c r="H197">
        <v>296286.3</v>
      </c>
    </row>
  </sheetData>
  <autoFilter ref="A1:J190" xr:uid="{2A79613F-3E32-4A90-9E7A-5AC32A163528}">
    <filterColumn colId="5">
      <filters>
        <filter val="-"/>
      </filters>
    </filterColumn>
  </autoFilter>
  <dataValidations count="1">
    <dataValidation type="textLength" allowBlank="1" showInputMessage="1" showErrorMessage="1" sqref="H7:H8 H35 H30 H27 H16 H11:H14 H32" xr:uid="{086CCDC2-3FD0-4CFE-9D9F-EC67188C30A1}">
      <formula1>10</formula1>
      <formula2>10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7A62-6A74-48EA-A6CB-F35544B19213}">
  <sheetPr filterMode="1"/>
  <dimension ref="A1:J387"/>
  <sheetViews>
    <sheetView topLeftCell="A340" workbookViewId="0">
      <selection activeCell="E349" sqref="E349"/>
    </sheetView>
  </sheetViews>
  <sheetFormatPr baseColWidth="10" defaultRowHeight="15" x14ac:dyDescent="0.25"/>
  <cols>
    <col min="1" max="1" width="17.28515625" customWidth="1"/>
    <col min="2" max="2" width="29.85546875" customWidth="1"/>
    <col min="3" max="3" width="16" customWidth="1"/>
    <col min="4" max="4" width="16.28515625" customWidth="1"/>
    <col min="5" max="5" width="16.7109375" customWidth="1"/>
    <col min="6" max="6" width="17.85546875" customWidth="1"/>
    <col min="7" max="7" width="20.42578125" customWidth="1"/>
    <col min="8" max="8" width="16" customWidth="1"/>
    <col min="9" max="9" width="33.5703125" customWidth="1"/>
    <col min="10" max="10" width="12.42578125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1">
        <v>45536</v>
      </c>
      <c r="B2" s="5" t="s">
        <v>80</v>
      </c>
      <c r="C2" s="19" t="s">
        <v>5177</v>
      </c>
      <c r="D2" s="6">
        <v>300</v>
      </c>
      <c r="E2" s="21" t="s">
        <v>1798</v>
      </c>
      <c r="F2" s="27" t="s">
        <v>4232</v>
      </c>
      <c r="G2" s="30">
        <v>4413862101</v>
      </c>
      <c r="H2" s="31" t="s">
        <v>5591</v>
      </c>
      <c r="I2" s="28" t="s">
        <v>4225</v>
      </c>
      <c r="J2" s="29" t="s">
        <v>29</v>
      </c>
    </row>
    <row r="3" spans="1:10" hidden="1" x14ac:dyDescent="0.25">
      <c r="A3" s="11">
        <v>45537</v>
      </c>
      <c r="B3" s="5" t="s">
        <v>5256</v>
      </c>
      <c r="C3" s="19">
        <v>4638124</v>
      </c>
      <c r="D3" s="6">
        <v>400</v>
      </c>
      <c r="E3" s="21" t="s">
        <v>1791</v>
      </c>
      <c r="F3" s="27" t="s">
        <v>5263</v>
      </c>
      <c r="G3" s="30">
        <v>8006402801</v>
      </c>
      <c r="H3" s="31" t="s">
        <v>5259</v>
      </c>
      <c r="I3" s="28" t="s">
        <v>5262</v>
      </c>
      <c r="J3" s="29" t="s">
        <v>29</v>
      </c>
    </row>
    <row r="4" spans="1:10" x14ac:dyDescent="0.25">
      <c r="A4" s="11" t="s">
        <v>5255</v>
      </c>
      <c r="B4" s="5" t="s">
        <v>80</v>
      </c>
      <c r="C4" s="19" t="s">
        <v>5257</v>
      </c>
      <c r="D4" s="6">
        <v>2400</v>
      </c>
      <c r="E4" s="21" t="s">
        <v>1798</v>
      </c>
      <c r="F4" s="27" t="s">
        <v>5604</v>
      </c>
      <c r="G4" s="30">
        <v>4001912701</v>
      </c>
      <c r="H4" s="31" t="s">
        <v>5592</v>
      </c>
      <c r="I4" s="28" t="s">
        <v>5593</v>
      </c>
      <c r="J4" s="29" t="s">
        <v>29</v>
      </c>
    </row>
    <row r="5" spans="1:10" hidden="1" x14ac:dyDescent="0.25">
      <c r="A5" s="11" t="s">
        <v>5255</v>
      </c>
      <c r="B5" s="5" t="s">
        <v>5258</v>
      </c>
      <c r="C5" s="19"/>
      <c r="D5" s="6">
        <v>420</v>
      </c>
      <c r="E5" s="21" t="s">
        <v>1803</v>
      </c>
      <c r="F5" s="27" t="s">
        <v>5265</v>
      </c>
      <c r="G5" s="30">
        <v>4520803501</v>
      </c>
      <c r="H5" s="31" t="s">
        <v>5260</v>
      </c>
      <c r="I5" s="28" t="s">
        <v>5264</v>
      </c>
      <c r="J5" s="7" t="s">
        <v>4537</v>
      </c>
    </row>
    <row r="6" spans="1:10" hidden="1" x14ac:dyDescent="0.25">
      <c r="A6" s="11" t="s">
        <v>5255</v>
      </c>
      <c r="B6" s="5" t="s">
        <v>3734</v>
      </c>
      <c r="C6" s="19"/>
      <c r="D6" s="6">
        <v>370</v>
      </c>
      <c r="E6" s="21" t="s">
        <v>1803</v>
      </c>
      <c r="F6" s="27" t="s">
        <v>3775</v>
      </c>
      <c r="G6" s="30">
        <v>7018468901</v>
      </c>
      <c r="H6" s="31" t="s">
        <v>5261</v>
      </c>
      <c r="I6" s="28" t="s">
        <v>3751</v>
      </c>
      <c r="J6" s="7" t="s">
        <v>3186</v>
      </c>
    </row>
    <row r="7" spans="1:10" hidden="1" x14ac:dyDescent="0.25">
      <c r="A7" s="11" t="s">
        <v>5311</v>
      </c>
      <c r="B7" s="5" t="s">
        <v>5279</v>
      </c>
      <c r="C7" s="19">
        <v>2271433</v>
      </c>
      <c r="D7" s="6">
        <v>429</v>
      </c>
      <c r="E7" s="21" t="s">
        <v>1791</v>
      </c>
      <c r="F7" s="27" t="s">
        <v>5324</v>
      </c>
      <c r="G7" s="30">
        <v>628156201</v>
      </c>
      <c r="H7" s="31" t="s">
        <v>5320</v>
      </c>
      <c r="I7" s="28" t="s">
        <v>5323</v>
      </c>
      <c r="J7" s="29" t="s">
        <v>29</v>
      </c>
    </row>
    <row r="8" spans="1:10" hidden="1" x14ac:dyDescent="0.25">
      <c r="A8" s="11" t="s">
        <v>5312</v>
      </c>
      <c r="B8" s="5" t="s">
        <v>4021</v>
      </c>
      <c r="C8" s="19">
        <v>1698114</v>
      </c>
      <c r="D8" s="6">
        <v>400</v>
      </c>
      <c r="E8" s="21" t="s">
        <v>1791</v>
      </c>
      <c r="F8" s="27" t="s">
        <v>4051</v>
      </c>
      <c r="G8" s="30">
        <v>7303929301</v>
      </c>
      <c r="H8" s="31" t="s">
        <v>4039</v>
      </c>
      <c r="I8" s="28" t="s">
        <v>4050</v>
      </c>
      <c r="J8" s="29" t="s">
        <v>29</v>
      </c>
    </row>
    <row r="9" spans="1:10" hidden="1" x14ac:dyDescent="0.25">
      <c r="A9" s="11" t="s">
        <v>5313</v>
      </c>
      <c r="B9" s="5" t="s">
        <v>5280</v>
      </c>
      <c r="C9" s="19">
        <v>662724</v>
      </c>
      <c r="D9" s="6">
        <v>350</v>
      </c>
      <c r="E9" s="21" t="s">
        <v>1791</v>
      </c>
      <c r="F9" s="27" t="s">
        <v>5326</v>
      </c>
      <c r="G9" s="30">
        <v>4390580901</v>
      </c>
      <c r="H9" s="31" t="s">
        <v>5321</v>
      </c>
      <c r="I9" s="28" t="s">
        <v>5325</v>
      </c>
      <c r="J9" s="29" t="s">
        <v>29</v>
      </c>
    </row>
    <row r="10" spans="1:10" hidden="1" x14ac:dyDescent="0.25">
      <c r="A10" s="11" t="s">
        <v>5314</v>
      </c>
      <c r="B10" s="5" t="s">
        <v>5281</v>
      </c>
      <c r="C10" s="19">
        <v>31146</v>
      </c>
      <c r="D10" s="6">
        <v>132</v>
      </c>
      <c r="E10" s="21" t="s">
        <v>1791</v>
      </c>
      <c r="F10" s="27" t="s">
        <v>5328</v>
      </c>
      <c r="G10" s="30">
        <v>2289237501</v>
      </c>
      <c r="H10" s="31" t="s">
        <v>5322</v>
      </c>
      <c r="I10" s="28" t="s">
        <v>5327</v>
      </c>
      <c r="J10" s="29" t="s">
        <v>29</v>
      </c>
    </row>
    <row r="11" spans="1:10" x14ac:dyDescent="0.25">
      <c r="A11" s="11" t="s">
        <v>5282</v>
      </c>
      <c r="B11" s="5" t="s">
        <v>5283</v>
      </c>
      <c r="C11" s="19" t="s">
        <v>5284</v>
      </c>
      <c r="D11" s="6">
        <v>24904.59</v>
      </c>
      <c r="E11" s="21" t="s">
        <v>4661</v>
      </c>
      <c r="F11" s="27" t="s">
        <v>5380</v>
      </c>
      <c r="G11" s="31" t="s">
        <v>5381</v>
      </c>
      <c r="H11" s="31" t="s">
        <v>5339</v>
      </c>
      <c r="I11" s="28" t="s">
        <v>5337</v>
      </c>
      <c r="J11" s="29" t="s">
        <v>29</v>
      </c>
    </row>
    <row r="12" spans="1:10" x14ac:dyDescent="0.25">
      <c r="A12" s="11" t="s">
        <v>5282</v>
      </c>
      <c r="B12" s="5" t="s">
        <v>5283</v>
      </c>
      <c r="C12" s="19" t="s">
        <v>5285</v>
      </c>
      <c r="D12" s="6">
        <v>22743.96</v>
      </c>
      <c r="E12" s="21" t="s">
        <v>4661</v>
      </c>
      <c r="F12" s="27" t="s">
        <v>5419</v>
      </c>
      <c r="G12" s="31" t="s">
        <v>5382</v>
      </c>
      <c r="H12" s="31" t="s">
        <v>5340</v>
      </c>
      <c r="I12" s="28" t="s">
        <v>5338</v>
      </c>
      <c r="J12" s="29" t="s">
        <v>29</v>
      </c>
    </row>
    <row r="13" spans="1:10" x14ac:dyDescent="0.25">
      <c r="A13" s="11" t="s">
        <v>5282</v>
      </c>
      <c r="B13" s="5" t="s">
        <v>5283</v>
      </c>
      <c r="C13" s="19" t="s">
        <v>5286</v>
      </c>
      <c r="D13" s="6">
        <v>19501.400000000001</v>
      </c>
      <c r="E13" s="21" t="s">
        <v>4661</v>
      </c>
      <c r="F13" s="27" t="s">
        <v>5420</v>
      </c>
      <c r="G13" s="31" t="s">
        <v>5383</v>
      </c>
      <c r="H13" s="31" t="s">
        <v>5342</v>
      </c>
      <c r="I13" s="28" t="s">
        <v>5341</v>
      </c>
      <c r="J13" s="29" t="s">
        <v>29</v>
      </c>
    </row>
    <row r="14" spans="1:10" x14ac:dyDescent="0.25">
      <c r="A14" s="11" t="s">
        <v>5282</v>
      </c>
      <c r="B14" s="5" t="s">
        <v>5283</v>
      </c>
      <c r="C14" s="19" t="s">
        <v>5287</v>
      </c>
      <c r="D14" s="6">
        <v>17330.91</v>
      </c>
      <c r="E14" s="21" t="s">
        <v>4661</v>
      </c>
      <c r="F14" s="27" t="s">
        <v>5421</v>
      </c>
      <c r="G14" s="31" t="s">
        <v>5384</v>
      </c>
      <c r="H14" s="31" t="s">
        <v>5344</v>
      </c>
      <c r="I14" s="28" t="s">
        <v>5343</v>
      </c>
      <c r="J14" s="29" t="s">
        <v>29</v>
      </c>
    </row>
    <row r="15" spans="1:10" x14ac:dyDescent="0.25">
      <c r="A15" s="11" t="s">
        <v>5282</v>
      </c>
      <c r="B15" s="5" t="s">
        <v>5283</v>
      </c>
      <c r="C15" s="19" t="s">
        <v>5288</v>
      </c>
      <c r="D15" s="6">
        <v>17101.740000000002</v>
      </c>
      <c r="E15" s="21" t="s">
        <v>4661</v>
      </c>
      <c r="F15" s="27" t="s">
        <v>5422</v>
      </c>
      <c r="G15" s="31" t="s">
        <v>5385</v>
      </c>
      <c r="H15" s="31" t="s">
        <v>5346</v>
      </c>
      <c r="I15" s="28" t="s">
        <v>5345</v>
      </c>
      <c r="J15" s="29" t="s">
        <v>29</v>
      </c>
    </row>
    <row r="16" spans="1:10" x14ac:dyDescent="0.25">
      <c r="A16" s="11" t="s">
        <v>5282</v>
      </c>
      <c r="B16" s="5" t="s">
        <v>5283</v>
      </c>
      <c r="C16" s="19" t="s">
        <v>5289</v>
      </c>
      <c r="D16" s="6">
        <v>15889.09</v>
      </c>
      <c r="E16" s="21" t="s">
        <v>4661</v>
      </c>
      <c r="F16" s="27" t="s">
        <v>5423</v>
      </c>
      <c r="G16" s="31" t="s">
        <v>5386</v>
      </c>
      <c r="H16" s="31" t="s">
        <v>5348</v>
      </c>
      <c r="I16" s="28" t="s">
        <v>5347</v>
      </c>
      <c r="J16" s="29" t="s">
        <v>29</v>
      </c>
    </row>
    <row r="17" spans="1:10" x14ac:dyDescent="0.25">
      <c r="A17" s="11" t="s">
        <v>5282</v>
      </c>
      <c r="B17" s="5" t="s">
        <v>5283</v>
      </c>
      <c r="C17" s="19" t="s">
        <v>5290</v>
      </c>
      <c r="D17" s="6">
        <v>13686.34</v>
      </c>
      <c r="E17" s="21" t="s">
        <v>4661</v>
      </c>
      <c r="F17" s="27" t="s">
        <v>5424</v>
      </c>
      <c r="G17" s="31" t="s">
        <v>5387</v>
      </c>
      <c r="H17" s="31" t="s">
        <v>5349</v>
      </c>
      <c r="I17" s="28" t="s">
        <v>5350</v>
      </c>
      <c r="J17" s="29" t="s">
        <v>29</v>
      </c>
    </row>
    <row r="18" spans="1:10" x14ac:dyDescent="0.25">
      <c r="A18" s="11" t="s">
        <v>5282</v>
      </c>
      <c r="B18" s="5" t="s">
        <v>5283</v>
      </c>
      <c r="C18" s="19" t="s">
        <v>5291</v>
      </c>
      <c r="D18" s="6">
        <v>11595.33</v>
      </c>
      <c r="E18" s="21" t="s">
        <v>4661</v>
      </c>
      <c r="F18" s="27" t="s">
        <v>5425</v>
      </c>
      <c r="G18" s="31" t="s">
        <v>5388</v>
      </c>
      <c r="H18" s="31" t="s">
        <v>5351</v>
      </c>
      <c r="I18" s="28" t="s">
        <v>5352</v>
      </c>
      <c r="J18" s="29" t="s">
        <v>29</v>
      </c>
    </row>
    <row r="19" spans="1:10" x14ac:dyDescent="0.25">
      <c r="A19" s="11" t="s">
        <v>5282</v>
      </c>
      <c r="B19" s="5" t="s">
        <v>5283</v>
      </c>
      <c r="C19" s="19" t="s">
        <v>5292</v>
      </c>
      <c r="D19" s="6">
        <v>4451.5</v>
      </c>
      <c r="E19" s="21" t="s">
        <v>4661</v>
      </c>
      <c r="F19" s="27" t="s">
        <v>5426</v>
      </c>
      <c r="G19" s="31" t="s">
        <v>5389</v>
      </c>
      <c r="H19" s="31" t="s">
        <v>5353</v>
      </c>
      <c r="I19" s="28" t="s">
        <v>5354</v>
      </c>
      <c r="J19" s="29" t="s">
        <v>29</v>
      </c>
    </row>
    <row r="20" spans="1:10" x14ac:dyDescent="0.25">
      <c r="A20" s="11" t="s">
        <v>5282</v>
      </c>
      <c r="B20" s="5" t="s">
        <v>5283</v>
      </c>
      <c r="C20" s="19" t="s">
        <v>5293</v>
      </c>
      <c r="D20" s="6">
        <v>3552.7</v>
      </c>
      <c r="E20" s="21" t="s">
        <v>4661</v>
      </c>
      <c r="F20" s="27" t="s">
        <v>5427</v>
      </c>
      <c r="G20" s="31" t="s">
        <v>5390</v>
      </c>
      <c r="H20" s="31" t="s">
        <v>5356</v>
      </c>
      <c r="I20" s="28" t="s">
        <v>5355</v>
      </c>
      <c r="J20" s="29" t="s">
        <v>29</v>
      </c>
    </row>
    <row r="21" spans="1:10" x14ac:dyDescent="0.25">
      <c r="A21" s="11" t="s">
        <v>5282</v>
      </c>
      <c r="B21" s="5" t="s">
        <v>5283</v>
      </c>
      <c r="C21" s="19" t="s">
        <v>5294</v>
      </c>
      <c r="D21" s="6">
        <v>3164.76</v>
      </c>
      <c r="E21" s="21" t="s">
        <v>4661</v>
      </c>
      <c r="F21" s="27" t="s">
        <v>5428</v>
      </c>
      <c r="G21" s="31" t="s">
        <v>5391</v>
      </c>
      <c r="H21" s="31" t="s">
        <v>5358</v>
      </c>
      <c r="I21" s="28" t="s">
        <v>5357</v>
      </c>
      <c r="J21" s="29" t="s">
        <v>29</v>
      </c>
    </row>
    <row r="22" spans="1:10" x14ac:dyDescent="0.25">
      <c r="A22" s="11" t="s">
        <v>5282</v>
      </c>
      <c r="B22" s="5" t="s">
        <v>5283</v>
      </c>
      <c r="C22" s="19" t="s">
        <v>5295</v>
      </c>
      <c r="D22" s="6">
        <v>2678.83</v>
      </c>
      <c r="E22" s="21" t="s">
        <v>4661</v>
      </c>
      <c r="F22" s="27" t="s">
        <v>5492</v>
      </c>
      <c r="G22" s="31" t="s">
        <v>5741</v>
      </c>
      <c r="H22" s="31" t="s">
        <v>5360</v>
      </c>
      <c r="I22" s="28" t="s">
        <v>5359</v>
      </c>
      <c r="J22" s="29" t="s">
        <v>29</v>
      </c>
    </row>
    <row r="23" spans="1:10" x14ac:dyDescent="0.25">
      <c r="A23" s="11" t="s">
        <v>5282</v>
      </c>
      <c r="B23" s="5" t="s">
        <v>5283</v>
      </c>
      <c r="C23" s="19" t="s">
        <v>5296</v>
      </c>
      <c r="D23" s="6">
        <v>2320.94</v>
      </c>
      <c r="E23" s="21" t="s">
        <v>4661</v>
      </c>
      <c r="F23" s="27" t="s">
        <v>5430</v>
      </c>
      <c r="G23" s="31" t="s">
        <v>5392</v>
      </c>
      <c r="H23" s="31" t="s">
        <v>5362</v>
      </c>
      <c r="I23" s="28" t="s">
        <v>5361</v>
      </c>
      <c r="J23" s="29" t="s">
        <v>29</v>
      </c>
    </row>
    <row r="24" spans="1:10" x14ac:dyDescent="0.25">
      <c r="A24" s="11" t="s">
        <v>5282</v>
      </c>
      <c r="B24" s="5" t="s">
        <v>5283</v>
      </c>
      <c r="C24" s="19" t="s">
        <v>5297</v>
      </c>
      <c r="D24" s="6">
        <v>1915.83</v>
      </c>
      <c r="E24" s="21" t="s">
        <v>4661</v>
      </c>
      <c r="F24" s="27" t="s">
        <v>5431</v>
      </c>
      <c r="G24" s="31" t="s">
        <v>5394</v>
      </c>
      <c r="H24" s="31" t="s">
        <v>5393</v>
      </c>
      <c r="I24" s="28" t="s">
        <v>5363</v>
      </c>
      <c r="J24" s="29" t="s">
        <v>29</v>
      </c>
    </row>
    <row r="25" spans="1:10" x14ac:dyDescent="0.25">
      <c r="A25" s="11" t="s">
        <v>5282</v>
      </c>
      <c r="B25" s="5" t="s">
        <v>5283</v>
      </c>
      <c r="C25" s="19" t="s">
        <v>5298</v>
      </c>
      <c r="D25" s="6">
        <v>1809.37</v>
      </c>
      <c r="E25" s="21" t="s">
        <v>4661</v>
      </c>
      <c r="F25" s="27" t="s">
        <v>5432</v>
      </c>
      <c r="G25" s="31" t="s">
        <v>5395</v>
      </c>
      <c r="H25" s="31" t="s">
        <v>5365</v>
      </c>
      <c r="I25" s="28" t="s">
        <v>5364</v>
      </c>
      <c r="J25" s="29" t="s">
        <v>29</v>
      </c>
    </row>
    <row r="26" spans="1:10" x14ac:dyDescent="0.25">
      <c r="A26" s="11" t="s">
        <v>5282</v>
      </c>
      <c r="B26" s="5" t="s">
        <v>5283</v>
      </c>
      <c r="C26" s="19" t="s">
        <v>5299</v>
      </c>
      <c r="D26" s="6">
        <v>1744.68</v>
      </c>
      <c r="E26" s="21" t="s">
        <v>4661</v>
      </c>
      <c r="F26" s="27" t="s">
        <v>5433</v>
      </c>
      <c r="G26" s="31" t="s">
        <v>5396</v>
      </c>
      <c r="H26" s="31" t="s">
        <v>5367</v>
      </c>
      <c r="I26" s="28" t="s">
        <v>5366</v>
      </c>
      <c r="J26" s="29" t="s">
        <v>29</v>
      </c>
    </row>
    <row r="27" spans="1:10" x14ac:dyDescent="0.25">
      <c r="A27" s="11" t="s">
        <v>5282</v>
      </c>
      <c r="B27" s="5" t="s">
        <v>5283</v>
      </c>
      <c r="C27" s="19" t="s">
        <v>5300</v>
      </c>
      <c r="D27" s="6">
        <v>1353.97</v>
      </c>
      <c r="E27" s="21" t="s">
        <v>4661</v>
      </c>
      <c r="F27" s="27" t="s">
        <v>5434</v>
      </c>
      <c r="G27" s="31" t="s">
        <v>5397</v>
      </c>
      <c r="H27" s="31" t="s">
        <v>5369</v>
      </c>
      <c r="I27" s="28" t="s">
        <v>5368</v>
      </c>
      <c r="J27" s="29" t="s">
        <v>29</v>
      </c>
    </row>
    <row r="28" spans="1:10" x14ac:dyDescent="0.25">
      <c r="A28" s="11" t="s">
        <v>5282</v>
      </c>
      <c r="B28" s="5" t="s">
        <v>5283</v>
      </c>
      <c r="C28" s="19" t="s">
        <v>5301</v>
      </c>
      <c r="D28" s="6">
        <v>1295.6400000000001</v>
      </c>
      <c r="E28" s="21" t="s">
        <v>4661</v>
      </c>
      <c r="F28" s="27" t="s">
        <v>5435</v>
      </c>
      <c r="G28" s="31" t="s">
        <v>5398</v>
      </c>
      <c r="H28" s="31" t="s">
        <v>5371</v>
      </c>
      <c r="I28" s="28" t="s">
        <v>5370</v>
      </c>
      <c r="J28" s="29" t="s">
        <v>29</v>
      </c>
    </row>
    <row r="29" spans="1:10" x14ac:dyDescent="0.25">
      <c r="A29" s="11" t="s">
        <v>5282</v>
      </c>
      <c r="B29" s="5" t="s">
        <v>5283</v>
      </c>
      <c r="C29" s="19" t="s">
        <v>5302</v>
      </c>
      <c r="D29" s="6">
        <v>1230.98</v>
      </c>
      <c r="E29" s="21" t="s">
        <v>4661</v>
      </c>
      <c r="F29" s="27" t="s">
        <v>5436</v>
      </c>
      <c r="G29" s="31" t="s">
        <v>5399</v>
      </c>
      <c r="H29" s="31" t="s">
        <v>5372</v>
      </c>
      <c r="I29" s="28" t="s">
        <v>5373</v>
      </c>
      <c r="J29" s="29" t="s">
        <v>29</v>
      </c>
    </row>
    <row r="30" spans="1:10" x14ac:dyDescent="0.25">
      <c r="A30" s="11" t="s">
        <v>5282</v>
      </c>
      <c r="B30" s="5" t="s">
        <v>5283</v>
      </c>
      <c r="C30" s="19" t="s">
        <v>5303</v>
      </c>
      <c r="D30" s="6">
        <v>1211.8599999999999</v>
      </c>
      <c r="E30" s="21" t="s">
        <v>4661</v>
      </c>
      <c r="F30" s="27" t="s">
        <v>5437</v>
      </c>
      <c r="G30" s="31" t="s">
        <v>5400</v>
      </c>
      <c r="H30" s="31" t="s">
        <v>5375</v>
      </c>
      <c r="I30" s="28" t="s">
        <v>5374</v>
      </c>
      <c r="J30" s="29" t="s">
        <v>29</v>
      </c>
    </row>
    <row r="31" spans="1:10" x14ac:dyDescent="0.25">
      <c r="A31" s="11" t="s">
        <v>5282</v>
      </c>
      <c r="B31" s="5" t="s">
        <v>5283</v>
      </c>
      <c r="C31" s="19" t="s">
        <v>5304</v>
      </c>
      <c r="D31" s="6">
        <v>1159.8900000000001</v>
      </c>
      <c r="E31" s="21" t="s">
        <v>4661</v>
      </c>
      <c r="F31" s="27" t="s">
        <v>5438</v>
      </c>
      <c r="G31" s="31" t="s">
        <v>5401</v>
      </c>
      <c r="H31" s="31" t="s">
        <v>5377</v>
      </c>
      <c r="I31" s="28" t="s">
        <v>5376</v>
      </c>
      <c r="J31" s="29" t="s">
        <v>29</v>
      </c>
    </row>
    <row r="32" spans="1:10" x14ac:dyDescent="0.25">
      <c r="A32" s="11" t="s">
        <v>5282</v>
      </c>
      <c r="B32" s="5" t="s">
        <v>5283</v>
      </c>
      <c r="C32" s="19" t="s">
        <v>5305</v>
      </c>
      <c r="D32" s="6">
        <v>1120.26</v>
      </c>
      <c r="E32" s="21" t="s">
        <v>4661</v>
      </c>
      <c r="F32" s="27" t="s">
        <v>5439</v>
      </c>
      <c r="G32" s="31" t="s">
        <v>5402</v>
      </c>
      <c r="H32" s="31" t="s">
        <v>5379</v>
      </c>
      <c r="I32" s="28" t="s">
        <v>5378</v>
      </c>
      <c r="J32" s="29" t="s">
        <v>29</v>
      </c>
    </row>
    <row r="33" spans="1:10" hidden="1" x14ac:dyDescent="0.25">
      <c r="A33" s="11" t="s">
        <v>5282</v>
      </c>
      <c r="B33" s="5" t="s">
        <v>5306</v>
      </c>
      <c r="C33" s="19"/>
      <c r="D33" s="6">
        <v>300</v>
      </c>
      <c r="E33" s="21" t="s">
        <v>1803</v>
      </c>
      <c r="F33" s="27" t="s">
        <v>5330</v>
      </c>
      <c r="G33" s="30">
        <v>1060635101</v>
      </c>
      <c r="H33" s="31" t="s">
        <v>5315</v>
      </c>
      <c r="I33" s="28" t="s">
        <v>5329</v>
      </c>
      <c r="J33" s="7" t="s">
        <v>4537</v>
      </c>
    </row>
    <row r="34" spans="1:10" hidden="1" x14ac:dyDescent="0.25">
      <c r="A34" s="11" t="s">
        <v>5282</v>
      </c>
      <c r="B34" s="5" t="s">
        <v>5307</v>
      </c>
      <c r="C34" s="19"/>
      <c r="D34" s="6">
        <v>1400</v>
      </c>
      <c r="E34" s="21" t="s">
        <v>1803</v>
      </c>
      <c r="F34" s="27" t="s">
        <v>5332</v>
      </c>
      <c r="G34" s="22">
        <v>4276244601</v>
      </c>
      <c r="H34" s="25" t="s">
        <v>5316</v>
      </c>
      <c r="I34" s="5" t="s">
        <v>5331</v>
      </c>
      <c r="J34" s="7" t="s">
        <v>4537</v>
      </c>
    </row>
    <row r="35" spans="1:10" hidden="1" x14ac:dyDescent="0.25">
      <c r="A35" s="11" t="s">
        <v>5282</v>
      </c>
      <c r="B35" s="5" t="s">
        <v>5308</v>
      </c>
      <c r="C35" s="19"/>
      <c r="D35" s="6">
        <v>4040</v>
      </c>
      <c r="E35" s="21" t="s">
        <v>1803</v>
      </c>
      <c r="F35" s="27" t="s">
        <v>5334</v>
      </c>
      <c r="G35" s="22">
        <v>4139000802</v>
      </c>
      <c r="H35" s="25" t="s">
        <v>5317</v>
      </c>
      <c r="I35" s="5" t="s">
        <v>5333</v>
      </c>
      <c r="J35" s="7" t="s">
        <v>4537</v>
      </c>
    </row>
    <row r="36" spans="1:10" hidden="1" x14ac:dyDescent="0.25">
      <c r="A36" s="11" t="s">
        <v>5282</v>
      </c>
      <c r="B36" s="5" t="s">
        <v>5309</v>
      </c>
      <c r="C36" s="19"/>
      <c r="D36" s="6">
        <v>8002</v>
      </c>
      <c r="E36" s="21" t="s">
        <v>1803</v>
      </c>
      <c r="F36" s="27" t="s">
        <v>5220</v>
      </c>
      <c r="G36" s="30">
        <v>4234157001</v>
      </c>
      <c r="H36" s="31" t="s">
        <v>5318</v>
      </c>
      <c r="I36" s="28" t="s">
        <v>5219</v>
      </c>
      <c r="J36" s="7" t="s">
        <v>4537</v>
      </c>
    </row>
    <row r="37" spans="1:10" hidden="1" x14ac:dyDescent="0.25">
      <c r="A37" s="11" t="s">
        <v>5282</v>
      </c>
      <c r="B37" s="5" t="s">
        <v>5310</v>
      </c>
      <c r="C37" s="19"/>
      <c r="D37" s="6">
        <v>4000</v>
      </c>
      <c r="E37" s="21" t="s">
        <v>1803</v>
      </c>
      <c r="F37" s="27" t="s">
        <v>5336</v>
      </c>
      <c r="G37" s="22">
        <v>4072045801</v>
      </c>
      <c r="H37" s="25" t="s">
        <v>5319</v>
      </c>
      <c r="I37" s="5" t="s">
        <v>5335</v>
      </c>
      <c r="J37" s="7" t="s">
        <v>22</v>
      </c>
    </row>
    <row r="38" spans="1:10" hidden="1" x14ac:dyDescent="0.25">
      <c r="A38" s="11" t="s">
        <v>5403</v>
      </c>
      <c r="B38" s="5" t="s">
        <v>5404</v>
      </c>
      <c r="C38" s="19"/>
      <c r="D38" s="6">
        <v>1800</v>
      </c>
      <c r="E38" s="21" t="s">
        <v>1791</v>
      </c>
      <c r="F38" s="27" t="s">
        <v>5413</v>
      </c>
      <c r="G38" s="22">
        <v>4387285302</v>
      </c>
      <c r="H38" s="25" t="s">
        <v>5408</v>
      </c>
      <c r="I38" s="5" t="s">
        <v>5412</v>
      </c>
      <c r="J38" s="29" t="s">
        <v>29</v>
      </c>
    </row>
    <row r="39" spans="1:10" hidden="1" x14ac:dyDescent="0.25">
      <c r="A39" s="11" t="s">
        <v>5403</v>
      </c>
      <c r="B39" s="5" t="s">
        <v>5405</v>
      </c>
      <c r="C39" s="19"/>
      <c r="D39" s="6">
        <v>1700</v>
      </c>
      <c r="E39" s="21" t="s">
        <v>1791</v>
      </c>
      <c r="F39" s="27" t="s">
        <v>5414</v>
      </c>
      <c r="G39" s="30">
        <v>4387285301</v>
      </c>
      <c r="H39" s="31" t="s">
        <v>5408</v>
      </c>
      <c r="I39" s="28" t="s">
        <v>5412</v>
      </c>
      <c r="J39" s="29" t="s">
        <v>29</v>
      </c>
    </row>
    <row r="40" spans="1:10" x14ac:dyDescent="0.25">
      <c r="A40" s="11" t="s">
        <v>5403</v>
      </c>
      <c r="B40" s="5" t="s">
        <v>179</v>
      </c>
      <c r="C40" s="19">
        <v>958998</v>
      </c>
      <c r="D40" s="6">
        <v>1500</v>
      </c>
      <c r="E40" s="21" t="s">
        <v>1798</v>
      </c>
      <c r="F40" s="27" t="s">
        <v>5605</v>
      </c>
      <c r="G40" s="30">
        <v>4223140401</v>
      </c>
      <c r="H40" s="31" t="s">
        <v>5594</v>
      </c>
      <c r="I40" s="28" t="s">
        <v>5595</v>
      </c>
      <c r="J40" s="29" t="s">
        <v>29</v>
      </c>
    </row>
    <row r="41" spans="1:10" x14ac:dyDescent="0.25">
      <c r="A41" s="11" t="s">
        <v>5403</v>
      </c>
      <c r="B41" s="5" t="s">
        <v>80</v>
      </c>
      <c r="C41" s="19">
        <v>286024</v>
      </c>
      <c r="D41" s="6">
        <v>282</v>
      </c>
      <c r="E41" s="21" t="s">
        <v>1798</v>
      </c>
      <c r="F41" s="27" t="s">
        <v>5606</v>
      </c>
      <c r="G41" s="30">
        <v>717073701</v>
      </c>
      <c r="H41" s="31" t="s">
        <v>5596</v>
      </c>
      <c r="I41" s="28" t="s">
        <v>5597</v>
      </c>
      <c r="J41" s="29" t="s">
        <v>29</v>
      </c>
    </row>
    <row r="42" spans="1:10" hidden="1" x14ac:dyDescent="0.25">
      <c r="A42" s="11" t="s">
        <v>5403</v>
      </c>
      <c r="B42" s="5" t="s">
        <v>5406</v>
      </c>
      <c r="C42" s="19"/>
      <c r="D42" s="6">
        <v>2797</v>
      </c>
      <c r="E42" s="21" t="s">
        <v>1803</v>
      </c>
      <c r="F42" s="27" t="s">
        <v>5416</v>
      </c>
      <c r="G42" s="22">
        <v>2478259701</v>
      </c>
      <c r="H42" s="25" t="s">
        <v>5409</v>
      </c>
      <c r="I42" s="5" t="s">
        <v>5415</v>
      </c>
      <c r="J42" s="7" t="s">
        <v>4537</v>
      </c>
    </row>
    <row r="43" spans="1:10" hidden="1" x14ac:dyDescent="0.25">
      <c r="A43" s="11" t="s">
        <v>5403</v>
      </c>
      <c r="B43" s="5" t="s">
        <v>5407</v>
      </c>
      <c r="C43" s="19"/>
      <c r="D43" s="6">
        <v>700</v>
      </c>
      <c r="E43" s="21" t="s">
        <v>1803</v>
      </c>
      <c r="F43" s="27" t="s">
        <v>5418</v>
      </c>
      <c r="G43" s="30">
        <v>4308703701</v>
      </c>
      <c r="H43" s="31" t="s">
        <v>5410</v>
      </c>
      <c r="I43" s="28" t="s">
        <v>5417</v>
      </c>
      <c r="J43" s="7" t="s">
        <v>4537</v>
      </c>
    </row>
    <row r="44" spans="1:10" hidden="1" x14ac:dyDescent="0.25">
      <c r="A44" s="11" t="s">
        <v>5403</v>
      </c>
      <c r="B44" s="5" t="s">
        <v>4873</v>
      </c>
      <c r="C44" s="19"/>
      <c r="D44" s="6">
        <v>9000</v>
      </c>
      <c r="E44" s="21" t="s">
        <v>1803</v>
      </c>
      <c r="F44" s="27" t="s">
        <v>4892</v>
      </c>
      <c r="G44" s="22">
        <v>2398252301</v>
      </c>
      <c r="H44" s="25" t="s">
        <v>5411</v>
      </c>
      <c r="I44" s="5" t="s">
        <v>4891</v>
      </c>
      <c r="J44" s="7" t="s">
        <v>4537</v>
      </c>
    </row>
    <row r="45" spans="1:10" hidden="1" x14ac:dyDescent="0.25">
      <c r="A45" s="11">
        <v>45540</v>
      </c>
      <c r="B45" s="59" t="s">
        <v>5455</v>
      </c>
      <c r="C45" s="19" t="s">
        <v>5456</v>
      </c>
      <c r="D45" s="6">
        <v>1000</v>
      </c>
      <c r="E45" s="21" t="s">
        <v>5457</v>
      </c>
      <c r="F45" s="27" t="s">
        <v>6661</v>
      </c>
      <c r="G45" s="30">
        <v>7588802701</v>
      </c>
      <c r="H45" s="31" t="s">
        <v>6659</v>
      </c>
      <c r="I45" s="28" t="s">
        <v>6660</v>
      </c>
      <c r="J45" s="29" t="s">
        <v>3186</v>
      </c>
    </row>
    <row r="46" spans="1:10" hidden="1" x14ac:dyDescent="0.25">
      <c r="A46" s="11">
        <v>45541</v>
      </c>
      <c r="B46" s="5" t="s">
        <v>5443</v>
      </c>
      <c r="C46" s="19">
        <v>6000371</v>
      </c>
      <c r="D46" s="6">
        <v>100</v>
      </c>
      <c r="E46" s="21" t="s">
        <v>1791</v>
      </c>
      <c r="F46" s="27" t="s">
        <v>5470</v>
      </c>
      <c r="G46" s="22">
        <v>42533701</v>
      </c>
      <c r="H46" s="25" t="s">
        <v>5468</v>
      </c>
      <c r="I46" s="5" t="s">
        <v>5469</v>
      </c>
      <c r="J46" s="29" t="s">
        <v>29</v>
      </c>
    </row>
    <row r="47" spans="1:10" hidden="1" x14ac:dyDescent="0.25">
      <c r="A47" s="11">
        <v>45540</v>
      </c>
      <c r="B47" s="5" t="s">
        <v>5444</v>
      </c>
      <c r="C47" s="19">
        <v>2600166</v>
      </c>
      <c r="D47" s="6">
        <v>1500</v>
      </c>
      <c r="E47" s="21" t="s">
        <v>1791</v>
      </c>
      <c r="F47" s="27" t="s">
        <v>5472</v>
      </c>
      <c r="G47" s="22">
        <v>4296740901</v>
      </c>
      <c r="H47" s="25" t="s">
        <v>5458</v>
      </c>
      <c r="I47" s="5" t="s">
        <v>5471</v>
      </c>
      <c r="J47" s="29" t="s">
        <v>29</v>
      </c>
    </row>
    <row r="48" spans="1:10" hidden="1" x14ac:dyDescent="0.25">
      <c r="A48" s="11">
        <v>45540</v>
      </c>
      <c r="B48" s="5" t="s">
        <v>5445</v>
      </c>
      <c r="C48" s="19">
        <v>2830376</v>
      </c>
      <c r="D48" s="6">
        <v>900</v>
      </c>
      <c r="E48" s="21" t="s">
        <v>1791</v>
      </c>
      <c r="F48" s="27" t="s">
        <v>5474</v>
      </c>
      <c r="G48" s="22">
        <v>4535475401</v>
      </c>
      <c r="H48" s="25" t="s">
        <v>5459</v>
      </c>
      <c r="I48" s="5" t="s">
        <v>5473</v>
      </c>
      <c r="J48" s="29" t="s">
        <v>29</v>
      </c>
    </row>
    <row r="49" spans="1:10" hidden="1" x14ac:dyDescent="0.25">
      <c r="A49" s="11">
        <v>45540</v>
      </c>
      <c r="B49" s="5" t="s">
        <v>5446</v>
      </c>
      <c r="C49" s="19">
        <v>1413560</v>
      </c>
      <c r="D49" s="6">
        <v>675</v>
      </c>
      <c r="E49" s="21" t="s">
        <v>1791</v>
      </c>
      <c r="F49" s="27" t="s">
        <v>5476</v>
      </c>
      <c r="G49" s="30">
        <v>4599641701</v>
      </c>
      <c r="H49" s="31" t="s">
        <v>5460</v>
      </c>
      <c r="I49" s="28" t="s">
        <v>5475</v>
      </c>
      <c r="J49" s="7" t="s">
        <v>4537</v>
      </c>
    </row>
    <row r="50" spans="1:10" hidden="1" x14ac:dyDescent="0.25">
      <c r="A50" s="11">
        <v>45540</v>
      </c>
      <c r="B50" s="5" t="s">
        <v>5447</v>
      </c>
      <c r="C50" s="19">
        <v>801784</v>
      </c>
      <c r="D50" s="6">
        <v>200</v>
      </c>
      <c r="E50" s="21" t="s">
        <v>1791</v>
      </c>
      <c r="F50" s="27" t="s">
        <v>5478</v>
      </c>
      <c r="G50" s="30">
        <v>7042656601</v>
      </c>
      <c r="H50" s="31" t="s">
        <v>5461</v>
      </c>
      <c r="I50" s="28" t="s">
        <v>5477</v>
      </c>
      <c r="J50" s="7" t="s">
        <v>4537</v>
      </c>
    </row>
    <row r="51" spans="1:10" x14ac:dyDescent="0.25">
      <c r="A51" s="11">
        <v>45540</v>
      </c>
      <c r="B51" s="5" t="s">
        <v>5448</v>
      </c>
      <c r="C51" s="19">
        <v>119247</v>
      </c>
      <c r="D51" s="6">
        <v>13754.26</v>
      </c>
      <c r="E51" s="21" t="s">
        <v>4661</v>
      </c>
      <c r="F51" s="27" t="s">
        <v>5429</v>
      </c>
      <c r="G51" s="30">
        <v>464183301</v>
      </c>
      <c r="H51" s="31" t="s">
        <v>5360</v>
      </c>
      <c r="I51" s="28" t="s">
        <v>5359</v>
      </c>
      <c r="J51" s="29" t="s">
        <v>29</v>
      </c>
    </row>
    <row r="52" spans="1:10" x14ac:dyDescent="0.25">
      <c r="A52" s="11">
        <v>45540</v>
      </c>
      <c r="B52" s="5" t="s">
        <v>80</v>
      </c>
      <c r="C52" s="19">
        <v>812819</v>
      </c>
      <c r="D52" s="6">
        <v>1000</v>
      </c>
      <c r="E52" s="21" t="s">
        <v>1798</v>
      </c>
      <c r="F52" s="27" t="s">
        <v>5607</v>
      </c>
      <c r="G52" s="30">
        <v>1669234201</v>
      </c>
      <c r="H52" s="31" t="s">
        <v>5598</v>
      </c>
      <c r="I52" s="28" t="s">
        <v>5599</v>
      </c>
      <c r="J52" s="29" t="s">
        <v>29</v>
      </c>
    </row>
    <row r="53" spans="1:10" hidden="1" x14ac:dyDescent="0.25">
      <c r="A53" s="11">
        <v>45540</v>
      </c>
      <c r="B53" s="5" t="s">
        <v>5449</v>
      </c>
      <c r="C53" s="19"/>
      <c r="D53" s="6">
        <v>3000</v>
      </c>
      <c r="E53" s="21" t="s">
        <v>1803</v>
      </c>
      <c r="F53" s="27" t="s">
        <v>5480</v>
      </c>
      <c r="G53" s="30">
        <v>4073336901</v>
      </c>
      <c r="H53" s="31" t="s">
        <v>5462</v>
      </c>
      <c r="I53" s="28" t="s">
        <v>5479</v>
      </c>
      <c r="J53" s="7" t="s">
        <v>4537</v>
      </c>
    </row>
    <row r="54" spans="1:10" hidden="1" x14ac:dyDescent="0.25">
      <c r="A54" s="11">
        <v>45540</v>
      </c>
      <c r="B54" s="5" t="s">
        <v>5450</v>
      </c>
      <c r="C54" s="19"/>
      <c r="D54" s="6">
        <v>1500</v>
      </c>
      <c r="E54" s="21" t="s">
        <v>1803</v>
      </c>
      <c r="F54" s="27" t="s">
        <v>5482</v>
      </c>
      <c r="G54" s="22">
        <v>7790453801</v>
      </c>
      <c r="H54" s="25" t="s">
        <v>5463</v>
      </c>
      <c r="I54" s="5" t="s">
        <v>5481</v>
      </c>
      <c r="J54" s="7" t="s">
        <v>4537</v>
      </c>
    </row>
    <row r="55" spans="1:10" hidden="1" x14ac:dyDescent="0.25">
      <c r="A55" s="11">
        <v>45540</v>
      </c>
      <c r="B55" s="5" t="s">
        <v>5451</v>
      </c>
      <c r="C55" s="19"/>
      <c r="D55" s="6">
        <v>690</v>
      </c>
      <c r="E55" s="21" t="s">
        <v>1803</v>
      </c>
      <c r="F55" s="27" t="s">
        <v>5484</v>
      </c>
      <c r="G55" s="30">
        <v>129954301</v>
      </c>
      <c r="H55" s="31" t="s">
        <v>5464</v>
      </c>
      <c r="I55" s="28" t="s">
        <v>5483</v>
      </c>
      <c r="J55" s="7" t="s">
        <v>4537</v>
      </c>
    </row>
    <row r="56" spans="1:10" hidden="1" x14ac:dyDescent="0.25">
      <c r="A56" s="11">
        <v>45540</v>
      </c>
      <c r="B56" s="5" t="s">
        <v>5452</v>
      </c>
      <c r="C56" s="19"/>
      <c r="D56" s="6">
        <v>500</v>
      </c>
      <c r="E56" s="21" t="s">
        <v>1803</v>
      </c>
      <c r="F56" s="27" t="s">
        <v>5486</v>
      </c>
      <c r="G56" s="30">
        <v>4623721101</v>
      </c>
      <c r="H56" s="31" t="s">
        <v>5465</v>
      </c>
      <c r="I56" s="28" t="s">
        <v>5485</v>
      </c>
      <c r="J56" s="7" t="s">
        <v>4537</v>
      </c>
    </row>
    <row r="57" spans="1:10" hidden="1" x14ac:dyDescent="0.25">
      <c r="A57" s="11">
        <v>45540</v>
      </c>
      <c r="B57" s="59" t="s">
        <v>5453</v>
      </c>
      <c r="C57" s="19"/>
      <c r="D57" s="6">
        <v>3500</v>
      </c>
      <c r="E57" s="21" t="s">
        <v>1803</v>
      </c>
      <c r="F57" s="27" t="s">
        <v>5488</v>
      </c>
      <c r="G57" s="30">
        <v>4277221301</v>
      </c>
      <c r="H57" s="31" t="s">
        <v>5466</v>
      </c>
      <c r="I57" s="28" t="s">
        <v>5487</v>
      </c>
      <c r="J57" s="7" t="s">
        <v>3186</v>
      </c>
    </row>
    <row r="58" spans="1:10" hidden="1" x14ac:dyDescent="0.25">
      <c r="A58" s="11">
        <v>45540</v>
      </c>
      <c r="B58" s="5" t="s">
        <v>696</v>
      </c>
      <c r="C58" s="19"/>
      <c r="D58" s="6">
        <v>300</v>
      </c>
      <c r="E58" s="21" t="s">
        <v>1803</v>
      </c>
      <c r="F58" s="27" t="s">
        <v>697</v>
      </c>
      <c r="G58" s="30">
        <v>4409917301</v>
      </c>
      <c r="H58" s="31" t="s">
        <v>699</v>
      </c>
      <c r="I58" s="28" t="s">
        <v>5489</v>
      </c>
      <c r="J58" s="7" t="s">
        <v>16</v>
      </c>
    </row>
    <row r="59" spans="1:10" hidden="1" x14ac:dyDescent="0.25">
      <c r="A59" s="11">
        <v>45540</v>
      </c>
      <c r="B59" s="5" t="s">
        <v>5454</v>
      </c>
      <c r="C59" s="19"/>
      <c r="D59" s="6">
        <v>1000</v>
      </c>
      <c r="E59" s="21" t="s">
        <v>1803</v>
      </c>
      <c r="F59" s="27" t="s">
        <v>5491</v>
      </c>
      <c r="G59" s="30">
        <v>2929562901</v>
      </c>
      <c r="H59" s="31" t="s">
        <v>5467</v>
      </c>
      <c r="I59" s="28" t="s">
        <v>5490</v>
      </c>
      <c r="J59" s="7" t="s">
        <v>4537</v>
      </c>
    </row>
    <row r="60" spans="1:10" hidden="1" x14ac:dyDescent="0.25">
      <c r="A60" s="11">
        <v>45542</v>
      </c>
      <c r="B60" s="5" t="s">
        <v>3974</v>
      </c>
      <c r="C60" s="19">
        <v>505456</v>
      </c>
      <c r="D60" s="6">
        <v>638.70000000000005</v>
      </c>
      <c r="E60" s="21" t="s">
        <v>1791</v>
      </c>
      <c r="F60" s="27" t="s">
        <v>4001</v>
      </c>
      <c r="G60" s="30">
        <v>4460708201</v>
      </c>
      <c r="H60" s="31" t="s">
        <v>3991</v>
      </c>
      <c r="I60" s="28" t="s">
        <v>4000</v>
      </c>
      <c r="J60" s="7" t="s">
        <v>16</v>
      </c>
    </row>
    <row r="61" spans="1:10" hidden="1" x14ac:dyDescent="0.25">
      <c r="A61" s="11">
        <v>45541</v>
      </c>
      <c r="B61" s="5" t="s">
        <v>5497</v>
      </c>
      <c r="C61" s="19">
        <v>2833693</v>
      </c>
      <c r="D61" s="6">
        <v>5800</v>
      </c>
      <c r="E61" s="21" t="s">
        <v>1791</v>
      </c>
      <c r="F61" s="27" t="s">
        <v>5506</v>
      </c>
      <c r="G61" s="30">
        <v>4394531501</v>
      </c>
      <c r="H61" s="31" t="s">
        <v>5501</v>
      </c>
      <c r="I61" s="28" t="s">
        <v>5505</v>
      </c>
      <c r="J61" s="29" t="s">
        <v>29</v>
      </c>
    </row>
    <row r="62" spans="1:10" hidden="1" x14ac:dyDescent="0.25">
      <c r="A62" s="11">
        <v>45541</v>
      </c>
      <c r="B62" s="5" t="s">
        <v>5498</v>
      </c>
      <c r="C62" s="19"/>
      <c r="D62" s="6">
        <v>120</v>
      </c>
      <c r="E62" s="21" t="s">
        <v>1803</v>
      </c>
      <c r="F62" s="27" t="s">
        <v>5508</v>
      </c>
      <c r="G62" s="22">
        <v>4167081301</v>
      </c>
      <c r="H62" s="25" t="s">
        <v>5502</v>
      </c>
      <c r="I62" s="5" t="s">
        <v>5507</v>
      </c>
      <c r="J62" s="7" t="s">
        <v>4537</v>
      </c>
    </row>
    <row r="63" spans="1:10" hidden="1" x14ac:dyDescent="0.25">
      <c r="A63" s="11">
        <v>45541</v>
      </c>
      <c r="B63" s="5" t="s">
        <v>5499</v>
      </c>
      <c r="C63" s="19"/>
      <c r="D63" s="6">
        <v>1200</v>
      </c>
      <c r="E63" s="21" t="s">
        <v>1803</v>
      </c>
      <c r="F63" s="27" t="s">
        <v>5510</v>
      </c>
      <c r="G63" s="22">
        <v>4610071901</v>
      </c>
      <c r="H63" s="25" t="s">
        <v>5503</v>
      </c>
      <c r="I63" s="5" t="s">
        <v>5509</v>
      </c>
      <c r="J63" s="7" t="s">
        <v>3186</v>
      </c>
    </row>
    <row r="64" spans="1:10" hidden="1" x14ac:dyDescent="0.25">
      <c r="A64" s="11">
        <v>45541</v>
      </c>
      <c r="B64" s="5" t="s">
        <v>5500</v>
      </c>
      <c r="C64" s="19"/>
      <c r="D64" s="6">
        <v>1000</v>
      </c>
      <c r="E64" s="21" t="s">
        <v>1803</v>
      </c>
      <c r="F64" s="27" t="s">
        <v>5512</v>
      </c>
      <c r="G64" s="22">
        <v>4605062001</v>
      </c>
      <c r="H64" s="25" t="s">
        <v>5504</v>
      </c>
      <c r="I64" s="5" t="s">
        <v>5511</v>
      </c>
      <c r="J64" s="7" t="s">
        <v>3186</v>
      </c>
    </row>
    <row r="65" spans="1:10" hidden="1" x14ac:dyDescent="0.25">
      <c r="A65" s="11">
        <v>45544</v>
      </c>
      <c r="B65" s="5" t="s">
        <v>5513</v>
      </c>
      <c r="C65" s="19">
        <v>3969736</v>
      </c>
      <c r="D65" s="6">
        <v>500</v>
      </c>
      <c r="E65" s="21" t="s">
        <v>1791</v>
      </c>
      <c r="F65" s="27" t="s">
        <v>5527</v>
      </c>
      <c r="G65" s="30">
        <v>4444042701</v>
      </c>
      <c r="H65" s="31" t="s">
        <v>5520</v>
      </c>
      <c r="I65" s="28" t="s">
        <v>5526</v>
      </c>
      <c r="J65" s="29" t="s">
        <v>29</v>
      </c>
    </row>
    <row r="66" spans="1:10" hidden="1" x14ac:dyDescent="0.25">
      <c r="A66" s="11">
        <v>45544</v>
      </c>
      <c r="B66" s="5" t="s">
        <v>5514</v>
      </c>
      <c r="C66" s="19">
        <v>2169017</v>
      </c>
      <c r="D66" s="6">
        <v>1200</v>
      </c>
      <c r="E66" s="21" t="s">
        <v>1791</v>
      </c>
      <c r="F66" s="27" t="s">
        <v>5529</v>
      </c>
      <c r="G66" s="30">
        <v>4773349301</v>
      </c>
      <c r="H66" s="31" t="s">
        <v>5521</v>
      </c>
      <c r="I66" s="28" t="s">
        <v>5528</v>
      </c>
      <c r="J66" s="29" t="s">
        <v>29</v>
      </c>
    </row>
    <row r="67" spans="1:10" hidden="1" x14ac:dyDescent="0.25">
      <c r="A67" s="11">
        <v>45544</v>
      </c>
      <c r="B67" s="5" t="s">
        <v>5515</v>
      </c>
      <c r="C67" s="19">
        <v>552916</v>
      </c>
      <c r="D67" s="6">
        <v>800</v>
      </c>
      <c r="E67" s="21" t="s">
        <v>1791</v>
      </c>
      <c r="F67" s="27" t="s">
        <v>5531</v>
      </c>
      <c r="G67" s="30">
        <v>4450325601</v>
      </c>
      <c r="H67" s="31" t="s">
        <v>5522</v>
      </c>
      <c r="I67" s="28" t="s">
        <v>5530</v>
      </c>
      <c r="J67" s="29" t="s">
        <v>29</v>
      </c>
    </row>
    <row r="68" spans="1:10" hidden="1" x14ac:dyDescent="0.25">
      <c r="A68" s="11">
        <v>45544</v>
      </c>
      <c r="B68" s="5" t="s">
        <v>5142</v>
      </c>
      <c r="C68" s="19">
        <v>3062171</v>
      </c>
      <c r="D68" s="6">
        <v>300</v>
      </c>
      <c r="E68" s="21" t="s">
        <v>1791</v>
      </c>
      <c r="F68" s="27" t="s">
        <v>5202</v>
      </c>
      <c r="G68" s="30">
        <v>7721184001</v>
      </c>
      <c r="H68" s="31" t="s">
        <v>5181</v>
      </c>
      <c r="I68" s="28" t="s">
        <v>5201</v>
      </c>
      <c r="J68" s="7" t="s">
        <v>4537</v>
      </c>
    </row>
    <row r="69" spans="1:10" x14ac:dyDescent="0.25">
      <c r="A69" s="11">
        <v>45544</v>
      </c>
      <c r="B69" s="5" t="s">
        <v>80</v>
      </c>
      <c r="C69" s="19">
        <v>2394253</v>
      </c>
      <c r="D69" s="6">
        <v>4000</v>
      </c>
      <c r="E69" s="21" t="s">
        <v>1798</v>
      </c>
      <c r="F69" s="27" t="s">
        <v>5608</v>
      </c>
      <c r="G69" s="30">
        <v>4480152501</v>
      </c>
      <c r="H69" s="31" t="s">
        <v>5600</v>
      </c>
      <c r="I69" s="28" t="s">
        <v>5601</v>
      </c>
      <c r="J69" s="29" t="s">
        <v>29</v>
      </c>
    </row>
    <row r="70" spans="1:10" x14ac:dyDescent="0.25">
      <c r="A70" s="11">
        <v>45544</v>
      </c>
      <c r="B70" s="5" t="s">
        <v>80</v>
      </c>
      <c r="C70" s="19">
        <v>2624382</v>
      </c>
      <c r="D70" s="6">
        <v>1000</v>
      </c>
      <c r="E70" s="21" t="s">
        <v>1798</v>
      </c>
      <c r="F70" s="27" t="s">
        <v>5609</v>
      </c>
      <c r="G70" s="30">
        <v>7152680601</v>
      </c>
      <c r="H70" s="31" t="s">
        <v>5602</v>
      </c>
      <c r="I70" s="28" t="s">
        <v>5603</v>
      </c>
      <c r="J70" s="29" t="s">
        <v>29</v>
      </c>
    </row>
    <row r="71" spans="1:10" hidden="1" x14ac:dyDescent="0.25">
      <c r="A71" s="11">
        <v>45544</v>
      </c>
      <c r="B71" s="5" t="s">
        <v>5498</v>
      </c>
      <c r="C71" s="19"/>
      <c r="D71" s="6">
        <v>180</v>
      </c>
      <c r="E71" s="21" t="s">
        <v>1803</v>
      </c>
      <c r="F71" s="27" t="s">
        <v>5508</v>
      </c>
      <c r="G71" s="30">
        <v>4167081301</v>
      </c>
      <c r="H71" s="31" t="s">
        <v>5502</v>
      </c>
      <c r="I71" s="28" t="s">
        <v>5507</v>
      </c>
      <c r="J71" s="7" t="s">
        <v>4537</v>
      </c>
    </row>
    <row r="72" spans="1:10" hidden="1" x14ac:dyDescent="0.25">
      <c r="A72" s="11">
        <v>45544</v>
      </c>
      <c r="B72" s="5" t="s">
        <v>377</v>
      </c>
      <c r="C72" s="19"/>
      <c r="D72" s="6">
        <v>300</v>
      </c>
      <c r="E72" s="21" t="s">
        <v>1803</v>
      </c>
      <c r="F72" s="27" t="s">
        <v>5533</v>
      </c>
      <c r="G72" s="30">
        <v>4344199301</v>
      </c>
      <c r="H72" s="31" t="s">
        <v>380</v>
      </c>
      <c r="I72" s="28" t="s">
        <v>5532</v>
      </c>
      <c r="J72" s="7" t="s">
        <v>16</v>
      </c>
    </row>
    <row r="73" spans="1:10" hidden="1" x14ac:dyDescent="0.25">
      <c r="A73" s="11">
        <v>45544</v>
      </c>
      <c r="B73" s="5" t="s">
        <v>5306</v>
      </c>
      <c r="C73" s="19"/>
      <c r="D73" s="6">
        <v>1155</v>
      </c>
      <c r="E73" s="21" t="s">
        <v>1803</v>
      </c>
      <c r="F73" s="27" t="s">
        <v>5330</v>
      </c>
      <c r="G73" s="30">
        <v>1060635101</v>
      </c>
      <c r="H73" s="31" t="s">
        <v>5315</v>
      </c>
      <c r="I73" s="28" t="s">
        <v>5329</v>
      </c>
      <c r="J73" s="7" t="s">
        <v>4537</v>
      </c>
    </row>
    <row r="74" spans="1:10" hidden="1" x14ac:dyDescent="0.25">
      <c r="A74" s="11">
        <v>45544</v>
      </c>
      <c r="B74" s="5" t="s">
        <v>5516</v>
      </c>
      <c r="C74" s="19"/>
      <c r="D74" s="6">
        <v>10000</v>
      </c>
      <c r="E74" s="21" t="s">
        <v>1803</v>
      </c>
      <c r="F74" s="27" t="s">
        <v>5535</v>
      </c>
      <c r="G74" s="30">
        <v>7141394901</v>
      </c>
      <c r="H74" s="31" t="s">
        <v>5523</v>
      </c>
      <c r="I74" s="28" t="s">
        <v>5534</v>
      </c>
      <c r="J74" s="7" t="s">
        <v>4537</v>
      </c>
    </row>
    <row r="75" spans="1:10" hidden="1" x14ac:dyDescent="0.25">
      <c r="A75" s="11">
        <v>45544</v>
      </c>
      <c r="B75" s="5" t="s">
        <v>5517</v>
      </c>
      <c r="C75" s="19"/>
      <c r="D75" s="6">
        <v>500</v>
      </c>
      <c r="E75" s="21" t="s">
        <v>1803</v>
      </c>
      <c r="F75" s="27" t="s">
        <v>5537</v>
      </c>
      <c r="G75" s="30">
        <v>7656619901</v>
      </c>
      <c r="H75" s="31" t="s">
        <v>5524</v>
      </c>
      <c r="I75" s="28" t="s">
        <v>5536</v>
      </c>
      <c r="J75" s="7" t="s">
        <v>4537</v>
      </c>
    </row>
    <row r="76" spans="1:10" hidden="1" x14ac:dyDescent="0.25">
      <c r="A76" s="11">
        <v>45544</v>
      </c>
      <c r="B76" s="5" t="s">
        <v>5518</v>
      </c>
      <c r="C76" s="19"/>
      <c r="D76" s="6">
        <v>3000</v>
      </c>
      <c r="E76" s="21" t="s">
        <v>1803</v>
      </c>
      <c r="F76" s="27" t="s">
        <v>5539</v>
      </c>
      <c r="G76" s="30">
        <v>4484195101</v>
      </c>
      <c r="H76" s="31" t="s">
        <v>5525</v>
      </c>
      <c r="I76" s="28" t="s">
        <v>5538</v>
      </c>
      <c r="J76" s="7" t="s">
        <v>3186</v>
      </c>
    </row>
    <row r="77" spans="1:10" hidden="1" x14ac:dyDescent="0.25">
      <c r="A77" s="11">
        <v>45544</v>
      </c>
      <c r="B77" s="5" t="s">
        <v>4593</v>
      </c>
      <c r="C77" s="19"/>
      <c r="D77" s="6">
        <v>1420</v>
      </c>
      <c r="E77" s="21" t="s">
        <v>1803</v>
      </c>
      <c r="F77" s="27" t="s">
        <v>4599</v>
      </c>
      <c r="G77" s="30">
        <v>1009529501</v>
      </c>
      <c r="H77" s="31" t="s">
        <v>4732</v>
      </c>
      <c r="I77" s="28" t="s">
        <v>4733</v>
      </c>
      <c r="J77" s="7" t="s">
        <v>3186</v>
      </c>
    </row>
    <row r="78" spans="1:10" hidden="1" x14ac:dyDescent="0.25">
      <c r="A78" s="11">
        <v>45544</v>
      </c>
      <c r="B78" s="5" t="s">
        <v>5519</v>
      </c>
      <c r="C78" s="19"/>
      <c r="D78" s="6">
        <v>2000</v>
      </c>
      <c r="E78" s="21" t="s">
        <v>1803</v>
      </c>
      <c r="F78" s="27" t="s">
        <v>5540</v>
      </c>
      <c r="G78" s="30">
        <v>4484195102</v>
      </c>
      <c r="H78" s="30">
        <v>44841951</v>
      </c>
      <c r="I78" s="28" t="s">
        <v>5538</v>
      </c>
      <c r="J78" s="7" t="s">
        <v>3186</v>
      </c>
    </row>
    <row r="79" spans="1:10" hidden="1" x14ac:dyDescent="0.25">
      <c r="A79" s="11">
        <v>45544</v>
      </c>
      <c r="B79" s="5" t="s">
        <v>4815</v>
      </c>
      <c r="C79" s="19"/>
      <c r="D79" s="6">
        <v>300</v>
      </c>
      <c r="E79" s="21" t="s">
        <v>1803</v>
      </c>
      <c r="F79" s="27" t="s">
        <v>6106</v>
      </c>
      <c r="G79" s="22">
        <v>187241702</v>
      </c>
      <c r="H79" s="25" t="s">
        <v>4823</v>
      </c>
      <c r="I79" s="5" t="s">
        <v>4838</v>
      </c>
      <c r="J79" s="7" t="s">
        <v>4537</v>
      </c>
    </row>
    <row r="80" spans="1:10" hidden="1" x14ac:dyDescent="0.25">
      <c r="A80" s="11">
        <v>45545</v>
      </c>
      <c r="B80" s="5" t="s">
        <v>5566</v>
      </c>
      <c r="C80" s="19">
        <v>5107422</v>
      </c>
      <c r="D80" s="6">
        <v>3700</v>
      </c>
      <c r="E80" s="21" t="s">
        <v>1791</v>
      </c>
      <c r="F80" s="27" t="s">
        <v>5565</v>
      </c>
      <c r="G80" s="22">
        <v>4011385801</v>
      </c>
      <c r="H80" s="25" t="s">
        <v>5564</v>
      </c>
      <c r="I80" s="5" t="s">
        <v>5563</v>
      </c>
      <c r="J80" s="29" t="s">
        <v>29</v>
      </c>
    </row>
    <row r="81" spans="1:10" hidden="1" x14ac:dyDescent="0.25">
      <c r="A81" s="11">
        <v>45545</v>
      </c>
      <c r="B81" s="5" t="s">
        <v>5562</v>
      </c>
      <c r="C81" s="19">
        <v>3021880</v>
      </c>
      <c r="D81" s="6">
        <v>1000</v>
      </c>
      <c r="E81" s="21" t="s">
        <v>1791</v>
      </c>
      <c r="F81" s="27" t="s">
        <v>5568</v>
      </c>
      <c r="G81" s="22">
        <v>7422565601</v>
      </c>
      <c r="H81" s="25" t="s">
        <v>5561</v>
      </c>
      <c r="I81" s="5" t="s">
        <v>5567</v>
      </c>
      <c r="J81" s="29" t="s">
        <v>29</v>
      </c>
    </row>
    <row r="82" spans="1:10" hidden="1" x14ac:dyDescent="0.25">
      <c r="A82" s="11">
        <v>45545</v>
      </c>
      <c r="B82" s="5" t="s">
        <v>5560</v>
      </c>
      <c r="C82" s="19">
        <v>2410741</v>
      </c>
      <c r="D82" s="6">
        <v>656</v>
      </c>
      <c r="E82" s="21" t="s">
        <v>1791</v>
      </c>
      <c r="F82" s="27" t="s">
        <v>5570</v>
      </c>
      <c r="G82" s="22">
        <v>4770463001</v>
      </c>
      <c r="H82" s="25" t="s">
        <v>5559</v>
      </c>
      <c r="I82" s="5" t="s">
        <v>5569</v>
      </c>
      <c r="J82" s="29" t="s">
        <v>29</v>
      </c>
    </row>
    <row r="83" spans="1:10" hidden="1" x14ac:dyDescent="0.25">
      <c r="A83" s="11">
        <v>45545</v>
      </c>
      <c r="B83" s="5" t="s">
        <v>5558</v>
      </c>
      <c r="C83" s="19">
        <v>784946</v>
      </c>
      <c r="D83" s="6">
        <v>400</v>
      </c>
      <c r="E83" s="21" t="s">
        <v>1791</v>
      </c>
      <c r="F83" s="27" t="s">
        <v>5572</v>
      </c>
      <c r="G83" s="22">
        <v>4326092901</v>
      </c>
      <c r="H83" s="25" t="s">
        <v>5557</v>
      </c>
      <c r="I83" s="5" t="s">
        <v>5571</v>
      </c>
      <c r="J83" s="29" t="s">
        <v>29</v>
      </c>
    </row>
    <row r="84" spans="1:10" hidden="1" x14ac:dyDescent="0.25">
      <c r="A84" s="11">
        <v>45545</v>
      </c>
      <c r="B84" s="5" t="s">
        <v>2874</v>
      </c>
      <c r="C84" s="19">
        <v>2689319</v>
      </c>
      <c r="D84" s="6">
        <v>350</v>
      </c>
      <c r="E84" s="21" t="s">
        <v>1791</v>
      </c>
      <c r="F84" s="27" t="s">
        <v>5574</v>
      </c>
      <c r="G84" s="22">
        <v>4388956201</v>
      </c>
      <c r="H84" s="25" t="s">
        <v>2182</v>
      </c>
      <c r="I84" s="5" t="s">
        <v>5573</v>
      </c>
      <c r="J84" s="29" t="s">
        <v>29</v>
      </c>
    </row>
    <row r="85" spans="1:10" hidden="1" x14ac:dyDescent="0.25">
      <c r="A85" s="11">
        <v>45545</v>
      </c>
      <c r="B85" s="5" t="s">
        <v>5556</v>
      </c>
      <c r="C85" s="19">
        <v>34944</v>
      </c>
      <c r="D85" s="6">
        <v>350</v>
      </c>
      <c r="E85" s="21" t="s">
        <v>1791</v>
      </c>
      <c r="F85" s="27" t="s">
        <v>5576</v>
      </c>
      <c r="G85" s="22">
        <v>4849336201</v>
      </c>
      <c r="H85" s="25" t="s">
        <v>5555</v>
      </c>
      <c r="I85" s="5" t="s">
        <v>5575</v>
      </c>
      <c r="J85" s="29" t="s">
        <v>29</v>
      </c>
    </row>
    <row r="86" spans="1:10" x14ac:dyDescent="0.25">
      <c r="A86" s="11">
        <v>45545</v>
      </c>
      <c r="B86" s="5" t="s">
        <v>3770</v>
      </c>
      <c r="C86" s="19">
        <v>191445</v>
      </c>
      <c r="D86" s="6">
        <v>1200</v>
      </c>
      <c r="E86" s="21" t="s">
        <v>1798</v>
      </c>
      <c r="F86" s="27" t="s">
        <v>5809</v>
      </c>
      <c r="G86" s="30">
        <v>4504006701</v>
      </c>
      <c r="H86" s="31" t="s">
        <v>5795</v>
      </c>
      <c r="I86" s="28" t="s">
        <v>5808</v>
      </c>
      <c r="J86" s="29" t="s">
        <v>29</v>
      </c>
    </row>
    <row r="87" spans="1:10" x14ac:dyDescent="0.25">
      <c r="A87" s="11">
        <v>45545</v>
      </c>
      <c r="B87" s="5" t="s">
        <v>179</v>
      </c>
      <c r="C87" s="19">
        <v>853666</v>
      </c>
      <c r="D87" s="6">
        <v>500</v>
      </c>
      <c r="E87" s="21" t="s">
        <v>1798</v>
      </c>
      <c r="F87" s="27" t="s">
        <v>5811</v>
      </c>
      <c r="G87" s="30">
        <v>761643901</v>
      </c>
      <c r="H87" s="31" t="s">
        <v>5796</v>
      </c>
      <c r="I87" s="28" t="s">
        <v>5810</v>
      </c>
      <c r="J87" s="29" t="s">
        <v>29</v>
      </c>
    </row>
    <row r="88" spans="1:10" x14ac:dyDescent="0.25">
      <c r="A88" s="11">
        <v>45545</v>
      </c>
      <c r="B88" s="5" t="s">
        <v>80</v>
      </c>
      <c r="C88" s="19">
        <v>423997</v>
      </c>
      <c r="D88" s="6">
        <v>425</v>
      </c>
      <c r="E88" s="21" t="s">
        <v>1798</v>
      </c>
      <c r="F88" s="27" t="s">
        <v>5813</v>
      </c>
      <c r="G88" s="30">
        <v>2004333601</v>
      </c>
      <c r="H88" s="31" t="s">
        <v>5797</v>
      </c>
      <c r="I88" s="28" t="s">
        <v>5812</v>
      </c>
      <c r="J88" s="29" t="s">
        <v>29</v>
      </c>
    </row>
    <row r="89" spans="1:10" hidden="1" x14ac:dyDescent="0.25">
      <c r="A89" s="11">
        <v>45545</v>
      </c>
      <c r="B89" s="5" t="s">
        <v>5554</v>
      </c>
      <c r="C89" s="19"/>
      <c r="D89" s="6">
        <v>3000</v>
      </c>
      <c r="E89" s="21" t="s">
        <v>1803</v>
      </c>
      <c r="F89" s="27" t="s">
        <v>5578</v>
      </c>
      <c r="G89" s="22">
        <v>7409002201</v>
      </c>
      <c r="H89" s="25" t="s">
        <v>5553</v>
      </c>
      <c r="I89" s="5" t="s">
        <v>5577</v>
      </c>
      <c r="J89" s="7" t="s">
        <v>16</v>
      </c>
    </row>
    <row r="90" spans="1:10" hidden="1" x14ac:dyDescent="0.25">
      <c r="A90" s="11">
        <v>45545</v>
      </c>
      <c r="B90" s="5" t="s">
        <v>5552</v>
      </c>
      <c r="C90" s="19"/>
      <c r="D90" s="6">
        <v>550</v>
      </c>
      <c r="E90" s="21" t="s">
        <v>1803</v>
      </c>
      <c r="F90" s="27" t="s">
        <v>5580</v>
      </c>
      <c r="G90" s="22">
        <v>2971029001</v>
      </c>
      <c r="H90" s="25" t="s">
        <v>5551</v>
      </c>
      <c r="I90" s="5" t="s">
        <v>5579</v>
      </c>
      <c r="J90" s="7" t="s">
        <v>3186</v>
      </c>
    </row>
    <row r="91" spans="1:10" hidden="1" x14ac:dyDescent="0.25">
      <c r="A91" s="11">
        <v>45545</v>
      </c>
      <c r="B91" s="5" t="s">
        <v>5550</v>
      </c>
      <c r="C91" s="19"/>
      <c r="D91" s="6">
        <v>1000</v>
      </c>
      <c r="E91" s="21" t="s">
        <v>1803</v>
      </c>
      <c r="F91" s="27" t="s">
        <v>5582</v>
      </c>
      <c r="G91" s="22">
        <v>4143176501</v>
      </c>
      <c r="H91" s="25" t="s">
        <v>5549</v>
      </c>
      <c r="I91" s="5" t="s">
        <v>5581</v>
      </c>
      <c r="J91" s="7" t="s">
        <v>22</v>
      </c>
    </row>
    <row r="92" spans="1:10" hidden="1" x14ac:dyDescent="0.25">
      <c r="A92" s="11">
        <v>45545</v>
      </c>
      <c r="B92" s="5" t="s">
        <v>5548</v>
      </c>
      <c r="C92" s="19"/>
      <c r="D92" s="6">
        <v>2000</v>
      </c>
      <c r="E92" s="21" t="s">
        <v>1803</v>
      </c>
      <c r="F92" s="27" t="s">
        <v>5584</v>
      </c>
      <c r="G92" s="22">
        <v>7215510001</v>
      </c>
      <c r="H92" s="25" t="s">
        <v>5547</v>
      </c>
      <c r="I92" s="5" t="s">
        <v>5583</v>
      </c>
      <c r="J92" s="7" t="s">
        <v>4537</v>
      </c>
    </row>
    <row r="93" spans="1:10" hidden="1" x14ac:dyDescent="0.25">
      <c r="A93" s="11">
        <v>45545</v>
      </c>
      <c r="B93" s="5" t="s">
        <v>5546</v>
      </c>
      <c r="C93" s="19"/>
      <c r="D93" s="6">
        <v>1655</v>
      </c>
      <c r="E93" s="21" t="s">
        <v>1803</v>
      </c>
      <c r="F93" s="27" t="s">
        <v>5586</v>
      </c>
      <c r="G93" s="30">
        <v>3273627601</v>
      </c>
      <c r="H93" s="31" t="s">
        <v>5545</v>
      </c>
      <c r="I93" s="28" t="s">
        <v>5585</v>
      </c>
      <c r="J93" s="7" t="s">
        <v>4537</v>
      </c>
    </row>
    <row r="94" spans="1:10" hidden="1" x14ac:dyDescent="0.25">
      <c r="A94" s="11">
        <v>45545</v>
      </c>
      <c r="B94" s="5" t="s">
        <v>5544</v>
      </c>
      <c r="C94" s="19"/>
      <c r="D94" s="6">
        <v>920</v>
      </c>
      <c r="E94" s="21" t="s">
        <v>1803</v>
      </c>
      <c r="F94" s="27" t="s">
        <v>5588</v>
      </c>
      <c r="G94" s="30">
        <v>7425300701</v>
      </c>
      <c r="H94" s="31" t="s">
        <v>5543</v>
      </c>
      <c r="I94" s="28" t="s">
        <v>5587</v>
      </c>
      <c r="J94" s="7" t="s">
        <v>4537</v>
      </c>
    </row>
    <row r="95" spans="1:10" hidden="1" x14ac:dyDescent="0.25">
      <c r="A95" s="11">
        <v>45545</v>
      </c>
      <c r="B95" s="5" t="s">
        <v>5542</v>
      </c>
      <c r="C95" s="19"/>
      <c r="D95" s="6">
        <v>5000</v>
      </c>
      <c r="E95" s="21" t="s">
        <v>1803</v>
      </c>
      <c r="F95" s="27" t="s">
        <v>5590</v>
      </c>
      <c r="G95" s="30">
        <v>2448406401</v>
      </c>
      <c r="H95" s="31" t="s">
        <v>5541</v>
      </c>
      <c r="I95" s="28" t="s">
        <v>5589</v>
      </c>
      <c r="J95" s="7" t="s">
        <v>4537</v>
      </c>
    </row>
    <row r="96" spans="1:10" hidden="1" x14ac:dyDescent="0.25">
      <c r="A96" s="11">
        <v>45546</v>
      </c>
      <c r="B96" s="5" t="s">
        <v>5611</v>
      </c>
      <c r="C96" s="19">
        <v>2105565</v>
      </c>
      <c r="D96" s="6">
        <v>1800</v>
      </c>
      <c r="E96" s="21" t="s">
        <v>1791</v>
      </c>
      <c r="F96" s="27" t="s">
        <v>5637</v>
      </c>
      <c r="G96" s="22">
        <v>7752563201</v>
      </c>
      <c r="H96" s="25" t="s">
        <v>5625</v>
      </c>
      <c r="I96" s="5" t="s">
        <v>5636</v>
      </c>
      <c r="J96" s="29" t="s">
        <v>29</v>
      </c>
    </row>
    <row r="97" spans="1:10" hidden="1" x14ac:dyDescent="0.25">
      <c r="A97" s="11">
        <v>45546</v>
      </c>
      <c r="B97" s="5" t="s">
        <v>5612</v>
      </c>
      <c r="C97" s="19">
        <v>2175791</v>
      </c>
      <c r="D97" s="6">
        <v>550</v>
      </c>
      <c r="E97" s="21" t="s">
        <v>1791</v>
      </c>
      <c r="F97" s="27" t="s">
        <v>5639</v>
      </c>
      <c r="G97" s="22">
        <v>2156916001</v>
      </c>
      <c r="H97" s="25" t="s">
        <v>5626</v>
      </c>
      <c r="I97" s="5" t="s">
        <v>5638</v>
      </c>
      <c r="J97" s="29" t="s">
        <v>29</v>
      </c>
    </row>
    <row r="98" spans="1:10" hidden="1" x14ac:dyDescent="0.25">
      <c r="A98" s="11">
        <v>45546</v>
      </c>
      <c r="B98" s="5" t="s">
        <v>5613</v>
      </c>
      <c r="C98" s="19">
        <v>2098382</v>
      </c>
      <c r="D98" s="6">
        <v>500</v>
      </c>
      <c r="E98" s="21" t="s">
        <v>1791</v>
      </c>
      <c r="F98" s="27" t="s">
        <v>5641</v>
      </c>
      <c r="G98" s="22">
        <v>7242739201</v>
      </c>
      <c r="H98" s="25" t="s">
        <v>5627</v>
      </c>
      <c r="I98" s="5" t="s">
        <v>5640</v>
      </c>
      <c r="J98" s="7" t="s">
        <v>3186</v>
      </c>
    </row>
    <row r="99" spans="1:10" hidden="1" x14ac:dyDescent="0.25">
      <c r="A99" s="11">
        <v>45546</v>
      </c>
      <c r="B99" s="5" t="s">
        <v>5614</v>
      </c>
      <c r="C99" s="19">
        <v>2140317</v>
      </c>
      <c r="D99" s="6">
        <v>450</v>
      </c>
      <c r="E99" s="21" t="s">
        <v>1791</v>
      </c>
      <c r="F99" s="27" t="s">
        <v>5643</v>
      </c>
      <c r="G99" s="22">
        <v>4513006001</v>
      </c>
      <c r="H99" s="25" t="s">
        <v>5628</v>
      </c>
      <c r="I99" s="5" t="s">
        <v>5642</v>
      </c>
      <c r="J99" s="29" t="s">
        <v>29</v>
      </c>
    </row>
    <row r="100" spans="1:10" hidden="1" x14ac:dyDescent="0.25">
      <c r="A100" s="11">
        <v>45546</v>
      </c>
      <c r="B100" s="5" t="s">
        <v>5615</v>
      </c>
      <c r="C100" s="19">
        <v>1728802</v>
      </c>
      <c r="D100" s="6">
        <v>200</v>
      </c>
      <c r="E100" s="21" t="s">
        <v>1791</v>
      </c>
      <c r="F100" s="27" t="s">
        <v>5645</v>
      </c>
      <c r="G100" s="25" t="s">
        <v>5629</v>
      </c>
      <c r="H100" s="25">
        <v>10207792</v>
      </c>
      <c r="I100" s="5" t="s">
        <v>5644</v>
      </c>
      <c r="J100" s="29" t="s">
        <v>29</v>
      </c>
    </row>
    <row r="101" spans="1:10" x14ac:dyDescent="0.25">
      <c r="A101" s="11" t="s">
        <v>5610</v>
      </c>
      <c r="B101" s="5" t="s">
        <v>3770</v>
      </c>
      <c r="C101" s="19" t="s">
        <v>5618</v>
      </c>
      <c r="D101" s="6">
        <v>2050</v>
      </c>
      <c r="E101" s="21" t="s">
        <v>1798</v>
      </c>
      <c r="F101" s="27" t="s">
        <v>5815</v>
      </c>
      <c r="G101" s="30">
        <v>4036144401</v>
      </c>
      <c r="H101" s="31" t="s">
        <v>5798</v>
      </c>
      <c r="I101" s="28" t="s">
        <v>5814</v>
      </c>
      <c r="J101" s="29" t="s">
        <v>29</v>
      </c>
    </row>
    <row r="102" spans="1:10" x14ac:dyDescent="0.25">
      <c r="A102" s="11" t="s">
        <v>5610</v>
      </c>
      <c r="B102" s="5" t="s">
        <v>80</v>
      </c>
      <c r="C102" s="19" t="s">
        <v>5617</v>
      </c>
      <c r="D102" s="6">
        <v>670</v>
      </c>
      <c r="E102" s="21" t="s">
        <v>1798</v>
      </c>
      <c r="F102" s="27" t="s">
        <v>5817</v>
      </c>
      <c r="G102" s="30">
        <v>359394101</v>
      </c>
      <c r="H102" s="31" t="s">
        <v>5799</v>
      </c>
      <c r="I102" s="28" t="s">
        <v>5816</v>
      </c>
      <c r="J102" s="29" t="s">
        <v>29</v>
      </c>
    </row>
    <row r="103" spans="1:10" x14ac:dyDescent="0.25">
      <c r="A103" s="11" t="s">
        <v>5610</v>
      </c>
      <c r="B103" s="5" t="s">
        <v>80</v>
      </c>
      <c r="C103" s="19" t="s">
        <v>5616</v>
      </c>
      <c r="D103" s="6">
        <v>400</v>
      </c>
      <c r="E103" s="21" t="s">
        <v>1798</v>
      </c>
      <c r="F103" s="27" t="s">
        <v>5819</v>
      </c>
      <c r="G103" s="30">
        <v>4803720401</v>
      </c>
      <c r="H103" s="31" t="s">
        <v>5800</v>
      </c>
      <c r="I103" s="28" t="s">
        <v>5818</v>
      </c>
      <c r="J103" s="29" t="s">
        <v>29</v>
      </c>
    </row>
    <row r="104" spans="1:10" hidden="1" x14ac:dyDescent="0.25">
      <c r="A104" s="11" t="s">
        <v>5610</v>
      </c>
      <c r="B104" s="5" t="s">
        <v>5619</v>
      </c>
      <c r="C104" s="19"/>
      <c r="D104" s="6">
        <v>1250</v>
      </c>
      <c r="E104" s="21" t="s">
        <v>1803</v>
      </c>
      <c r="F104" s="27" t="s">
        <v>5647</v>
      </c>
      <c r="G104" s="30">
        <v>7345117601</v>
      </c>
      <c r="H104" s="31" t="s">
        <v>5630</v>
      </c>
      <c r="I104" s="28" t="s">
        <v>5646</v>
      </c>
      <c r="J104" s="7" t="s">
        <v>4537</v>
      </c>
    </row>
    <row r="105" spans="1:10" hidden="1" x14ac:dyDescent="0.25">
      <c r="A105" s="11" t="s">
        <v>5610</v>
      </c>
      <c r="B105" s="5" t="s">
        <v>5620</v>
      </c>
      <c r="C105" s="19"/>
      <c r="D105" s="6">
        <v>150</v>
      </c>
      <c r="E105" s="21" t="s">
        <v>1803</v>
      </c>
      <c r="F105" s="27" t="s">
        <v>5649</v>
      </c>
      <c r="G105" s="22">
        <v>4037563001</v>
      </c>
      <c r="H105" s="25" t="s">
        <v>5631</v>
      </c>
      <c r="I105" s="5" t="s">
        <v>5648</v>
      </c>
      <c r="J105" s="7" t="s">
        <v>4537</v>
      </c>
    </row>
    <row r="106" spans="1:10" hidden="1" x14ac:dyDescent="0.25">
      <c r="A106" s="11" t="s">
        <v>5610</v>
      </c>
      <c r="B106" s="5" t="s">
        <v>5621</v>
      </c>
      <c r="C106" s="19"/>
      <c r="D106" s="6">
        <v>1500</v>
      </c>
      <c r="E106" s="21" t="s">
        <v>1803</v>
      </c>
      <c r="F106" s="27" t="s">
        <v>5651</v>
      </c>
      <c r="G106" s="22">
        <v>3358646501</v>
      </c>
      <c r="H106" s="25" t="s">
        <v>5632</v>
      </c>
      <c r="I106" s="5" t="s">
        <v>5650</v>
      </c>
      <c r="J106" s="7" t="s">
        <v>16</v>
      </c>
    </row>
    <row r="107" spans="1:10" hidden="1" x14ac:dyDescent="0.25">
      <c r="A107" s="11" t="s">
        <v>5610</v>
      </c>
      <c r="B107" s="5" t="s">
        <v>5622</v>
      </c>
      <c r="C107" s="19"/>
      <c r="D107" s="6">
        <v>2865</v>
      </c>
      <c r="E107" s="21" t="s">
        <v>1803</v>
      </c>
      <c r="F107" s="27" t="s">
        <v>5653</v>
      </c>
      <c r="G107" s="30">
        <v>7404756901</v>
      </c>
      <c r="H107" s="31" t="s">
        <v>5633</v>
      </c>
      <c r="I107" s="28" t="s">
        <v>5652</v>
      </c>
      <c r="J107" s="7" t="s">
        <v>22</v>
      </c>
    </row>
    <row r="108" spans="1:10" hidden="1" x14ac:dyDescent="0.25">
      <c r="A108" s="11" t="s">
        <v>5610</v>
      </c>
      <c r="B108" s="5" t="s">
        <v>5623</v>
      </c>
      <c r="C108" s="19"/>
      <c r="D108" s="6">
        <v>1000</v>
      </c>
      <c r="E108" s="21" t="s">
        <v>1803</v>
      </c>
      <c r="F108" s="27" t="s">
        <v>5655</v>
      </c>
      <c r="G108" s="22">
        <v>4424406101</v>
      </c>
      <c r="H108" s="25" t="s">
        <v>5634</v>
      </c>
      <c r="I108" s="5" t="s">
        <v>5654</v>
      </c>
      <c r="J108" s="7" t="s">
        <v>3186</v>
      </c>
    </row>
    <row r="109" spans="1:10" hidden="1" x14ac:dyDescent="0.25">
      <c r="A109" s="11" t="s">
        <v>5610</v>
      </c>
      <c r="B109" s="5" t="s">
        <v>5624</v>
      </c>
      <c r="C109" s="19"/>
      <c r="D109" s="6">
        <v>500</v>
      </c>
      <c r="E109" s="21" t="s">
        <v>1803</v>
      </c>
      <c r="F109" s="27" t="s">
        <v>5657</v>
      </c>
      <c r="G109" s="22">
        <v>966262801</v>
      </c>
      <c r="H109" s="25" t="s">
        <v>5635</v>
      </c>
      <c r="I109" s="5" t="s">
        <v>5656</v>
      </c>
      <c r="J109" s="7" t="s">
        <v>4537</v>
      </c>
    </row>
    <row r="110" spans="1:10" hidden="1" x14ac:dyDescent="0.25">
      <c r="A110" s="11">
        <v>45547</v>
      </c>
      <c r="B110" s="5" t="s">
        <v>5658</v>
      </c>
      <c r="C110" s="19">
        <v>543339</v>
      </c>
      <c r="D110" s="6">
        <v>300</v>
      </c>
      <c r="E110" s="21" t="s">
        <v>1791</v>
      </c>
      <c r="F110" s="27" t="s">
        <v>5671</v>
      </c>
      <c r="G110" s="22">
        <v>7291099901</v>
      </c>
      <c r="H110" s="25" t="s">
        <v>5664</v>
      </c>
      <c r="I110" s="5" t="s">
        <v>5670</v>
      </c>
      <c r="J110" s="29" t="s">
        <v>29</v>
      </c>
    </row>
    <row r="111" spans="1:10" x14ac:dyDescent="0.25">
      <c r="A111" s="11">
        <v>45547</v>
      </c>
      <c r="B111" s="5" t="s">
        <v>80</v>
      </c>
      <c r="C111" s="19">
        <v>900985</v>
      </c>
      <c r="D111" s="6">
        <v>2200</v>
      </c>
      <c r="E111" s="21" t="s">
        <v>1798</v>
      </c>
      <c r="F111" s="27" t="s">
        <v>5821</v>
      </c>
      <c r="G111" s="30">
        <v>4367989701</v>
      </c>
      <c r="H111" s="31" t="s">
        <v>5801</v>
      </c>
      <c r="I111" s="28" t="s">
        <v>5820</v>
      </c>
      <c r="J111" s="29" t="s">
        <v>29</v>
      </c>
    </row>
    <row r="112" spans="1:10" x14ac:dyDescent="0.25">
      <c r="A112" s="11">
        <v>45547</v>
      </c>
      <c r="B112" s="5" t="s">
        <v>3770</v>
      </c>
      <c r="C112" s="19">
        <v>498654</v>
      </c>
      <c r="D112" s="6">
        <v>400</v>
      </c>
      <c r="E112" s="21" t="s">
        <v>1798</v>
      </c>
      <c r="F112" s="27" t="s">
        <v>5823</v>
      </c>
      <c r="G112" s="30">
        <v>4779304401</v>
      </c>
      <c r="H112" s="31" t="s">
        <v>5802</v>
      </c>
      <c r="I112" s="28" t="s">
        <v>5822</v>
      </c>
      <c r="J112" s="29" t="s">
        <v>29</v>
      </c>
    </row>
    <row r="113" spans="1:10" hidden="1" x14ac:dyDescent="0.25">
      <c r="A113" s="11">
        <v>45547</v>
      </c>
      <c r="B113" s="5" t="s">
        <v>5659</v>
      </c>
      <c r="C113" s="19"/>
      <c r="D113" s="6">
        <v>1200</v>
      </c>
      <c r="E113" s="21" t="s">
        <v>1803</v>
      </c>
      <c r="F113" s="27" t="s">
        <v>5673</v>
      </c>
      <c r="G113" s="22">
        <v>4671857401</v>
      </c>
      <c r="H113" s="25" t="s">
        <v>5665</v>
      </c>
      <c r="I113" s="5" t="s">
        <v>5672</v>
      </c>
      <c r="J113" s="7" t="s">
        <v>4537</v>
      </c>
    </row>
    <row r="114" spans="1:10" hidden="1" x14ac:dyDescent="0.25">
      <c r="A114" s="11">
        <v>45547</v>
      </c>
      <c r="B114" s="5" t="s">
        <v>5660</v>
      </c>
      <c r="C114" s="19"/>
      <c r="D114" s="6">
        <v>200</v>
      </c>
      <c r="E114" s="21" t="s">
        <v>1803</v>
      </c>
      <c r="F114" s="27" t="s">
        <v>5675</v>
      </c>
      <c r="G114" s="30">
        <v>4318534702</v>
      </c>
      <c r="H114" s="31" t="s">
        <v>5666</v>
      </c>
      <c r="I114" s="28" t="s">
        <v>5674</v>
      </c>
      <c r="J114" s="7" t="s">
        <v>3186</v>
      </c>
    </row>
    <row r="115" spans="1:10" hidden="1" x14ac:dyDescent="0.25">
      <c r="A115" s="11">
        <v>45547</v>
      </c>
      <c r="B115" s="5" t="s">
        <v>5452</v>
      </c>
      <c r="C115" s="19"/>
      <c r="D115" s="6">
        <v>700</v>
      </c>
      <c r="E115" s="21" t="s">
        <v>1803</v>
      </c>
      <c r="F115" s="27" t="s">
        <v>5486</v>
      </c>
      <c r="G115" s="30">
        <v>4623721101</v>
      </c>
      <c r="H115" s="31" t="s">
        <v>5465</v>
      </c>
      <c r="I115" s="28" t="s">
        <v>5485</v>
      </c>
      <c r="J115" s="7" t="s">
        <v>4537</v>
      </c>
    </row>
    <row r="116" spans="1:10" hidden="1" x14ac:dyDescent="0.25">
      <c r="A116" s="11">
        <v>45547</v>
      </c>
      <c r="B116" s="5" t="s">
        <v>5661</v>
      </c>
      <c r="C116" s="19"/>
      <c r="D116" s="6">
        <v>3800</v>
      </c>
      <c r="E116" s="21" t="s">
        <v>1803</v>
      </c>
      <c r="F116" s="27" t="s">
        <v>5676</v>
      </c>
      <c r="G116" s="30">
        <v>4318534701</v>
      </c>
      <c r="H116" s="31" t="s">
        <v>5666</v>
      </c>
      <c r="I116" s="28" t="s">
        <v>5674</v>
      </c>
      <c r="J116" s="7" t="s">
        <v>3186</v>
      </c>
    </row>
    <row r="117" spans="1:10" hidden="1" x14ac:dyDescent="0.25">
      <c r="A117" s="11">
        <v>45547</v>
      </c>
      <c r="B117" s="5" t="s">
        <v>5662</v>
      </c>
      <c r="C117" s="19"/>
      <c r="D117" s="6">
        <v>800</v>
      </c>
      <c r="E117" s="21" t="s">
        <v>1803</v>
      </c>
      <c r="F117" s="27" t="s">
        <v>5678</v>
      </c>
      <c r="G117" s="30">
        <v>4600146901</v>
      </c>
      <c r="H117" s="31" t="s">
        <v>5667</v>
      </c>
      <c r="I117" s="28" t="s">
        <v>5677</v>
      </c>
      <c r="J117" s="7" t="s">
        <v>3186</v>
      </c>
    </row>
    <row r="118" spans="1:10" hidden="1" x14ac:dyDescent="0.25">
      <c r="A118" s="11">
        <v>45547</v>
      </c>
      <c r="B118" s="5" t="s">
        <v>4635</v>
      </c>
      <c r="C118" s="19"/>
      <c r="D118" s="6">
        <v>750</v>
      </c>
      <c r="E118" s="21" t="s">
        <v>1803</v>
      </c>
      <c r="F118" s="27" t="s">
        <v>4646</v>
      </c>
      <c r="G118" s="22">
        <v>4251412901</v>
      </c>
      <c r="H118" s="25" t="s">
        <v>5668</v>
      </c>
      <c r="I118" s="5" t="s">
        <v>4645</v>
      </c>
      <c r="J118" s="7" t="s">
        <v>3186</v>
      </c>
    </row>
    <row r="119" spans="1:10" hidden="1" x14ac:dyDescent="0.25">
      <c r="A119" s="11">
        <v>45547</v>
      </c>
      <c r="B119" s="5" t="s">
        <v>5663</v>
      </c>
      <c r="C119" s="19"/>
      <c r="D119" s="6">
        <v>4000</v>
      </c>
      <c r="E119" s="21" t="s">
        <v>1803</v>
      </c>
      <c r="F119" s="27" t="s">
        <v>5680</v>
      </c>
      <c r="G119" s="22">
        <v>4024777601</v>
      </c>
      <c r="H119" s="25" t="s">
        <v>5669</v>
      </c>
      <c r="I119" s="5" t="s">
        <v>5679</v>
      </c>
      <c r="J119" s="7" t="s">
        <v>3186</v>
      </c>
    </row>
    <row r="120" spans="1:10" hidden="1" x14ac:dyDescent="0.25">
      <c r="A120" s="11">
        <v>45548</v>
      </c>
      <c r="B120" s="5" t="s">
        <v>5681</v>
      </c>
      <c r="C120" s="19">
        <v>2811420</v>
      </c>
      <c r="D120" s="6">
        <v>900</v>
      </c>
      <c r="E120" s="21" t="s">
        <v>1791</v>
      </c>
      <c r="F120" s="27" t="s">
        <v>5711</v>
      </c>
      <c r="G120" s="22">
        <v>4815714001</v>
      </c>
      <c r="H120" s="25" t="s">
        <v>5697</v>
      </c>
      <c r="I120" s="5" t="s">
        <v>5710</v>
      </c>
      <c r="J120" s="7" t="s">
        <v>3186</v>
      </c>
    </row>
    <row r="121" spans="1:10" hidden="1" x14ac:dyDescent="0.25">
      <c r="A121" s="11">
        <v>45548</v>
      </c>
      <c r="B121" s="5" t="s">
        <v>5682</v>
      </c>
      <c r="C121" s="19">
        <v>2061744</v>
      </c>
      <c r="D121" s="6">
        <v>218</v>
      </c>
      <c r="E121" s="21" t="s">
        <v>1791</v>
      </c>
      <c r="F121" s="27" t="s">
        <v>5713</v>
      </c>
      <c r="G121" s="22">
        <v>7781386001</v>
      </c>
      <c r="H121" s="25" t="s">
        <v>5698</v>
      </c>
      <c r="I121" s="5" t="s">
        <v>5712</v>
      </c>
      <c r="J121" s="29" t="s">
        <v>29</v>
      </c>
    </row>
    <row r="122" spans="1:10" hidden="1" x14ac:dyDescent="0.25">
      <c r="A122" s="11">
        <v>45548</v>
      </c>
      <c r="B122" s="5" t="s">
        <v>5683</v>
      </c>
      <c r="C122" s="19">
        <v>41508</v>
      </c>
      <c r="D122" s="6">
        <v>100</v>
      </c>
      <c r="E122" s="21" t="s">
        <v>1791</v>
      </c>
      <c r="F122" s="27" t="s">
        <v>5715</v>
      </c>
      <c r="G122" s="22">
        <v>1660029901</v>
      </c>
      <c r="H122" s="25" t="s">
        <v>5699</v>
      </c>
      <c r="I122" s="5" t="s">
        <v>5714</v>
      </c>
      <c r="J122" s="29" t="s">
        <v>29</v>
      </c>
    </row>
    <row r="123" spans="1:10" x14ac:dyDescent="0.25">
      <c r="A123" s="11">
        <v>45549</v>
      </c>
      <c r="B123" s="5" t="s">
        <v>179</v>
      </c>
      <c r="C123" s="19">
        <v>410367</v>
      </c>
      <c r="D123" s="6">
        <v>100</v>
      </c>
      <c r="E123" s="21" t="s">
        <v>1798</v>
      </c>
      <c r="F123" s="27" t="s">
        <v>5278</v>
      </c>
      <c r="G123" s="30">
        <v>4752129701</v>
      </c>
      <c r="H123" s="31" t="s">
        <v>5944</v>
      </c>
      <c r="I123" s="28" t="s">
        <v>5274</v>
      </c>
      <c r="J123" s="29" t="s">
        <v>29</v>
      </c>
    </row>
    <row r="124" spans="1:10" x14ac:dyDescent="0.25">
      <c r="A124" s="11">
        <v>45549</v>
      </c>
      <c r="B124" s="5" t="s">
        <v>3733</v>
      </c>
      <c r="C124" s="19">
        <v>460663</v>
      </c>
      <c r="D124" s="6">
        <v>4000</v>
      </c>
      <c r="E124" s="21" t="s">
        <v>1798</v>
      </c>
      <c r="F124" s="27" t="s">
        <v>5825</v>
      </c>
      <c r="G124" s="30">
        <v>4710221401</v>
      </c>
      <c r="H124" s="31" t="s">
        <v>5803</v>
      </c>
      <c r="I124" s="28" t="s">
        <v>5824</v>
      </c>
      <c r="J124" s="29" t="s">
        <v>29</v>
      </c>
    </row>
    <row r="125" spans="1:10" x14ac:dyDescent="0.25">
      <c r="A125" s="11">
        <v>45549</v>
      </c>
      <c r="B125" s="5" t="s">
        <v>3733</v>
      </c>
      <c r="C125" s="19">
        <v>457056</v>
      </c>
      <c r="D125" s="6">
        <v>4000</v>
      </c>
      <c r="E125" s="21" t="s">
        <v>1798</v>
      </c>
      <c r="F125" s="27" t="s">
        <v>5826</v>
      </c>
      <c r="G125" s="30">
        <v>4710221402</v>
      </c>
      <c r="H125" s="31" t="s">
        <v>5803</v>
      </c>
      <c r="I125" s="28" t="s">
        <v>5824</v>
      </c>
      <c r="J125" s="29" t="s">
        <v>29</v>
      </c>
    </row>
    <row r="126" spans="1:10" x14ac:dyDescent="0.25">
      <c r="A126" s="11">
        <v>45549</v>
      </c>
      <c r="B126" s="5" t="s">
        <v>80</v>
      </c>
      <c r="C126" s="19">
        <v>418740</v>
      </c>
      <c r="D126" s="6">
        <v>1200</v>
      </c>
      <c r="E126" s="21" t="s">
        <v>1798</v>
      </c>
      <c r="F126" s="27" t="s">
        <v>5828</v>
      </c>
      <c r="G126" s="30">
        <v>4276159601</v>
      </c>
      <c r="H126" s="31" t="s">
        <v>5804</v>
      </c>
      <c r="I126" s="28" t="s">
        <v>5827</v>
      </c>
      <c r="J126" s="29" t="s">
        <v>29</v>
      </c>
    </row>
    <row r="127" spans="1:10" x14ac:dyDescent="0.25">
      <c r="A127" s="11">
        <v>45548</v>
      </c>
      <c r="B127" s="5" t="s">
        <v>179</v>
      </c>
      <c r="C127" s="19">
        <v>532072</v>
      </c>
      <c r="D127" s="6">
        <v>1300</v>
      </c>
      <c r="E127" s="21" t="s">
        <v>1798</v>
      </c>
      <c r="F127" s="27" t="s">
        <v>5830</v>
      </c>
      <c r="G127" s="30">
        <v>535984601</v>
      </c>
      <c r="H127" s="31" t="s">
        <v>5805</v>
      </c>
      <c r="I127" s="28" t="s">
        <v>5829</v>
      </c>
      <c r="J127" s="29" t="s">
        <v>29</v>
      </c>
    </row>
    <row r="128" spans="1:10" x14ac:dyDescent="0.25">
      <c r="A128" s="11">
        <v>45548</v>
      </c>
      <c r="B128" s="5" t="s">
        <v>80</v>
      </c>
      <c r="C128" s="19">
        <v>700889</v>
      </c>
      <c r="D128" s="6">
        <v>1000</v>
      </c>
      <c r="E128" s="21" t="s">
        <v>1798</v>
      </c>
      <c r="F128" s="27" t="s">
        <v>5832</v>
      </c>
      <c r="G128" s="30">
        <v>4113892701</v>
      </c>
      <c r="H128" s="31" t="s">
        <v>5806</v>
      </c>
      <c r="I128" s="28" t="s">
        <v>5831</v>
      </c>
      <c r="J128" s="29" t="s">
        <v>29</v>
      </c>
    </row>
    <row r="129" spans="1:10" x14ac:dyDescent="0.25">
      <c r="A129" s="11">
        <v>45548</v>
      </c>
      <c r="B129" s="5" t="s">
        <v>80</v>
      </c>
      <c r="C129" s="19">
        <v>703155</v>
      </c>
      <c r="D129" s="6">
        <v>500</v>
      </c>
      <c r="E129" s="21" t="s">
        <v>1798</v>
      </c>
      <c r="F129" s="27" t="s">
        <v>5832</v>
      </c>
      <c r="G129" s="30">
        <v>4113892701</v>
      </c>
      <c r="H129" s="31" t="s">
        <v>5806</v>
      </c>
      <c r="I129" s="28" t="s">
        <v>5831</v>
      </c>
      <c r="J129" s="29" t="s">
        <v>29</v>
      </c>
    </row>
    <row r="130" spans="1:10" x14ac:dyDescent="0.25">
      <c r="A130" s="11">
        <v>45548</v>
      </c>
      <c r="B130" s="5" t="s">
        <v>80</v>
      </c>
      <c r="C130" s="19">
        <v>611677</v>
      </c>
      <c r="D130" s="6">
        <v>350</v>
      </c>
      <c r="E130" s="21" t="s">
        <v>1798</v>
      </c>
      <c r="F130" s="27" t="s">
        <v>5834</v>
      </c>
      <c r="G130" s="30">
        <v>875797901</v>
      </c>
      <c r="H130" s="31" t="s">
        <v>5807</v>
      </c>
      <c r="I130" s="28" t="s">
        <v>5833</v>
      </c>
      <c r="J130" s="29" t="s">
        <v>29</v>
      </c>
    </row>
    <row r="131" spans="1:10" hidden="1" x14ac:dyDescent="0.25">
      <c r="A131" s="11">
        <v>45549</v>
      </c>
      <c r="B131" s="5" t="s">
        <v>5684</v>
      </c>
      <c r="C131" s="19"/>
      <c r="D131" s="6">
        <v>500</v>
      </c>
      <c r="E131" s="21" t="s">
        <v>1803</v>
      </c>
      <c r="F131" s="27" t="s">
        <v>5717</v>
      </c>
      <c r="G131" s="22">
        <v>79281701</v>
      </c>
      <c r="H131" s="25" t="s">
        <v>5700</v>
      </c>
      <c r="I131" s="5" t="s">
        <v>5716</v>
      </c>
      <c r="J131" s="7" t="s">
        <v>3186</v>
      </c>
    </row>
    <row r="132" spans="1:10" hidden="1" x14ac:dyDescent="0.25">
      <c r="A132" s="11">
        <v>45549</v>
      </c>
      <c r="B132" s="5" t="s">
        <v>260</v>
      </c>
      <c r="C132" s="19"/>
      <c r="D132" s="6">
        <v>700</v>
      </c>
      <c r="E132" s="21" t="s">
        <v>1803</v>
      </c>
      <c r="F132" s="27" t="s">
        <v>261</v>
      </c>
      <c r="G132" s="22">
        <v>1051280101</v>
      </c>
      <c r="H132" s="25" t="s">
        <v>263</v>
      </c>
      <c r="I132" s="57" t="s">
        <v>4062</v>
      </c>
      <c r="J132" s="7" t="s">
        <v>22</v>
      </c>
    </row>
    <row r="133" spans="1:10" hidden="1" x14ac:dyDescent="0.25">
      <c r="A133" s="11">
        <v>45548</v>
      </c>
      <c r="B133" s="5" t="s">
        <v>5685</v>
      </c>
      <c r="C133" s="19"/>
      <c r="D133" s="6">
        <v>550</v>
      </c>
      <c r="E133" s="21" t="s">
        <v>1803</v>
      </c>
      <c r="F133" s="27" t="s">
        <v>5718</v>
      </c>
      <c r="G133" s="22">
        <v>4139000801</v>
      </c>
      <c r="H133" s="25" t="s">
        <v>5317</v>
      </c>
      <c r="I133" s="5" t="s">
        <v>5333</v>
      </c>
      <c r="J133" s="7" t="s">
        <v>3186</v>
      </c>
    </row>
    <row r="134" spans="1:10" hidden="1" x14ac:dyDescent="0.25">
      <c r="A134" s="11">
        <v>45548</v>
      </c>
      <c r="B134" s="5" t="s">
        <v>5686</v>
      </c>
      <c r="C134" s="19"/>
      <c r="D134" s="6">
        <v>850</v>
      </c>
      <c r="E134" s="21" t="s">
        <v>1803</v>
      </c>
      <c r="F134" s="27" t="s">
        <v>5720</v>
      </c>
      <c r="G134" s="22">
        <v>7230639401</v>
      </c>
      <c r="H134" s="25" t="s">
        <v>5701</v>
      </c>
      <c r="I134" s="5" t="s">
        <v>5719</v>
      </c>
      <c r="J134" s="7" t="s">
        <v>3186</v>
      </c>
    </row>
    <row r="135" spans="1:10" hidden="1" x14ac:dyDescent="0.25">
      <c r="A135" s="11">
        <v>45548</v>
      </c>
      <c r="B135" s="5" t="s">
        <v>5687</v>
      </c>
      <c r="C135" s="19"/>
      <c r="D135" s="6">
        <v>1000</v>
      </c>
      <c r="E135" s="21" t="s">
        <v>1803</v>
      </c>
      <c r="F135" s="27" t="s">
        <v>6110</v>
      </c>
      <c r="G135" s="22">
        <v>7143098501</v>
      </c>
      <c r="H135" s="25" t="s">
        <v>5702</v>
      </c>
      <c r="I135" s="5" t="s">
        <v>6109</v>
      </c>
      <c r="J135" s="7" t="s">
        <v>4537</v>
      </c>
    </row>
    <row r="136" spans="1:10" hidden="1" x14ac:dyDescent="0.25">
      <c r="A136" s="11">
        <v>45548</v>
      </c>
      <c r="B136" s="5" t="s">
        <v>5688</v>
      </c>
      <c r="C136" s="19"/>
      <c r="D136" s="6">
        <v>100</v>
      </c>
      <c r="E136" s="21" t="s">
        <v>1803</v>
      </c>
      <c r="F136" s="27" t="s">
        <v>5723</v>
      </c>
      <c r="G136" s="22">
        <v>4361468201</v>
      </c>
      <c r="H136" s="25" t="s">
        <v>5721</v>
      </c>
      <c r="I136" s="5" t="s">
        <v>5722</v>
      </c>
      <c r="J136" s="7" t="s">
        <v>3186</v>
      </c>
    </row>
    <row r="137" spans="1:10" hidden="1" x14ac:dyDescent="0.25">
      <c r="A137" s="11">
        <v>45548</v>
      </c>
      <c r="B137" s="5" t="s">
        <v>5689</v>
      </c>
      <c r="C137" s="19"/>
      <c r="D137" s="6">
        <v>100</v>
      </c>
      <c r="E137" s="21" t="s">
        <v>1803</v>
      </c>
      <c r="F137" s="27" t="s">
        <v>5725</v>
      </c>
      <c r="G137" s="22">
        <v>4322289601</v>
      </c>
      <c r="H137" s="25" t="s">
        <v>5703</v>
      </c>
      <c r="I137" s="5" t="s">
        <v>5724</v>
      </c>
      <c r="J137" s="7" t="s">
        <v>16</v>
      </c>
    </row>
    <row r="138" spans="1:10" hidden="1" x14ac:dyDescent="0.25">
      <c r="A138" s="11">
        <v>45548</v>
      </c>
      <c r="B138" s="5" t="s">
        <v>5690</v>
      </c>
      <c r="C138" s="19"/>
      <c r="D138" s="6">
        <v>880</v>
      </c>
      <c r="E138" s="21" t="s">
        <v>1803</v>
      </c>
      <c r="F138" s="27" t="s">
        <v>5727</v>
      </c>
      <c r="G138" s="22">
        <v>7466024701</v>
      </c>
      <c r="H138" s="25" t="s">
        <v>5704</v>
      </c>
      <c r="I138" s="5" t="s">
        <v>5726</v>
      </c>
      <c r="J138" s="7" t="s">
        <v>4537</v>
      </c>
    </row>
    <row r="139" spans="1:10" hidden="1" x14ac:dyDescent="0.25">
      <c r="A139" s="11">
        <v>45548</v>
      </c>
      <c r="B139" s="5" t="s">
        <v>5691</v>
      </c>
      <c r="C139" s="19"/>
      <c r="D139" s="6">
        <v>4000</v>
      </c>
      <c r="E139" s="21" t="s">
        <v>1803</v>
      </c>
      <c r="F139" s="27" t="s">
        <v>5729</v>
      </c>
      <c r="G139" s="22">
        <v>2060205619901</v>
      </c>
      <c r="H139" s="25" t="s">
        <v>5705</v>
      </c>
      <c r="I139" s="5" t="s">
        <v>5728</v>
      </c>
      <c r="J139" s="7" t="s">
        <v>3186</v>
      </c>
    </row>
    <row r="140" spans="1:10" hidden="1" x14ac:dyDescent="0.25">
      <c r="A140" s="11">
        <v>45548</v>
      </c>
      <c r="B140" s="5" t="s">
        <v>621</v>
      </c>
      <c r="C140" s="19"/>
      <c r="D140" s="6">
        <v>300</v>
      </c>
      <c r="E140" s="21" t="s">
        <v>1803</v>
      </c>
      <c r="F140" s="27" t="s">
        <v>622</v>
      </c>
      <c r="G140" s="22">
        <v>8000480602</v>
      </c>
      <c r="H140" s="25" t="s">
        <v>624</v>
      </c>
      <c r="I140" s="5" t="s">
        <v>4653</v>
      </c>
      <c r="J140" s="7" t="s">
        <v>16</v>
      </c>
    </row>
    <row r="141" spans="1:10" hidden="1" x14ac:dyDescent="0.25">
      <c r="A141" s="11">
        <v>45548</v>
      </c>
      <c r="B141" s="5" t="s">
        <v>5692</v>
      </c>
      <c r="C141" s="19"/>
      <c r="D141" s="6">
        <v>600</v>
      </c>
      <c r="E141" s="21" t="s">
        <v>1803</v>
      </c>
      <c r="F141" s="27" t="s">
        <v>5731</v>
      </c>
      <c r="G141" s="22">
        <v>7435522601</v>
      </c>
      <c r="H141" s="25" t="s">
        <v>5706</v>
      </c>
      <c r="I141" s="5" t="s">
        <v>5730</v>
      </c>
      <c r="J141" s="7" t="s">
        <v>22</v>
      </c>
    </row>
    <row r="142" spans="1:10" hidden="1" x14ac:dyDescent="0.25">
      <c r="A142" s="11">
        <v>45548</v>
      </c>
      <c r="B142" s="5" t="s">
        <v>5693</v>
      </c>
      <c r="C142" s="19"/>
      <c r="D142" s="6">
        <v>1800</v>
      </c>
      <c r="E142" s="21" t="s">
        <v>1803</v>
      </c>
      <c r="F142" s="27" t="s">
        <v>5733</v>
      </c>
      <c r="G142" s="22">
        <v>7571975501</v>
      </c>
      <c r="H142" s="25" t="s">
        <v>5707</v>
      </c>
      <c r="I142" s="5" t="s">
        <v>5732</v>
      </c>
      <c r="J142" s="7" t="s">
        <v>22</v>
      </c>
    </row>
    <row r="143" spans="1:10" hidden="1" x14ac:dyDescent="0.25">
      <c r="A143" s="11">
        <v>45548</v>
      </c>
      <c r="B143" s="5" t="s">
        <v>5694</v>
      </c>
      <c r="C143" s="19"/>
      <c r="D143" s="6">
        <v>15000.8</v>
      </c>
      <c r="E143" s="21" t="s">
        <v>1803</v>
      </c>
      <c r="F143" s="27" t="s">
        <v>5735</v>
      </c>
      <c r="G143" s="22">
        <v>463190201</v>
      </c>
      <c r="H143" s="25" t="s">
        <v>5708</v>
      </c>
      <c r="I143" s="5" t="s">
        <v>5734</v>
      </c>
      <c r="J143" s="7" t="s">
        <v>4537</v>
      </c>
    </row>
    <row r="144" spans="1:10" hidden="1" x14ac:dyDescent="0.25">
      <c r="A144" s="11">
        <v>45548</v>
      </c>
      <c r="B144" s="5" t="s">
        <v>5695</v>
      </c>
      <c r="C144" s="19"/>
      <c r="D144" s="6">
        <v>200</v>
      </c>
      <c r="E144" s="21" t="s">
        <v>1803</v>
      </c>
      <c r="F144" s="27" t="s">
        <v>5737</v>
      </c>
      <c r="G144" s="22">
        <v>4064241101</v>
      </c>
      <c r="H144" s="25" t="s">
        <v>5709</v>
      </c>
      <c r="I144" s="5" t="s">
        <v>5736</v>
      </c>
      <c r="J144" s="7" t="s">
        <v>3186</v>
      </c>
    </row>
    <row r="145" spans="1:10" hidden="1" x14ac:dyDescent="0.25">
      <c r="A145" s="11">
        <v>45548</v>
      </c>
      <c r="B145" s="5" t="s">
        <v>5696</v>
      </c>
      <c r="C145" s="19"/>
      <c r="D145" s="6">
        <v>300</v>
      </c>
      <c r="E145" s="21" t="s">
        <v>1803</v>
      </c>
      <c r="F145" s="27" t="s">
        <v>5740</v>
      </c>
      <c r="G145" s="22">
        <v>4591985301</v>
      </c>
      <c r="H145" s="25" t="s">
        <v>5738</v>
      </c>
      <c r="I145" s="5" t="s">
        <v>5739</v>
      </c>
      <c r="J145" s="7" t="s">
        <v>3186</v>
      </c>
    </row>
    <row r="146" spans="1:10" hidden="1" x14ac:dyDescent="0.25">
      <c r="A146" s="11">
        <v>45551</v>
      </c>
      <c r="B146" s="59" t="s">
        <v>5835</v>
      </c>
      <c r="C146" s="19">
        <v>3251445</v>
      </c>
      <c r="D146" s="6">
        <v>300</v>
      </c>
      <c r="E146" s="21" t="s">
        <v>5457</v>
      </c>
      <c r="F146" s="27" t="s">
        <v>6663</v>
      </c>
      <c r="G146" s="22">
        <v>4703862001</v>
      </c>
      <c r="H146" s="25" t="s">
        <v>6664</v>
      </c>
      <c r="I146" s="5" t="s">
        <v>6662</v>
      </c>
      <c r="J146" s="7" t="s">
        <v>3186</v>
      </c>
    </row>
    <row r="147" spans="1:10" hidden="1" x14ac:dyDescent="0.25">
      <c r="A147" s="11">
        <v>45551</v>
      </c>
      <c r="B147" s="5" t="s">
        <v>4260</v>
      </c>
      <c r="C147" s="19">
        <v>74320</v>
      </c>
      <c r="D147" s="6">
        <v>645</v>
      </c>
      <c r="E147" s="21" t="s">
        <v>1791</v>
      </c>
      <c r="F147" s="27" t="s">
        <v>4279</v>
      </c>
      <c r="G147" s="22">
        <v>4260648301</v>
      </c>
      <c r="H147" s="25" t="s">
        <v>4269</v>
      </c>
      <c r="I147" s="5" t="s">
        <v>4278</v>
      </c>
      <c r="J147" s="29" t="s">
        <v>29</v>
      </c>
    </row>
    <row r="148" spans="1:10" hidden="1" x14ac:dyDescent="0.25">
      <c r="A148" s="11">
        <v>45551</v>
      </c>
      <c r="B148" s="5" t="s">
        <v>5743</v>
      </c>
      <c r="C148" s="19">
        <v>3459463</v>
      </c>
      <c r="D148" s="6">
        <v>500</v>
      </c>
      <c r="E148" s="21" t="s">
        <v>1791</v>
      </c>
      <c r="F148" s="27" t="s">
        <v>5771</v>
      </c>
      <c r="G148" s="22">
        <v>4205119401</v>
      </c>
      <c r="H148" s="25" t="s">
        <v>5759</v>
      </c>
      <c r="I148" s="5" t="s">
        <v>5770</v>
      </c>
      <c r="J148" s="29" t="s">
        <v>29</v>
      </c>
    </row>
    <row r="149" spans="1:10" hidden="1" x14ac:dyDescent="0.25">
      <c r="A149" s="11">
        <v>45551</v>
      </c>
      <c r="B149" s="5" t="s">
        <v>5744</v>
      </c>
      <c r="C149" s="19">
        <v>548626</v>
      </c>
      <c r="D149" s="6">
        <v>400</v>
      </c>
      <c r="E149" s="21" t="s">
        <v>1791</v>
      </c>
      <c r="F149" s="27" t="s">
        <v>5773</v>
      </c>
      <c r="G149" s="22">
        <v>4470984701</v>
      </c>
      <c r="H149" s="25" t="s">
        <v>5760</v>
      </c>
      <c r="I149" s="5" t="s">
        <v>5772</v>
      </c>
      <c r="J149" s="7" t="s">
        <v>4537</v>
      </c>
    </row>
    <row r="150" spans="1:10" hidden="1" x14ac:dyDescent="0.25">
      <c r="A150" s="11">
        <v>45551</v>
      </c>
      <c r="B150" s="5" t="s">
        <v>5745</v>
      </c>
      <c r="C150" s="19">
        <v>3040741</v>
      </c>
      <c r="D150" s="6">
        <v>300</v>
      </c>
      <c r="E150" s="21" t="s">
        <v>1791</v>
      </c>
      <c r="F150" s="27" t="s">
        <v>5775</v>
      </c>
      <c r="G150" s="22">
        <v>4484828501</v>
      </c>
      <c r="H150" s="25" t="s">
        <v>5761</v>
      </c>
      <c r="I150" s="5" t="s">
        <v>5774</v>
      </c>
      <c r="J150" s="29" t="s">
        <v>29</v>
      </c>
    </row>
    <row r="151" spans="1:10" hidden="1" x14ac:dyDescent="0.25">
      <c r="A151" s="11">
        <v>45551</v>
      </c>
      <c r="B151" s="5" t="s">
        <v>5746</v>
      </c>
      <c r="C151" s="19">
        <v>3134166</v>
      </c>
      <c r="D151" s="6">
        <v>200</v>
      </c>
      <c r="E151" s="21" t="s">
        <v>1791</v>
      </c>
      <c r="F151" s="27" t="s">
        <v>5777</v>
      </c>
      <c r="G151" s="22">
        <v>4051662001</v>
      </c>
      <c r="H151" s="25" t="s">
        <v>5762</v>
      </c>
      <c r="I151" s="5" t="s">
        <v>5776</v>
      </c>
      <c r="J151" s="29" t="s">
        <v>29</v>
      </c>
    </row>
    <row r="152" spans="1:10" hidden="1" x14ac:dyDescent="0.25">
      <c r="A152" s="11">
        <v>45551</v>
      </c>
      <c r="B152" s="5" t="s">
        <v>5747</v>
      </c>
      <c r="C152" s="19">
        <v>551896</v>
      </c>
      <c r="D152" s="6">
        <v>100</v>
      </c>
      <c r="E152" s="21" t="s">
        <v>1791</v>
      </c>
      <c r="F152" s="27" t="s">
        <v>5773</v>
      </c>
      <c r="G152" s="22">
        <v>4470984702</v>
      </c>
      <c r="H152" s="25" t="s">
        <v>5760</v>
      </c>
      <c r="I152" s="5" t="s">
        <v>5772</v>
      </c>
      <c r="J152" s="7" t="s">
        <v>4537</v>
      </c>
    </row>
    <row r="153" spans="1:10" x14ac:dyDescent="0.25">
      <c r="A153" s="11" t="s">
        <v>5742</v>
      </c>
      <c r="B153" s="5" t="s">
        <v>5758</v>
      </c>
      <c r="C153" s="19" t="s">
        <v>5748</v>
      </c>
      <c r="D153" s="6">
        <v>1652.68</v>
      </c>
      <c r="E153" s="21" t="s">
        <v>4661</v>
      </c>
      <c r="F153" s="27" t="s">
        <v>5778</v>
      </c>
      <c r="G153" s="22">
        <v>1656698901</v>
      </c>
      <c r="H153" s="25" t="s">
        <v>5779</v>
      </c>
      <c r="I153" s="5" t="s">
        <v>5757</v>
      </c>
      <c r="J153" s="29" t="s">
        <v>29</v>
      </c>
    </row>
    <row r="154" spans="1:10" x14ac:dyDescent="0.25">
      <c r="A154" s="11">
        <v>45551</v>
      </c>
      <c r="B154" s="5" t="s">
        <v>179</v>
      </c>
      <c r="C154" s="19">
        <v>2623122</v>
      </c>
      <c r="D154" s="6">
        <v>500</v>
      </c>
      <c r="E154" s="21" t="s">
        <v>1798</v>
      </c>
      <c r="F154" s="27" t="s">
        <v>4727</v>
      </c>
      <c r="G154" s="30">
        <v>971748601</v>
      </c>
      <c r="H154" s="31" t="s">
        <v>4722</v>
      </c>
      <c r="I154" s="28" t="s">
        <v>4723</v>
      </c>
      <c r="J154" s="29" t="s">
        <v>29</v>
      </c>
    </row>
    <row r="155" spans="1:10" hidden="1" x14ac:dyDescent="0.25">
      <c r="A155" s="11">
        <v>45551</v>
      </c>
      <c r="B155" s="5" t="s">
        <v>5749</v>
      </c>
      <c r="C155" s="19"/>
      <c r="D155" s="6">
        <v>1100</v>
      </c>
      <c r="E155" s="21" t="s">
        <v>1803</v>
      </c>
      <c r="F155" s="27" t="s">
        <v>5781</v>
      </c>
      <c r="G155" s="22">
        <v>7028255501</v>
      </c>
      <c r="H155" s="25" t="s">
        <v>5763</v>
      </c>
      <c r="I155" s="5" t="s">
        <v>5780</v>
      </c>
      <c r="J155" s="7" t="s">
        <v>3186</v>
      </c>
    </row>
    <row r="156" spans="1:10" hidden="1" x14ac:dyDescent="0.25">
      <c r="A156" s="11">
        <v>45551</v>
      </c>
      <c r="B156" s="5" t="s">
        <v>5750</v>
      </c>
      <c r="C156" s="19"/>
      <c r="D156" s="6">
        <v>2354</v>
      </c>
      <c r="E156" s="21" t="s">
        <v>1803</v>
      </c>
      <c r="F156" s="27" t="s">
        <v>5783</v>
      </c>
      <c r="G156" s="22">
        <v>9865702</v>
      </c>
      <c r="H156" s="25" t="s">
        <v>5764</v>
      </c>
      <c r="I156" s="5" t="s">
        <v>5782</v>
      </c>
      <c r="J156" s="7" t="s">
        <v>4537</v>
      </c>
    </row>
    <row r="157" spans="1:10" hidden="1" x14ac:dyDescent="0.25">
      <c r="A157" s="11">
        <v>45551</v>
      </c>
      <c r="B157" s="5" t="s">
        <v>5751</v>
      </c>
      <c r="C157" s="19"/>
      <c r="D157" s="6">
        <v>4651</v>
      </c>
      <c r="E157" s="21" t="s">
        <v>1803</v>
      </c>
      <c r="F157" s="27" t="s">
        <v>5784</v>
      </c>
      <c r="G157" s="22">
        <v>9865701</v>
      </c>
      <c r="H157" s="25" t="s">
        <v>5764</v>
      </c>
      <c r="I157" s="5" t="s">
        <v>5782</v>
      </c>
      <c r="J157" s="7" t="s">
        <v>4537</v>
      </c>
    </row>
    <row r="158" spans="1:10" hidden="1" x14ac:dyDescent="0.25">
      <c r="A158" s="11">
        <v>45551</v>
      </c>
      <c r="B158" s="5" t="s">
        <v>5498</v>
      </c>
      <c r="C158" s="19"/>
      <c r="D158" s="6">
        <v>150</v>
      </c>
      <c r="E158" s="21" t="s">
        <v>1803</v>
      </c>
      <c r="F158" s="27" t="s">
        <v>5508</v>
      </c>
      <c r="G158" s="22">
        <v>4167081301</v>
      </c>
      <c r="H158" s="25" t="s">
        <v>5502</v>
      </c>
      <c r="I158" s="5" t="s">
        <v>5507</v>
      </c>
      <c r="J158" s="7" t="s">
        <v>4537</v>
      </c>
    </row>
    <row r="159" spans="1:10" hidden="1" x14ac:dyDescent="0.25">
      <c r="A159" s="11">
        <v>45551</v>
      </c>
      <c r="B159" s="5" t="s">
        <v>5752</v>
      </c>
      <c r="C159" s="19"/>
      <c r="D159" s="6">
        <v>250</v>
      </c>
      <c r="E159" s="21" t="s">
        <v>1803</v>
      </c>
      <c r="F159" s="27" t="s">
        <v>5786</v>
      </c>
      <c r="G159" s="22">
        <v>4698482201</v>
      </c>
      <c r="H159" s="25" t="s">
        <v>5765</v>
      </c>
      <c r="I159" s="5" t="s">
        <v>5785</v>
      </c>
      <c r="J159" s="7" t="s">
        <v>4537</v>
      </c>
    </row>
    <row r="160" spans="1:10" hidden="1" x14ac:dyDescent="0.25">
      <c r="A160" s="11">
        <v>45551</v>
      </c>
      <c r="B160" s="5" t="s">
        <v>5753</v>
      </c>
      <c r="C160" s="19"/>
      <c r="D160" s="6">
        <v>320</v>
      </c>
      <c r="E160" s="21" t="s">
        <v>1803</v>
      </c>
      <c r="F160" s="27" t="s">
        <v>5788</v>
      </c>
      <c r="G160" s="22">
        <v>4712441701</v>
      </c>
      <c r="H160" s="25" t="s">
        <v>5766</v>
      </c>
      <c r="I160" s="5" t="s">
        <v>5787</v>
      </c>
      <c r="J160" s="7" t="s">
        <v>4537</v>
      </c>
    </row>
    <row r="161" spans="1:10" hidden="1" x14ac:dyDescent="0.25">
      <c r="A161" s="11">
        <v>45551</v>
      </c>
      <c r="B161" s="5" t="s">
        <v>5517</v>
      </c>
      <c r="C161" s="19"/>
      <c r="D161" s="6">
        <v>300</v>
      </c>
      <c r="E161" s="21" t="s">
        <v>1803</v>
      </c>
      <c r="F161" s="27" t="s">
        <v>5537</v>
      </c>
      <c r="G161" s="22">
        <v>7656619901</v>
      </c>
      <c r="H161" s="25" t="s">
        <v>5524</v>
      </c>
      <c r="I161" s="5" t="s">
        <v>5536</v>
      </c>
      <c r="J161" s="7" t="s">
        <v>4537</v>
      </c>
    </row>
    <row r="162" spans="1:10" hidden="1" x14ac:dyDescent="0.25">
      <c r="A162" s="11">
        <v>45551</v>
      </c>
      <c r="B162" s="5" t="s">
        <v>5754</v>
      </c>
      <c r="C162" s="19"/>
      <c r="D162" s="6">
        <v>200</v>
      </c>
      <c r="E162" s="21" t="s">
        <v>1803</v>
      </c>
      <c r="F162" s="27" t="s">
        <v>5790</v>
      </c>
      <c r="G162" s="22">
        <v>7532870301</v>
      </c>
      <c r="H162" s="25" t="s">
        <v>5767</v>
      </c>
      <c r="I162" s="5" t="s">
        <v>5789</v>
      </c>
      <c r="J162" s="7" t="s">
        <v>4537</v>
      </c>
    </row>
    <row r="163" spans="1:10" hidden="1" x14ac:dyDescent="0.25">
      <c r="A163" s="11">
        <v>45551</v>
      </c>
      <c r="B163" s="5" t="s">
        <v>5624</v>
      </c>
      <c r="C163" s="19"/>
      <c r="D163" s="6">
        <v>864</v>
      </c>
      <c r="E163" s="21" t="s">
        <v>1803</v>
      </c>
      <c r="F163" s="27" t="s">
        <v>5657</v>
      </c>
      <c r="G163" s="22">
        <v>966262801</v>
      </c>
      <c r="H163" s="25" t="s">
        <v>5635</v>
      </c>
      <c r="I163" s="5" t="s">
        <v>5656</v>
      </c>
      <c r="J163" s="7" t="s">
        <v>4537</v>
      </c>
    </row>
    <row r="164" spans="1:10" hidden="1" x14ac:dyDescent="0.25">
      <c r="A164" s="11">
        <v>45551</v>
      </c>
      <c r="B164" s="5" t="s">
        <v>5755</v>
      </c>
      <c r="C164" s="19"/>
      <c r="D164" s="6">
        <v>15000</v>
      </c>
      <c r="E164" s="21" t="s">
        <v>1803</v>
      </c>
      <c r="F164" s="27" t="s">
        <v>5792</v>
      </c>
      <c r="G164" s="22">
        <v>3102055001</v>
      </c>
      <c r="H164" s="25" t="s">
        <v>5768</v>
      </c>
      <c r="I164" s="5" t="s">
        <v>5791</v>
      </c>
      <c r="J164" s="7" t="s">
        <v>4537</v>
      </c>
    </row>
    <row r="165" spans="1:10" hidden="1" x14ac:dyDescent="0.25">
      <c r="A165" s="11">
        <v>45551</v>
      </c>
      <c r="B165" s="5" t="s">
        <v>5756</v>
      </c>
      <c r="C165" s="19"/>
      <c r="D165" s="6">
        <v>10370</v>
      </c>
      <c r="E165" s="21" t="s">
        <v>1803</v>
      </c>
      <c r="F165" s="27" t="s">
        <v>5794</v>
      </c>
      <c r="G165" s="22">
        <v>4362079701</v>
      </c>
      <c r="H165" s="25" t="s">
        <v>5769</v>
      </c>
      <c r="I165" s="5" t="s">
        <v>5793</v>
      </c>
      <c r="J165" s="7" t="s">
        <v>4537</v>
      </c>
    </row>
    <row r="166" spans="1:10" hidden="1" x14ac:dyDescent="0.25">
      <c r="A166" s="11">
        <v>45552</v>
      </c>
      <c r="B166" s="5" t="s">
        <v>5837</v>
      </c>
      <c r="C166" s="19">
        <v>2770623</v>
      </c>
      <c r="D166" s="6">
        <v>1500</v>
      </c>
      <c r="E166" s="21" t="s">
        <v>1791</v>
      </c>
      <c r="F166" s="27" t="s">
        <v>5855</v>
      </c>
      <c r="G166" s="22">
        <v>1543159501</v>
      </c>
      <c r="H166" s="25" t="s">
        <v>5847</v>
      </c>
      <c r="I166" s="5" t="s">
        <v>5854</v>
      </c>
      <c r="J166" s="29" t="s">
        <v>29</v>
      </c>
    </row>
    <row r="167" spans="1:10" hidden="1" x14ac:dyDescent="0.25">
      <c r="A167" s="11">
        <v>45552</v>
      </c>
      <c r="B167" s="5" t="s">
        <v>5838</v>
      </c>
      <c r="C167" s="19">
        <v>2036832</v>
      </c>
      <c r="D167" s="6">
        <v>1000</v>
      </c>
      <c r="E167" s="21" t="s">
        <v>1791</v>
      </c>
      <c r="F167" s="27" t="s">
        <v>5857</v>
      </c>
      <c r="G167" s="22">
        <v>4379676701</v>
      </c>
      <c r="H167" s="25" t="s">
        <v>5848</v>
      </c>
      <c r="I167" s="5" t="s">
        <v>5856</v>
      </c>
      <c r="J167" s="29" t="s">
        <v>29</v>
      </c>
    </row>
    <row r="168" spans="1:10" hidden="1" x14ac:dyDescent="0.25">
      <c r="A168" s="11">
        <v>45552</v>
      </c>
      <c r="B168" s="5" t="s">
        <v>5839</v>
      </c>
      <c r="C168" s="19">
        <v>464090</v>
      </c>
      <c r="D168" s="6">
        <v>300</v>
      </c>
      <c r="E168" s="21" t="s">
        <v>1791</v>
      </c>
      <c r="F168" s="27" t="s">
        <v>5859</v>
      </c>
      <c r="G168" s="22">
        <v>4093095501</v>
      </c>
      <c r="H168" s="25" t="s">
        <v>5849</v>
      </c>
      <c r="I168" s="5" t="s">
        <v>5858</v>
      </c>
      <c r="J168" s="29" t="s">
        <v>29</v>
      </c>
    </row>
    <row r="169" spans="1:10" hidden="1" x14ac:dyDescent="0.25">
      <c r="A169" s="11">
        <v>45552</v>
      </c>
      <c r="B169" s="5" t="s">
        <v>5840</v>
      </c>
      <c r="C169" s="19">
        <v>953976</v>
      </c>
      <c r="D169" s="6">
        <v>300</v>
      </c>
      <c r="E169" s="21" t="s">
        <v>1791</v>
      </c>
      <c r="F169" s="27" t="s">
        <v>5861</v>
      </c>
      <c r="G169" s="22">
        <v>4162792301</v>
      </c>
      <c r="H169" s="25" t="s">
        <v>5850</v>
      </c>
      <c r="I169" s="5" t="s">
        <v>5860</v>
      </c>
      <c r="J169" s="29" t="s">
        <v>29</v>
      </c>
    </row>
    <row r="170" spans="1:10" hidden="1" x14ac:dyDescent="0.25">
      <c r="A170" s="11">
        <v>45552</v>
      </c>
      <c r="B170" s="5" t="s">
        <v>5841</v>
      </c>
      <c r="C170" s="19">
        <v>247874</v>
      </c>
      <c r="D170" s="6">
        <v>150</v>
      </c>
      <c r="E170" s="21" t="s">
        <v>1791</v>
      </c>
      <c r="F170" s="27" t="s">
        <v>5863</v>
      </c>
      <c r="G170" s="22">
        <v>7187583901</v>
      </c>
      <c r="H170" s="25" t="s">
        <v>5851</v>
      </c>
      <c r="I170" s="5" t="s">
        <v>5862</v>
      </c>
      <c r="J170" s="29" t="s">
        <v>29</v>
      </c>
    </row>
    <row r="171" spans="1:10" x14ac:dyDescent="0.25">
      <c r="A171" s="11" t="s">
        <v>5836</v>
      </c>
      <c r="B171" s="5" t="s">
        <v>80</v>
      </c>
      <c r="C171" s="19" t="s">
        <v>5843</v>
      </c>
      <c r="D171" s="6">
        <v>2000</v>
      </c>
      <c r="E171" s="21" t="s">
        <v>1798</v>
      </c>
      <c r="F171" s="27" t="s">
        <v>5961</v>
      </c>
      <c r="G171" s="30">
        <v>4366213201</v>
      </c>
      <c r="H171" s="31" t="s">
        <v>5945</v>
      </c>
      <c r="I171" s="28" t="s">
        <v>5946</v>
      </c>
      <c r="J171" s="29" t="s">
        <v>29</v>
      </c>
    </row>
    <row r="172" spans="1:10" x14ac:dyDescent="0.25">
      <c r="A172" s="11" t="s">
        <v>5836</v>
      </c>
      <c r="B172" s="5" t="s">
        <v>80</v>
      </c>
      <c r="C172" s="19" t="s">
        <v>5842</v>
      </c>
      <c r="D172" s="6">
        <v>1400</v>
      </c>
      <c r="E172" s="21" t="s">
        <v>1798</v>
      </c>
      <c r="F172" s="27" t="s">
        <v>5962</v>
      </c>
      <c r="G172" s="30">
        <v>4549919601</v>
      </c>
      <c r="H172" s="31" t="s">
        <v>5947</v>
      </c>
      <c r="I172" s="28" t="s">
        <v>5948</v>
      </c>
      <c r="J172" s="29" t="s">
        <v>29</v>
      </c>
    </row>
    <row r="173" spans="1:10" x14ac:dyDescent="0.25">
      <c r="A173" s="11" t="s">
        <v>5836</v>
      </c>
      <c r="B173" s="5" t="s">
        <v>3770</v>
      </c>
      <c r="C173" s="19" t="s">
        <v>5844</v>
      </c>
      <c r="D173" s="6">
        <v>500</v>
      </c>
      <c r="E173" s="21" t="s">
        <v>1798</v>
      </c>
      <c r="F173" s="27" t="s">
        <v>5963</v>
      </c>
      <c r="G173" s="30">
        <v>620082101</v>
      </c>
      <c r="H173" s="31" t="s">
        <v>5949</v>
      </c>
      <c r="I173" s="28" t="s">
        <v>5950</v>
      </c>
      <c r="J173" s="29" t="s">
        <v>29</v>
      </c>
    </row>
    <row r="174" spans="1:10" hidden="1" x14ac:dyDescent="0.25">
      <c r="A174" s="11" t="s">
        <v>5836</v>
      </c>
      <c r="B174" s="5" t="s">
        <v>5845</v>
      </c>
      <c r="C174" s="19"/>
      <c r="D174" s="6">
        <v>700</v>
      </c>
      <c r="E174" s="21" t="s">
        <v>1803</v>
      </c>
      <c r="F174" s="27" t="s">
        <v>5865</v>
      </c>
      <c r="G174" s="22">
        <v>3118442401</v>
      </c>
      <c r="H174" s="25" t="s">
        <v>5852</v>
      </c>
      <c r="I174" s="5" t="s">
        <v>5864</v>
      </c>
      <c r="J174" s="7" t="s">
        <v>4537</v>
      </c>
    </row>
    <row r="175" spans="1:10" hidden="1" x14ac:dyDescent="0.25">
      <c r="A175" s="11" t="s">
        <v>5836</v>
      </c>
      <c r="B175" s="5" t="s">
        <v>4639</v>
      </c>
      <c r="C175" s="19"/>
      <c r="D175" s="6">
        <v>300</v>
      </c>
      <c r="E175" s="21" t="s">
        <v>1803</v>
      </c>
      <c r="F175" s="27" t="s">
        <v>4655</v>
      </c>
      <c r="G175" s="22">
        <v>4790715501</v>
      </c>
      <c r="H175" s="25" t="s">
        <v>4644</v>
      </c>
      <c r="I175" s="5" t="s">
        <v>4654</v>
      </c>
      <c r="J175" s="7" t="s">
        <v>3186</v>
      </c>
    </row>
    <row r="176" spans="1:10" hidden="1" x14ac:dyDescent="0.25">
      <c r="A176" s="11" t="s">
        <v>5836</v>
      </c>
      <c r="B176" s="5" t="s">
        <v>5846</v>
      </c>
      <c r="C176" s="19"/>
      <c r="D176" s="6">
        <v>950</v>
      </c>
      <c r="E176" s="21" t="s">
        <v>1803</v>
      </c>
      <c r="F176" s="27" t="s">
        <v>5867</v>
      </c>
      <c r="G176" s="22">
        <v>4704156601</v>
      </c>
      <c r="H176" s="25" t="s">
        <v>5853</v>
      </c>
      <c r="I176" s="5" t="s">
        <v>5866</v>
      </c>
      <c r="J176" s="7" t="s">
        <v>4537</v>
      </c>
    </row>
    <row r="177" spans="1:10" hidden="1" x14ac:dyDescent="0.25">
      <c r="A177" s="11">
        <v>45553</v>
      </c>
      <c r="B177" s="5" t="s">
        <v>5869</v>
      </c>
      <c r="C177" s="19">
        <v>989456</v>
      </c>
      <c r="D177" s="6">
        <v>50</v>
      </c>
      <c r="E177" s="21" t="s">
        <v>1791</v>
      </c>
      <c r="F177" s="27" t="s">
        <v>5890</v>
      </c>
      <c r="G177" s="22">
        <v>4317285602</v>
      </c>
      <c r="H177" s="25" t="s">
        <v>5882</v>
      </c>
      <c r="I177" s="5" t="s">
        <v>5889</v>
      </c>
      <c r="J177" s="7" t="s">
        <v>22</v>
      </c>
    </row>
    <row r="178" spans="1:10" hidden="1" x14ac:dyDescent="0.25">
      <c r="A178" s="11">
        <v>45553</v>
      </c>
      <c r="B178" s="5" t="s">
        <v>5870</v>
      </c>
      <c r="C178" s="19">
        <v>2459249</v>
      </c>
      <c r="D178" s="6">
        <v>700</v>
      </c>
      <c r="E178" s="21" t="s">
        <v>1791</v>
      </c>
      <c r="F178" s="27" t="s">
        <v>5892</v>
      </c>
      <c r="G178" s="22">
        <v>7395360601</v>
      </c>
      <c r="H178" s="25" t="s">
        <v>5883</v>
      </c>
      <c r="I178" s="5" t="s">
        <v>5891</v>
      </c>
      <c r="J178" s="7" t="s">
        <v>3186</v>
      </c>
    </row>
    <row r="179" spans="1:10" hidden="1" x14ac:dyDescent="0.25">
      <c r="A179" s="11">
        <v>45553</v>
      </c>
      <c r="B179" s="5" t="s">
        <v>911</v>
      </c>
      <c r="C179" s="19">
        <v>1606946</v>
      </c>
      <c r="D179" s="6">
        <v>500</v>
      </c>
      <c r="E179" s="21" t="s">
        <v>1791</v>
      </c>
      <c r="F179" s="27" t="s">
        <v>913</v>
      </c>
      <c r="G179" s="22">
        <v>4892086201</v>
      </c>
      <c r="H179" s="25" t="s">
        <v>915</v>
      </c>
      <c r="I179" s="5" t="s">
        <v>3824</v>
      </c>
      <c r="J179" s="7" t="s">
        <v>16</v>
      </c>
    </row>
    <row r="180" spans="1:10" hidden="1" x14ac:dyDescent="0.25">
      <c r="A180" s="11">
        <v>45553</v>
      </c>
      <c r="B180" s="5" t="s">
        <v>5871</v>
      </c>
      <c r="C180" s="19">
        <v>1334128</v>
      </c>
      <c r="D180" s="6">
        <v>425</v>
      </c>
      <c r="E180" s="21" t="s">
        <v>1791</v>
      </c>
      <c r="F180" s="27" t="s">
        <v>5813</v>
      </c>
      <c r="G180" s="22">
        <v>2004333601</v>
      </c>
      <c r="H180" s="25" t="s">
        <v>5797</v>
      </c>
      <c r="I180" s="5" t="s">
        <v>5812</v>
      </c>
      <c r="J180" s="29" t="s">
        <v>29</v>
      </c>
    </row>
    <row r="181" spans="1:10" hidden="1" x14ac:dyDescent="0.25">
      <c r="A181" s="11">
        <v>45553</v>
      </c>
      <c r="B181" s="5" t="s">
        <v>5872</v>
      </c>
      <c r="C181" s="19">
        <v>3108014</v>
      </c>
      <c r="D181" s="6">
        <v>300</v>
      </c>
      <c r="E181" s="21" t="s">
        <v>1791</v>
      </c>
      <c r="F181" s="27" t="s">
        <v>2387</v>
      </c>
      <c r="G181" s="22">
        <v>6214677601</v>
      </c>
      <c r="H181" s="25" t="s">
        <v>2389</v>
      </c>
      <c r="I181" s="5" t="s">
        <v>5893</v>
      </c>
      <c r="J181" s="7" t="s">
        <v>16</v>
      </c>
    </row>
    <row r="182" spans="1:10" hidden="1" x14ac:dyDescent="0.25">
      <c r="A182" s="11">
        <v>45553</v>
      </c>
      <c r="B182" s="5" t="s">
        <v>5873</v>
      </c>
      <c r="C182" s="19">
        <v>2539769</v>
      </c>
      <c r="D182" s="6">
        <v>200</v>
      </c>
      <c r="E182" s="21" t="s">
        <v>1791</v>
      </c>
      <c r="F182" s="27" t="s">
        <v>5895</v>
      </c>
      <c r="G182" s="22">
        <v>4400165401</v>
      </c>
      <c r="H182" s="25" t="s">
        <v>5884</v>
      </c>
      <c r="I182" s="5" t="s">
        <v>5894</v>
      </c>
      <c r="J182" s="29" t="s">
        <v>29</v>
      </c>
    </row>
    <row r="183" spans="1:10" x14ac:dyDescent="0.25">
      <c r="A183" s="11" t="s">
        <v>5868</v>
      </c>
      <c r="B183" s="5" t="s">
        <v>179</v>
      </c>
      <c r="C183" s="19" t="s">
        <v>5877</v>
      </c>
      <c r="D183" s="6">
        <v>2600</v>
      </c>
      <c r="E183" s="21" t="s">
        <v>1798</v>
      </c>
      <c r="F183" s="27" t="s">
        <v>5964</v>
      </c>
      <c r="G183" s="30">
        <v>4478745301</v>
      </c>
      <c r="H183" s="31" t="s">
        <v>5951</v>
      </c>
      <c r="I183" s="28" t="s">
        <v>5952</v>
      </c>
      <c r="J183" s="29" t="s">
        <v>29</v>
      </c>
    </row>
    <row r="184" spans="1:10" x14ac:dyDescent="0.25">
      <c r="A184" s="11" t="s">
        <v>5868</v>
      </c>
      <c r="B184" s="5" t="s">
        <v>80</v>
      </c>
      <c r="C184" s="19" t="s">
        <v>5876</v>
      </c>
      <c r="D184" s="6">
        <v>1310</v>
      </c>
      <c r="E184" s="21" t="s">
        <v>1798</v>
      </c>
      <c r="F184" s="27" t="s">
        <v>5965</v>
      </c>
      <c r="G184" s="30">
        <v>2247721401</v>
      </c>
      <c r="H184" s="31" t="s">
        <v>5953</v>
      </c>
      <c r="I184" s="28" t="s">
        <v>5954</v>
      </c>
      <c r="J184" s="29" t="s">
        <v>29</v>
      </c>
    </row>
    <row r="185" spans="1:10" x14ac:dyDescent="0.25">
      <c r="A185" s="11" t="s">
        <v>5868</v>
      </c>
      <c r="B185" s="5" t="s">
        <v>179</v>
      </c>
      <c r="C185" s="19" t="s">
        <v>5878</v>
      </c>
      <c r="D185" s="6">
        <v>500</v>
      </c>
      <c r="E185" s="21" t="s">
        <v>1798</v>
      </c>
      <c r="F185" s="27" t="s">
        <v>5966</v>
      </c>
      <c r="G185" s="30">
        <v>4582423801</v>
      </c>
      <c r="H185" s="31" t="s">
        <v>5955</v>
      </c>
      <c r="I185" s="28" t="s">
        <v>5956</v>
      </c>
      <c r="J185" s="29" t="s">
        <v>29</v>
      </c>
    </row>
    <row r="186" spans="1:10" x14ac:dyDescent="0.25">
      <c r="A186" s="11" t="s">
        <v>5868</v>
      </c>
      <c r="B186" s="5" t="s">
        <v>80</v>
      </c>
      <c r="C186" s="19" t="s">
        <v>5875</v>
      </c>
      <c r="D186" s="6">
        <v>500</v>
      </c>
      <c r="E186" s="21" t="s">
        <v>1798</v>
      </c>
      <c r="F186" s="27" t="s">
        <v>5967</v>
      </c>
      <c r="G186" s="30">
        <v>1790186901</v>
      </c>
      <c r="H186" s="31" t="s">
        <v>5957</v>
      </c>
      <c r="I186" s="28" t="s">
        <v>5958</v>
      </c>
      <c r="J186" s="29" t="s">
        <v>29</v>
      </c>
    </row>
    <row r="187" spans="1:10" x14ac:dyDescent="0.25">
      <c r="A187" s="11" t="s">
        <v>5868</v>
      </c>
      <c r="B187" s="5" t="s">
        <v>80</v>
      </c>
      <c r="C187" s="19" t="s">
        <v>5874</v>
      </c>
      <c r="D187" s="6">
        <v>450</v>
      </c>
      <c r="E187" s="21" t="s">
        <v>1798</v>
      </c>
      <c r="F187" s="27" t="s">
        <v>3692</v>
      </c>
      <c r="G187" s="30">
        <v>8013098401</v>
      </c>
      <c r="H187" s="31" t="s">
        <v>3694</v>
      </c>
      <c r="I187" s="28" t="s">
        <v>3695</v>
      </c>
      <c r="J187" s="29" t="s">
        <v>29</v>
      </c>
    </row>
    <row r="188" spans="1:10" hidden="1" x14ac:dyDescent="0.25">
      <c r="A188" s="11" t="s">
        <v>5868</v>
      </c>
      <c r="B188" s="5" t="s">
        <v>5750</v>
      </c>
      <c r="C188" s="19"/>
      <c r="D188" s="6">
        <v>1000</v>
      </c>
      <c r="E188" s="21" t="s">
        <v>1803</v>
      </c>
      <c r="F188" s="27" t="s">
        <v>5783</v>
      </c>
      <c r="G188" s="22">
        <v>9865702</v>
      </c>
      <c r="H188" s="25" t="s">
        <v>5885</v>
      </c>
      <c r="I188" s="5" t="s">
        <v>5782</v>
      </c>
      <c r="J188" s="7" t="s">
        <v>4537</v>
      </c>
    </row>
    <row r="189" spans="1:10" hidden="1" x14ac:dyDescent="0.25">
      <c r="A189" s="11" t="s">
        <v>5868</v>
      </c>
      <c r="B189" s="5" t="s">
        <v>5879</v>
      </c>
      <c r="C189" s="19"/>
      <c r="D189" s="6">
        <v>285</v>
      </c>
      <c r="E189" s="21" t="s">
        <v>1803</v>
      </c>
      <c r="F189" s="27" t="s">
        <v>5897</v>
      </c>
      <c r="G189" s="22">
        <v>2437715402</v>
      </c>
      <c r="H189" s="25" t="s">
        <v>5886</v>
      </c>
      <c r="I189" s="5" t="s">
        <v>5896</v>
      </c>
      <c r="J189" s="7" t="s">
        <v>4537</v>
      </c>
    </row>
    <row r="190" spans="1:10" hidden="1" x14ac:dyDescent="0.25">
      <c r="A190" s="11" t="s">
        <v>5868</v>
      </c>
      <c r="B190" s="5" t="s">
        <v>5880</v>
      </c>
      <c r="C190" s="19"/>
      <c r="D190" s="6">
        <v>750</v>
      </c>
      <c r="E190" s="21" t="s">
        <v>1803</v>
      </c>
      <c r="F190" s="27" t="s">
        <v>5899</v>
      </c>
      <c r="G190" s="22">
        <v>7768563401</v>
      </c>
      <c r="H190" s="25" t="s">
        <v>5887</v>
      </c>
      <c r="I190" s="5" t="s">
        <v>5898</v>
      </c>
      <c r="J190" s="7" t="s">
        <v>3186</v>
      </c>
    </row>
    <row r="191" spans="1:10" hidden="1" x14ac:dyDescent="0.25">
      <c r="A191" s="11" t="s">
        <v>5868</v>
      </c>
      <c r="B191" s="5" t="s">
        <v>5881</v>
      </c>
      <c r="C191" s="19"/>
      <c r="D191" s="6">
        <v>500</v>
      </c>
      <c r="E191" s="21" t="s">
        <v>1803</v>
      </c>
      <c r="F191" s="27" t="s">
        <v>5901</v>
      </c>
      <c r="G191" s="22">
        <v>4707747801</v>
      </c>
      <c r="H191" s="25" t="s">
        <v>5888</v>
      </c>
      <c r="I191" s="5" t="s">
        <v>5900</v>
      </c>
      <c r="J191" s="7" t="s">
        <v>3186</v>
      </c>
    </row>
    <row r="192" spans="1:10" hidden="1" x14ac:dyDescent="0.25">
      <c r="A192" s="11">
        <v>45554</v>
      </c>
      <c r="B192" s="5" t="s">
        <v>4871</v>
      </c>
      <c r="C192" s="19">
        <v>1403182</v>
      </c>
      <c r="D192" s="6">
        <v>2750</v>
      </c>
      <c r="E192" s="21" t="s">
        <v>1791</v>
      </c>
      <c r="F192" s="27" t="s">
        <v>4888</v>
      </c>
      <c r="G192" s="22">
        <v>1030014501</v>
      </c>
      <c r="H192" s="25" t="s">
        <v>4879</v>
      </c>
      <c r="I192" s="5" t="s">
        <v>4887</v>
      </c>
      <c r="J192" s="29" t="s">
        <v>29</v>
      </c>
    </row>
    <row r="193" spans="1:10" hidden="1" x14ac:dyDescent="0.25">
      <c r="A193" s="11">
        <v>45554</v>
      </c>
      <c r="B193" s="5" t="s">
        <v>5683</v>
      </c>
      <c r="C193" s="19">
        <v>104016</v>
      </c>
      <c r="D193" s="6">
        <v>350</v>
      </c>
      <c r="E193" s="21" t="s">
        <v>1791</v>
      </c>
      <c r="F193" s="27" t="s">
        <v>5715</v>
      </c>
      <c r="G193" s="22">
        <v>1660029901</v>
      </c>
      <c r="H193" s="25" t="s">
        <v>5699</v>
      </c>
      <c r="I193" s="5" t="s">
        <v>5714</v>
      </c>
      <c r="J193" s="29" t="s">
        <v>29</v>
      </c>
    </row>
    <row r="194" spans="1:10" hidden="1" x14ac:dyDescent="0.25">
      <c r="A194" s="11">
        <v>45554</v>
      </c>
      <c r="B194" s="5" t="s">
        <v>5902</v>
      </c>
      <c r="C194" s="19">
        <v>1206324</v>
      </c>
      <c r="D194" s="6">
        <v>32</v>
      </c>
      <c r="E194" s="21" t="s">
        <v>1791</v>
      </c>
      <c r="F194" s="27" t="s">
        <v>5657</v>
      </c>
      <c r="G194" s="22">
        <v>966262801</v>
      </c>
      <c r="H194" s="25" t="s">
        <v>5635</v>
      </c>
      <c r="I194" s="5" t="s">
        <v>5656</v>
      </c>
      <c r="J194" s="7" t="s">
        <v>4537</v>
      </c>
    </row>
    <row r="195" spans="1:10" x14ac:dyDescent="0.25">
      <c r="A195" s="11">
        <v>45554</v>
      </c>
      <c r="B195" s="5" t="s">
        <v>80</v>
      </c>
      <c r="C195" s="19">
        <v>913969</v>
      </c>
      <c r="D195" s="6">
        <v>1000</v>
      </c>
      <c r="E195" s="21" t="s">
        <v>1798</v>
      </c>
      <c r="F195" s="27" t="s">
        <v>5253</v>
      </c>
      <c r="G195" s="30">
        <v>3296476701</v>
      </c>
      <c r="H195" s="31" t="s">
        <v>5246</v>
      </c>
      <c r="I195" s="28" t="s">
        <v>5247</v>
      </c>
      <c r="J195" s="29" t="s">
        <v>29</v>
      </c>
    </row>
    <row r="196" spans="1:10" x14ac:dyDescent="0.25">
      <c r="A196" s="11">
        <v>45554</v>
      </c>
      <c r="B196" s="5" t="s">
        <v>80</v>
      </c>
      <c r="C196" s="19">
        <v>407492</v>
      </c>
      <c r="D196" s="6">
        <v>304</v>
      </c>
      <c r="E196" s="21" t="s">
        <v>1798</v>
      </c>
      <c r="F196" s="27" t="s">
        <v>5968</v>
      </c>
      <c r="G196" s="30">
        <v>985470501</v>
      </c>
      <c r="H196" s="31" t="s">
        <v>5959</v>
      </c>
      <c r="I196" s="28" t="s">
        <v>5960</v>
      </c>
      <c r="J196" s="29" t="s">
        <v>29</v>
      </c>
    </row>
    <row r="197" spans="1:10" hidden="1" x14ac:dyDescent="0.25">
      <c r="A197" s="11">
        <v>45555</v>
      </c>
      <c r="B197" s="5" t="s">
        <v>5176</v>
      </c>
      <c r="C197" s="19"/>
      <c r="D197" s="6">
        <v>600</v>
      </c>
      <c r="E197" s="21" t="s">
        <v>1803</v>
      </c>
      <c r="F197" s="27" t="s">
        <v>5243</v>
      </c>
      <c r="G197" s="22">
        <v>7435338401</v>
      </c>
      <c r="H197" s="25" t="s">
        <v>5228</v>
      </c>
      <c r="I197" s="5" t="s">
        <v>5242</v>
      </c>
      <c r="J197" s="7" t="s">
        <v>4537</v>
      </c>
    </row>
    <row r="198" spans="1:10" hidden="1" x14ac:dyDescent="0.25">
      <c r="A198" s="11">
        <v>45554</v>
      </c>
      <c r="B198" s="5" t="s">
        <v>5903</v>
      </c>
      <c r="C198" s="19"/>
      <c r="D198" s="6">
        <v>800</v>
      </c>
      <c r="E198" s="21" t="s">
        <v>1803</v>
      </c>
      <c r="F198" s="27" t="s">
        <v>5908</v>
      </c>
      <c r="G198" s="22">
        <v>4385806601</v>
      </c>
      <c r="H198" s="25" t="s">
        <v>5905</v>
      </c>
      <c r="I198" s="5" t="s">
        <v>5907</v>
      </c>
      <c r="J198" s="7" t="s">
        <v>3186</v>
      </c>
    </row>
    <row r="199" spans="1:10" hidden="1" x14ac:dyDescent="0.25">
      <c r="A199" s="11">
        <v>45554</v>
      </c>
      <c r="B199" s="5" t="s">
        <v>5904</v>
      </c>
      <c r="C199" s="19"/>
      <c r="D199" s="6">
        <v>1581</v>
      </c>
      <c r="E199" s="21" t="s">
        <v>1803</v>
      </c>
      <c r="F199" s="27" t="s">
        <v>5910</v>
      </c>
      <c r="G199" s="22">
        <v>4327362401</v>
      </c>
      <c r="H199" s="25" t="s">
        <v>5906</v>
      </c>
      <c r="I199" s="5" t="s">
        <v>5909</v>
      </c>
      <c r="J199" s="7" t="s">
        <v>3186</v>
      </c>
    </row>
    <row r="200" spans="1:10" hidden="1" x14ac:dyDescent="0.25">
      <c r="A200" s="11">
        <v>45556</v>
      </c>
      <c r="B200" s="5" t="s">
        <v>5912</v>
      </c>
      <c r="C200" s="19">
        <v>870439</v>
      </c>
      <c r="D200" s="6">
        <v>500</v>
      </c>
      <c r="E200" s="21" t="s">
        <v>1791</v>
      </c>
      <c r="F200" s="27" t="s">
        <v>5929</v>
      </c>
      <c r="G200" s="22">
        <v>7828789301</v>
      </c>
      <c r="H200" s="25" t="s">
        <v>5919</v>
      </c>
      <c r="I200" s="5" t="s">
        <v>5928</v>
      </c>
      <c r="J200" s="7" t="s">
        <v>4537</v>
      </c>
    </row>
    <row r="201" spans="1:10" hidden="1" x14ac:dyDescent="0.25">
      <c r="A201" s="11">
        <v>45556</v>
      </c>
      <c r="B201" s="5" t="s">
        <v>5913</v>
      </c>
      <c r="C201" s="19">
        <v>2096477</v>
      </c>
      <c r="D201" s="6">
        <v>250</v>
      </c>
      <c r="E201" s="21" t="s">
        <v>1791</v>
      </c>
      <c r="F201" s="27" t="s">
        <v>5930</v>
      </c>
      <c r="G201" s="22">
        <v>4276354501</v>
      </c>
      <c r="H201" s="25" t="s">
        <v>5920</v>
      </c>
      <c r="I201" s="5" t="s">
        <v>5927</v>
      </c>
      <c r="J201" s="29" t="s">
        <v>29</v>
      </c>
    </row>
    <row r="202" spans="1:10" hidden="1" x14ac:dyDescent="0.25">
      <c r="A202" s="11">
        <v>45555</v>
      </c>
      <c r="B202" s="5" t="s">
        <v>5914</v>
      </c>
      <c r="C202" s="19">
        <v>5605745</v>
      </c>
      <c r="D202" s="6">
        <v>3000</v>
      </c>
      <c r="E202" s="21" t="s">
        <v>1791</v>
      </c>
      <c r="F202" s="27" t="s">
        <v>5932</v>
      </c>
      <c r="G202" s="22">
        <v>679573801</v>
      </c>
      <c r="H202" s="25" t="s">
        <v>5924</v>
      </c>
      <c r="I202" s="5" t="s">
        <v>5931</v>
      </c>
      <c r="J202" s="29" t="s">
        <v>29</v>
      </c>
    </row>
    <row r="203" spans="1:10" hidden="1" x14ac:dyDescent="0.25">
      <c r="A203" s="11">
        <v>45555</v>
      </c>
      <c r="B203" s="5" t="s">
        <v>5915</v>
      </c>
      <c r="C203" s="19">
        <v>1692213</v>
      </c>
      <c r="D203" s="6">
        <v>500</v>
      </c>
      <c r="E203" s="21" t="s">
        <v>1791</v>
      </c>
      <c r="F203" s="27" t="s">
        <v>5934</v>
      </c>
      <c r="G203" s="22">
        <v>2393332101</v>
      </c>
      <c r="H203" s="25" t="s">
        <v>5921</v>
      </c>
      <c r="I203" s="5" t="s">
        <v>5933</v>
      </c>
      <c r="J203" s="29" t="s">
        <v>29</v>
      </c>
    </row>
    <row r="204" spans="1:10" hidden="1" x14ac:dyDescent="0.25">
      <c r="A204" s="11">
        <v>45555</v>
      </c>
      <c r="B204" s="5" t="s">
        <v>5615</v>
      </c>
      <c r="C204" s="19">
        <v>3083228</v>
      </c>
      <c r="D204" s="6">
        <v>500</v>
      </c>
      <c r="E204" s="21" t="s">
        <v>1791</v>
      </c>
      <c r="F204" s="27" t="s">
        <v>5645</v>
      </c>
      <c r="G204" s="22">
        <v>1020779201</v>
      </c>
      <c r="H204" s="25" t="s">
        <v>5922</v>
      </c>
      <c r="I204" s="5" t="s">
        <v>5644</v>
      </c>
      <c r="J204" s="29" t="s">
        <v>29</v>
      </c>
    </row>
    <row r="205" spans="1:10" hidden="1" x14ac:dyDescent="0.25">
      <c r="A205" s="11">
        <v>45555</v>
      </c>
      <c r="B205" s="5" t="s">
        <v>5256</v>
      </c>
      <c r="C205" s="19">
        <v>466672</v>
      </c>
      <c r="D205" s="6">
        <v>350</v>
      </c>
      <c r="E205" s="21" t="s">
        <v>1791</v>
      </c>
      <c r="F205" s="27" t="s">
        <v>5935</v>
      </c>
      <c r="G205" s="22">
        <v>8006402801</v>
      </c>
      <c r="H205" s="25" t="s">
        <v>5259</v>
      </c>
      <c r="I205" s="5" t="s">
        <v>5262</v>
      </c>
      <c r="J205" s="29" t="s">
        <v>29</v>
      </c>
    </row>
    <row r="206" spans="1:10" hidden="1" x14ac:dyDescent="0.25">
      <c r="A206" s="11">
        <v>45555</v>
      </c>
      <c r="B206" s="5" t="s">
        <v>5916</v>
      </c>
      <c r="C206" s="19">
        <v>658406</v>
      </c>
      <c r="D206" s="6">
        <v>350</v>
      </c>
      <c r="E206" s="21" t="s">
        <v>1791</v>
      </c>
      <c r="F206" s="27" t="s">
        <v>5937</v>
      </c>
      <c r="G206" s="22">
        <v>2542551501</v>
      </c>
      <c r="H206" s="25" t="s">
        <v>5923</v>
      </c>
      <c r="I206" s="5" t="s">
        <v>5936</v>
      </c>
      <c r="J206" s="29" t="s">
        <v>29</v>
      </c>
    </row>
    <row r="207" spans="1:10" x14ac:dyDescent="0.25">
      <c r="A207" s="11" t="s">
        <v>5911</v>
      </c>
      <c r="B207" s="5" t="s">
        <v>80</v>
      </c>
      <c r="C207" s="19"/>
      <c r="D207" s="6">
        <v>1500</v>
      </c>
      <c r="E207" s="21" t="s">
        <v>1798</v>
      </c>
      <c r="F207" s="27" t="s">
        <v>6078</v>
      </c>
      <c r="G207" s="30">
        <v>1668998501</v>
      </c>
      <c r="H207" s="31" t="s">
        <v>6070</v>
      </c>
      <c r="I207" s="28" t="s">
        <v>6071</v>
      </c>
      <c r="J207" s="29" t="s">
        <v>29</v>
      </c>
    </row>
    <row r="208" spans="1:10" x14ac:dyDescent="0.25">
      <c r="A208" s="11" t="s">
        <v>5911</v>
      </c>
      <c r="B208" s="5" t="s">
        <v>80</v>
      </c>
      <c r="C208" s="19"/>
      <c r="D208" s="6">
        <v>1000</v>
      </c>
      <c r="E208" s="21" t="s">
        <v>1798</v>
      </c>
      <c r="F208" s="27" t="s">
        <v>5033</v>
      </c>
      <c r="G208" s="30">
        <v>4181944301</v>
      </c>
      <c r="H208" s="31" t="s">
        <v>5026</v>
      </c>
      <c r="I208" s="28" t="s">
        <v>5027</v>
      </c>
      <c r="J208" s="29" t="s">
        <v>3186</v>
      </c>
    </row>
    <row r="209" spans="1:10" x14ac:dyDescent="0.25">
      <c r="A209" s="11" t="s">
        <v>5911</v>
      </c>
      <c r="B209" s="5" t="s">
        <v>80</v>
      </c>
      <c r="C209" s="19"/>
      <c r="D209" s="6">
        <v>1000</v>
      </c>
      <c r="E209" s="21" t="s">
        <v>1798</v>
      </c>
      <c r="F209" s="27" t="s">
        <v>5033</v>
      </c>
      <c r="G209" s="30">
        <v>4181944301</v>
      </c>
      <c r="H209" s="31" t="s">
        <v>5026</v>
      </c>
      <c r="I209" s="28" t="s">
        <v>5027</v>
      </c>
      <c r="J209" s="29" t="s">
        <v>3186</v>
      </c>
    </row>
    <row r="210" spans="1:10" x14ac:dyDescent="0.25">
      <c r="A210" s="11" t="s">
        <v>5911</v>
      </c>
      <c r="B210" s="5" t="s">
        <v>80</v>
      </c>
      <c r="C210" s="19"/>
      <c r="D210" s="6">
        <v>1000</v>
      </c>
      <c r="E210" s="21" t="s">
        <v>1798</v>
      </c>
      <c r="F210" s="27" t="s">
        <v>5033</v>
      </c>
      <c r="G210" s="30">
        <v>4181944301</v>
      </c>
      <c r="H210" s="31" t="s">
        <v>5026</v>
      </c>
      <c r="I210" s="28" t="s">
        <v>5027</v>
      </c>
      <c r="J210" s="29" t="s">
        <v>3186</v>
      </c>
    </row>
    <row r="211" spans="1:10" x14ac:dyDescent="0.25">
      <c r="A211" s="11" t="s">
        <v>5911</v>
      </c>
      <c r="B211" s="5" t="s">
        <v>80</v>
      </c>
      <c r="C211" s="19"/>
      <c r="D211" s="6">
        <v>500</v>
      </c>
      <c r="E211" s="21" t="s">
        <v>1798</v>
      </c>
      <c r="F211" s="27" t="s">
        <v>5961</v>
      </c>
      <c r="G211" s="30">
        <v>4366213201</v>
      </c>
      <c r="H211" s="31" t="s">
        <v>5945</v>
      </c>
      <c r="I211" s="28" t="s">
        <v>5946</v>
      </c>
      <c r="J211" s="29" t="s">
        <v>29</v>
      </c>
    </row>
    <row r="212" spans="1:10" x14ac:dyDescent="0.25">
      <c r="A212" s="11" t="s">
        <v>5911</v>
      </c>
      <c r="B212" s="5" t="s">
        <v>80</v>
      </c>
      <c r="C212" s="19"/>
      <c r="D212" s="6">
        <v>333</v>
      </c>
      <c r="E212" s="21" t="s">
        <v>1798</v>
      </c>
      <c r="F212" s="27" t="s">
        <v>4624</v>
      </c>
      <c r="G212" s="30">
        <v>2530492101</v>
      </c>
      <c r="H212" s="31" t="s">
        <v>4601</v>
      </c>
      <c r="I212" s="28" t="s">
        <v>4602</v>
      </c>
      <c r="J212" s="29" t="s">
        <v>29</v>
      </c>
    </row>
    <row r="213" spans="1:10" x14ac:dyDescent="0.25">
      <c r="A213" s="11" t="s">
        <v>5911</v>
      </c>
      <c r="B213" s="5" t="s">
        <v>80</v>
      </c>
      <c r="C213" s="19"/>
      <c r="D213" s="6">
        <v>300</v>
      </c>
      <c r="E213" s="21" t="s">
        <v>1798</v>
      </c>
      <c r="F213" s="27" t="s">
        <v>6079</v>
      </c>
      <c r="G213" s="30">
        <v>4427563501</v>
      </c>
      <c r="H213" s="31" t="s">
        <v>6072</v>
      </c>
      <c r="I213" s="28" t="s">
        <v>6073</v>
      </c>
      <c r="J213" s="29" t="s">
        <v>29</v>
      </c>
    </row>
    <row r="214" spans="1:10" hidden="1" x14ac:dyDescent="0.25">
      <c r="A214" s="11" t="s">
        <v>5911</v>
      </c>
      <c r="B214" s="5" t="s">
        <v>5498</v>
      </c>
      <c r="C214" s="19"/>
      <c r="D214" s="6">
        <v>150</v>
      </c>
      <c r="E214" s="21" t="s">
        <v>1803</v>
      </c>
      <c r="F214" s="27" t="s">
        <v>5508</v>
      </c>
      <c r="G214" s="22">
        <v>4167081301</v>
      </c>
      <c r="H214" s="25" t="s">
        <v>5502</v>
      </c>
      <c r="I214" s="5" t="s">
        <v>5507</v>
      </c>
      <c r="J214" s="7" t="s">
        <v>4537</v>
      </c>
    </row>
    <row r="215" spans="1:10" hidden="1" x14ac:dyDescent="0.25">
      <c r="A215" s="11" t="s">
        <v>5911</v>
      </c>
      <c r="B215" s="5" t="s">
        <v>5917</v>
      </c>
      <c r="C215" s="19"/>
      <c r="D215" s="6">
        <v>300</v>
      </c>
      <c r="E215" s="21" t="s">
        <v>1803</v>
      </c>
      <c r="F215" s="27" t="s">
        <v>5939</v>
      </c>
      <c r="G215" s="22">
        <v>7430507501</v>
      </c>
      <c r="H215" s="25" t="s">
        <v>5925</v>
      </c>
      <c r="I215" s="5" t="s">
        <v>5938</v>
      </c>
      <c r="J215" s="7" t="s">
        <v>4537</v>
      </c>
    </row>
    <row r="216" spans="1:10" hidden="1" x14ac:dyDescent="0.25">
      <c r="A216" s="11" t="s">
        <v>5911</v>
      </c>
      <c r="B216" s="5" t="s">
        <v>5454</v>
      </c>
      <c r="C216" s="19"/>
      <c r="D216" s="6">
        <v>900</v>
      </c>
      <c r="E216" s="21" t="s">
        <v>1803</v>
      </c>
      <c r="F216" s="27" t="s">
        <v>5491</v>
      </c>
      <c r="G216" s="22">
        <v>2929562901</v>
      </c>
      <c r="H216" s="25" t="s">
        <v>5467</v>
      </c>
      <c r="I216" s="5" t="s">
        <v>5490</v>
      </c>
      <c r="J216" s="7" t="s">
        <v>4537</v>
      </c>
    </row>
    <row r="217" spans="1:10" hidden="1" x14ac:dyDescent="0.25">
      <c r="A217" s="11" t="s">
        <v>5911</v>
      </c>
      <c r="B217" s="5" t="s">
        <v>3021</v>
      </c>
      <c r="C217" s="19"/>
      <c r="D217" s="6">
        <v>342</v>
      </c>
      <c r="E217" s="21" t="s">
        <v>1803</v>
      </c>
      <c r="F217" s="27" t="s">
        <v>5941</v>
      </c>
      <c r="G217" s="22">
        <v>2209984802</v>
      </c>
      <c r="H217" s="25" t="s">
        <v>3024</v>
      </c>
      <c r="I217" s="5" t="s">
        <v>5940</v>
      </c>
      <c r="J217" s="7" t="s">
        <v>16</v>
      </c>
    </row>
    <row r="218" spans="1:10" hidden="1" x14ac:dyDescent="0.25">
      <c r="A218" s="11" t="s">
        <v>5911</v>
      </c>
      <c r="B218" s="5" t="s">
        <v>5918</v>
      </c>
      <c r="C218" s="19"/>
      <c r="D218" s="6">
        <v>1000</v>
      </c>
      <c r="E218" s="21" t="s">
        <v>1803</v>
      </c>
      <c r="F218" s="27" t="s">
        <v>5943</v>
      </c>
      <c r="G218" s="22">
        <v>4440021401</v>
      </c>
      <c r="H218" s="25" t="s">
        <v>5926</v>
      </c>
      <c r="I218" s="5" t="s">
        <v>5942</v>
      </c>
      <c r="J218" s="7" t="s">
        <v>3186</v>
      </c>
    </row>
    <row r="219" spans="1:10" hidden="1" x14ac:dyDescent="0.25">
      <c r="A219" s="11" t="s">
        <v>5969</v>
      </c>
      <c r="B219" s="5" t="s">
        <v>5970</v>
      </c>
      <c r="C219" s="19" t="s">
        <v>5971</v>
      </c>
      <c r="D219" s="6">
        <v>127</v>
      </c>
      <c r="E219" s="21" t="s">
        <v>1791</v>
      </c>
      <c r="F219" s="27" t="s">
        <v>5023</v>
      </c>
      <c r="G219" s="22">
        <v>4348392401</v>
      </c>
      <c r="H219" s="25" t="s">
        <v>5000</v>
      </c>
      <c r="I219" s="5" t="s">
        <v>5022</v>
      </c>
      <c r="J219" s="7" t="s">
        <v>3186</v>
      </c>
    </row>
    <row r="220" spans="1:10" hidden="1" x14ac:dyDescent="0.25">
      <c r="A220" s="11" t="s">
        <v>5969</v>
      </c>
      <c r="B220" s="5" t="s">
        <v>5972</v>
      </c>
      <c r="C220" s="19" t="s">
        <v>5973</v>
      </c>
      <c r="D220" s="6">
        <v>700</v>
      </c>
      <c r="E220" s="21" t="s">
        <v>1791</v>
      </c>
      <c r="F220" s="27" t="s">
        <v>6002</v>
      </c>
      <c r="G220" s="22">
        <v>7411810701</v>
      </c>
      <c r="H220" s="25" t="s">
        <v>5990</v>
      </c>
      <c r="I220" s="5" t="s">
        <v>6001</v>
      </c>
      <c r="J220" s="29" t="s">
        <v>29</v>
      </c>
    </row>
    <row r="221" spans="1:10" hidden="1" x14ac:dyDescent="0.25">
      <c r="A221" s="11" t="s">
        <v>5969</v>
      </c>
      <c r="B221" s="5" t="s">
        <v>5974</v>
      </c>
      <c r="C221" s="19" t="s">
        <v>5975</v>
      </c>
      <c r="D221" s="6">
        <v>3711</v>
      </c>
      <c r="E221" s="21" t="s">
        <v>1791</v>
      </c>
      <c r="F221" s="27" t="s">
        <v>6004</v>
      </c>
      <c r="G221" s="22">
        <v>4349104701</v>
      </c>
      <c r="H221" s="25" t="s">
        <v>5991</v>
      </c>
      <c r="I221" s="5" t="s">
        <v>6003</v>
      </c>
      <c r="J221" s="29" t="s">
        <v>29</v>
      </c>
    </row>
    <row r="222" spans="1:10" hidden="1" x14ac:dyDescent="0.25">
      <c r="A222" s="11" t="s">
        <v>5969</v>
      </c>
      <c r="B222" s="5" t="s">
        <v>5976</v>
      </c>
      <c r="C222" s="19" t="s">
        <v>5977</v>
      </c>
      <c r="D222" s="6">
        <v>375</v>
      </c>
      <c r="E222" s="21" t="s">
        <v>1791</v>
      </c>
      <c r="F222" s="27" t="s">
        <v>6006</v>
      </c>
      <c r="G222" s="22">
        <v>4748647101</v>
      </c>
      <c r="H222" s="25" t="s">
        <v>5992</v>
      </c>
      <c r="I222" s="5" t="s">
        <v>6005</v>
      </c>
      <c r="J222" s="29" t="s">
        <v>29</v>
      </c>
    </row>
    <row r="223" spans="1:10" hidden="1" x14ac:dyDescent="0.25">
      <c r="A223" s="11" t="s">
        <v>5969</v>
      </c>
      <c r="B223" s="5" t="s">
        <v>5978</v>
      </c>
      <c r="C223" s="19" t="s">
        <v>5979</v>
      </c>
      <c r="D223" s="6">
        <v>350</v>
      </c>
      <c r="E223" s="21" t="s">
        <v>1791</v>
      </c>
      <c r="F223" s="27" t="s">
        <v>6008</v>
      </c>
      <c r="G223" s="22">
        <v>2572218301</v>
      </c>
      <c r="H223" s="25" t="s">
        <v>5993</v>
      </c>
      <c r="I223" s="5" t="s">
        <v>6007</v>
      </c>
      <c r="J223" s="29" t="s">
        <v>29</v>
      </c>
    </row>
    <row r="224" spans="1:10" hidden="1" x14ac:dyDescent="0.25">
      <c r="A224" s="11" t="s">
        <v>5969</v>
      </c>
      <c r="B224" s="5" t="s">
        <v>5447</v>
      </c>
      <c r="C224" s="19" t="s">
        <v>5980</v>
      </c>
      <c r="D224" s="6">
        <v>300</v>
      </c>
      <c r="E224" s="21" t="s">
        <v>1791</v>
      </c>
      <c r="F224" s="27" t="s">
        <v>5478</v>
      </c>
      <c r="G224" s="22">
        <v>7042656601</v>
      </c>
      <c r="H224" s="25" t="s">
        <v>5461</v>
      </c>
      <c r="I224" s="5" t="s">
        <v>5477</v>
      </c>
      <c r="J224" s="7" t="s">
        <v>4537</v>
      </c>
    </row>
    <row r="225" spans="1:10" hidden="1" x14ac:dyDescent="0.25">
      <c r="A225" s="11" t="s">
        <v>5969</v>
      </c>
      <c r="B225" s="5" t="s">
        <v>3975</v>
      </c>
      <c r="C225" s="19" t="s">
        <v>5981</v>
      </c>
      <c r="D225" s="6">
        <v>250</v>
      </c>
      <c r="E225" s="21" t="s">
        <v>1791</v>
      </c>
      <c r="F225" s="27" t="s">
        <v>4003</v>
      </c>
      <c r="G225" s="22">
        <v>4630238501</v>
      </c>
      <c r="H225" s="25" t="s">
        <v>3992</v>
      </c>
      <c r="I225" s="5" t="s">
        <v>4002</v>
      </c>
      <c r="J225" s="29" t="s">
        <v>29</v>
      </c>
    </row>
    <row r="226" spans="1:10" hidden="1" x14ac:dyDescent="0.25">
      <c r="A226" s="11" t="s">
        <v>5969</v>
      </c>
      <c r="B226" s="5" t="s">
        <v>5982</v>
      </c>
      <c r="C226" s="19" t="s">
        <v>5983</v>
      </c>
      <c r="D226" s="6">
        <v>100</v>
      </c>
      <c r="E226" s="21" t="s">
        <v>1791</v>
      </c>
      <c r="F226" s="27" t="s">
        <v>6010</v>
      </c>
      <c r="G226" s="22">
        <v>4772438201</v>
      </c>
      <c r="H226" s="25" t="s">
        <v>5994</v>
      </c>
      <c r="I226" s="5" t="s">
        <v>6009</v>
      </c>
      <c r="J226" s="7" t="s">
        <v>4537</v>
      </c>
    </row>
    <row r="227" spans="1:10" x14ac:dyDescent="0.25">
      <c r="A227" s="11">
        <v>45558</v>
      </c>
      <c r="B227" s="5" t="s">
        <v>3770</v>
      </c>
      <c r="C227" s="19">
        <v>2739711</v>
      </c>
      <c r="D227" s="6">
        <v>900</v>
      </c>
      <c r="E227" s="21" t="s">
        <v>1798</v>
      </c>
      <c r="F227" s="27" t="s">
        <v>6080</v>
      </c>
      <c r="G227" s="30">
        <v>4708342701</v>
      </c>
      <c r="H227" s="31" t="s">
        <v>6074</v>
      </c>
      <c r="I227" s="28" t="s">
        <v>6075</v>
      </c>
      <c r="J227" s="29" t="s">
        <v>29</v>
      </c>
    </row>
    <row r="228" spans="1:10" hidden="1" x14ac:dyDescent="0.25">
      <c r="A228" s="11">
        <v>45558</v>
      </c>
      <c r="B228" s="5" t="s">
        <v>5984</v>
      </c>
      <c r="C228" s="19"/>
      <c r="D228" s="6">
        <v>1325</v>
      </c>
      <c r="E228" s="21" t="s">
        <v>1803</v>
      </c>
      <c r="F228" s="27" t="s">
        <v>6012</v>
      </c>
      <c r="G228" s="22">
        <v>7485612901</v>
      </c>
      <c r="H228" s="25" t="s">
        <v>5995</v>
      </c>
      <c r="I228" s="5" t="s">
        <v>6011</v>
      </c>
      <c r="J228" s="7" t="s">
        <v>3186</v>
      </c>
    </row>
    <row r="229" spans="1:10" hidden="1" x14ac:dyDescent="0.25">
      <c r="A229" s="11">
        <v>45558</v>
      </c>
      <c r="B229" s="5" t="s">
        <v>5845</v>
      </c>
      <c r="C229" s="19"/>
      <c r="D229" s="6">
        <v>500</v>
      </c>
      <c r="E229" s="21" t="s">
        <v>1803</v>
      </c>
      <c r="F229" s="27" t="s">
        <v>5865</v>
      </c>
      <c r="G229" s="22">
        <v>3118442401</v>
      </c>
      <c r="H229" s="25" t="s">
        <v>5852</v>
      </c>
      <c r="I229" s="5" t="s">
        <v>5864</v>
      </c>
      <c r="J229" s="7" t="s">
        <v>4537</v>
      </c>
    </row>
    <row r="230" spans="1:10" hidden="1" x14ac:dyDescent="0.25">
      <c r="A230" s="11">
        <v>45558</v>
      </c>
      <c r="B230" s="5" t="s">
        <v>5985</v>
      </c>
      <c r="C230" s="19"/>
      <c r="D230" s="6">
        <v>300</v>
      </c>
      <c r="E230" s="21" t="s">
        <v>1803</v>
      </c>
      <c r="F230" s="27" t="s">
        <v>6014</v>
      </c>
      <c r="G230" s="22">
        <v>540855401</v>
      </c>
      <c r="H230" s="25" t="s">
        <v>5996</v>
      </c>
      <c r="I230" s="5" t="s">
        <v>6013</v>
      </c>
      <c r="J230" s="7" t="s">
        <v>4537</v>
      </c>
    </row>
    <row r="231" spans="1:10" hidden="1" x14ac:dyDescent="0.25">
      <c r="A231" s="11">
        <v>45558</v>
      </c>
      <c r="B231" s="5" t="s">
        <v>5689</v>
      </c>
      <c r="C231" s="19"/>
      <c r="D231" s="6">
        <v>1600</v>
      </c>
      <c r="E231" s="21" t="s">
        <v>1803</v>
      </c>
      <c r="F231" s="27" t="s">
        <v>5725</v>
      </c>
      <c r="G231" s="22">
        <v>4322289601</v>
      </c>
      <c r="H231" s="25" t="s">
        <v>5703</v>
      </c>
      <c r="I231" s="5" t="s">
        <v>5724</v>
      </c>
      <c r="J231" s="7" t="s">
        <v>16</v>
      </c>
    </row>
    <row r="232" spans="1:10" hidden="1" x14ac:dyDescent="0.25">
      <c r="A232" s="11">
        <v>45558</v>
      </c>
      <c r="B232" s="5" t="s">
        <v>5986</v>
      </c>
      <c r="C232" s="19"/>
      <c r="D232" s="6">
        <v>2500</v>
      </c>
      <c r="E232" s="21" t="s">
        <v>1803</v>
      </c>
      <c r="F232" s="27" t="s">
        <v>6016</v>
      </c>
      <c r="G232" s="22">
        <v>7658165401</v>
      </c>
      <c r="H232" s="25" t="s">
        <v>5997</v>
      </c>
      <c r="I232" s="5" t="s">
        <v>6015</v>
      </c>
      <c r="J232" s="7" t="s">
        <v>16</v>
      </c>
    </row>
    <row r="233" spans="1:10" hidden="1" x14ac:dyDescent="0.25">
      <c r="A233" s="11">
        <v>45558</v>
      </c>
      <c r="B233" s="5" t="s">
        <v>5987</v>
      </c>
      <c r="C233" s="19"/>
      <c r="D233" s="6">
        <v>170</v>
      </c>
      <c r="E233" s="21" t="s">
        <v>1803</v>
      </c>
      <c r="F233" s="27" t="s">
        <v>6018</v>
      </c>
      <c r="G233" s="22">
        <v>2228863701</v>
      </c>
      <c r="H233" s="25" t="s">
        <v>5998</v>
      </c>
      <c r="I233" s="5" t="s">
        <v>6017</v>
      </c>
      <c r="J233" s="7" t="s">
        <v>4537</v>
      </c>
    </row>
    <row r="234" spans="1:10" hidden="1" x14ac:dyDescent="0.25">
      <c r="A234" s="11">
        <v>45558</v>
      </c>
      <c r="B234" s="5" t="s">
        <v>5499</v>
      </c>
      <c r="C234" s="19"/>
      <c r="D234" s="6">
        <v>500</v>
      </c>
      <c r="E234" s="21" t="s">
        <v>1803</v>
      </c>
      <c r="F234" s="27" t="s">
        <v>5510</v>
      </c>
      <c r="G234" s="22">
        <v>4610071901</v>
      </c>
      <c r="H234" s="25" t="s">
        <v>5503</v>
      </c>
      <c r="I234" s="5" t="s">
        <v>5509</v>
      </c>
      <c r="J234" s="7" t="s">
        <v>3186</v>
      </c>
    </row>
    <row r="235" spans="1:10" hidden="1" x14ac:dyDescent="0.25">
      <c r="A235" s="11">
        <v>45558</v>
      </c>
      <c r="B235" s="5" t="s">
        <v>711</v>
      </c>
      <c r="C235" s="19"/>
      <c r="D235" s="6">
        <v>1500</v>
      </c>
      <c r="E235" s="21" t="s">
        <v>1803</v>
      </c>
      <c r="F235" s="27" t="s">
        <v>6020</v>
      </c>
      <c r="G235" s="22">
        <v>4248066201</v>
      </c>
      <c r="H235" s="25" t="s">
        <v>714</v>
      </c>
      <c r="I235" s="5" t="s">
        <v>6019</v>
      </c>
      <c r="J235" s="7" t="s">
        <v>16</v>
      </c>
    </row>
    <row r="236" spans="1:10" hidden="1" x14ac:dyDescent="0.25">
      <c r="A236" s="11">
        <v>45558</v>
      </c>
      <c r="B236" s="5" t="s">
        <v>5988</v>
      </c>
      <c r="C236" s="19"/>
      <c r="D236" s="6">
        <v>850</v>
      </c>
      <c r="E236" s="21" t="s">
        <v>1803</v>
      </c>
      <c r="F236" s="27" t="s">
        <v>6022</v>
      </c>
      <c r="G236" s="22">
        <v>7335841201</v>
      </c>
      <c r="H236" s="25" t="s">
        <v>5999</v>
      </c>
      <c r="I236" s="5" t="s">
        <v>6021</v>
      </c>
      <c r="J236" s="7" t="s">
        <v>4537</v>
      </c>
    </row>
    <row r="237" spans="1:10" hidden="1" x14ac:dyDescent="0.25">
      <c r="A237" s="11">
        <v>45558</v>
      </c>
      <c r="B237" s="5" t="s">
        <v>5989</v>
      </c>
      <c r="C237" s="19"/>
      <c r="D237" s="6">
        <v>1500</v>
      </c>
      <c r="E237" s="21" t="s">
        <v>1803</v>
      </c>
      <c r="F237" s="27" t="s">
        <v>6024</v>
      </c>
      <c r="G237" s="22">
        <v>3082490801</v>
      </c>
      <c r="H237" s="25" t="s">
        <v>6000</v>
      </c>
      <c r="I237" s="5" t="s">
        <v>6023</v>
      </c>
      <c r="J237" s="7" t="s">
        <v>4537</v>
      </c>
    </row>
    <row r="238" spans="1:10" hidden="1" x14ac:dyDescent="0.25">
      <c r="A238" s="11">
        <v>45559</v>
      </c>
      <c r="B238" s="5" t="s">
        <v>6025</v>
      </c>
      <c r="C238" s="19">
        <v>2086288</v>
      </c>
      <c r="D238" s="6">
        <v>2000</v>
      </c>
      <c r="E238" s="21" t="s">
        <v>1791</v>
      </c>
      <c r="F238" s="27" t="s">
        <v>6040</v>
      </c>
      <c r="G238" s="22">
        <v>4639421401</v>
      </c>
      <c r="H238" s="25" t="s">
        <v>6033</v>
      </c>
      <c r="I238" s="5" t="s">
        <v>6039</v>
      </c>
      <c r="J238" s="29" t="s">
        <v>29</v>
      </c>
    </row>
    <row r="239" spans="1:10" hidden="1" x14ac:dyDescent="0.25">
      <c r="A239" s="11">
        <v>45559</v>
      </c>
      <c r="B239" s="5" t="s">
        <v>5514</v>
      </c>
      <c r="C239" s="19">
        <v>2125758</v>
      </c>
      <c r="D239" s="6">
        <v>300</v>
      </c>
      <c r="E239" s="21" t="s">
        <v>1791</v>
      </c>
      <c r="F239" s="27" t="s">
        <v>5529</v>
      </c>
      <c r="G239" s="22">
        <v>4773349301</v>
      </c>
      <c r="H239" s="25" t="s">
        <v>5521</v>
      </c>
      <c r="I239" s="5" t="s">
        <v>5528</v>
      </c>
      <c r="J239" s="29" t="s">
        <v>29</v>
      </c>
    </row>
    <row r="240" spans="1:10" hidden="1" x14ac:dyDescent="0.25">
      <c r="A240" s="11">
        <v>45559</v>
      </c>
      <c r="B240" s="5" t="s">
        <v>6026</v>
      </c>
      <c r="C240" s="19">
        <v>2503467</v>
      </c>
      <c r="D240" s="6">
        <v>100</v>
      </c>
      <c r="E240" s="21" t="s">
        <v>1791</v>
      </c>
      <c r="F240" s="27" t="s">
        <v>6042</v>
      </c>
      <c r="G240" s="22">
        <v>959247401</v>
      </c>
      <c r="H240" s="25" t="s">
        <v>6034</v>
      </c>
      <c r="I240" s="5" t="s">
        <v>6041</v>
      </c>
      <c r="J240" s="29" t="s">
        <v>29</v>
      </c>
    </row>
    <row r="241" spans="1:10" x14ac:dyDescent="0.25">
      <c r="A241" s="11">
        <v>45559</v>
      </c>
      <c r="B241" s="5" t="s">
        <v>80</v>
      </c>
      <c r="C241" s="19">
        <v>912979</v>
      </c>
      <c r="D241" s="6">
        <v>3270</v>
      </c>
      <c r="E241" s="21" t="s">
        <v>1798</v>
      </c>
      <c r="F241" s="27" t="s">
        <v>6081</v>
      </c>
      <c r="G241" s="30">
        <v>4466928801</v>
      </c>
      <c r="H241" s="31" t="s">
        <v>6076</v>
      </c>
      <c r="I241" s="28" t="s">
        <v>6077</v>
      </c>
      <c r="J241" s="29" t="s">
        <v>29</v>
      </c>
    </row>
    <row r="242" spans="1:10" x14ac:dyDescent="0.25">
      <c r="A242" s="11">
        <v>45559</v>
      </c>
      <c r="B242" s="5" t="s">
        <v>80</v>
      </c>
      <c r="C242" s="19">
        <v>909491</v>
      </c>
      <c r="D242" s="6">
        <v>3230</v>
      </c>
      <c r="E242" s="21" t="s">
        <v>1798</v>
      </c>
      <c r="F242" s="27" t="s">
        <v>6082</v>
      </c>
      <c r="G242" s="30">
        <v>4466928802</v>
      </c>
      <c r="H242" s="31" t="s">
        <v>6076</v>
      </c>
      <c r="I242" s="28" t="s">
        <v>6077</v>
      </c>
      <c r="J242" s="29" t="s">
        <v>29</v>
      </c>
    </row>
    <row r="243" spans="1:10" x14ac:dyDescent="0.25">
      <c r="A243" s="11">
        <v>45559</v>
      </c>
      <c r="B243" s="5" t="s">
        <v>80</v>
      </c>
      <c r="C243" s="19">
        <v>871230</v>
      </c>
      <c r="D243" s="6">
        <v>1800</v>
      </c>
      <c r="E243" s="21" t="s">
        <v>1798</v>
      </c>
      <c r="F243" s="27" t="s">
        <v>6237</v>
      </c>
      <c r="G243" s="30">
        <v>4764715301</v>
      </c>
      <c r="H243" s="31" t="s">
        <v>6222</v>
      </c>
      <c r="I243" s="28" t="s">
        <v>6223</v>
      </c>
      <c r="J243" s="29" t="s">
        <v>29</v>
      </c>
    </row>
    <row r="244" spans="1:10" x14ac:dyDescent="0.25">
      <c r="A244" s="11">
        <v>45559</v>
      </c>
      <c r="B244" s="5" t="s">
        <v>80</v>
      </c>
      <c r="C244" s="19">
        <v>651887</v>
      </c>
      <c r="D244" s="6">
        <v>1000</v>
      </c>
      <c r="E244" s="21" t="s">
        <v>1798</v>
      </c>
      <c r="F244" s="27" t="s">
        <v>5607</v>
      </c>
      <c r="G244" s="30">
        <v>1669234201</v>
      </c>
      <c r="H244" s="31" t="s">
        <v>5598</v>
      </c>
      <c r="I244" s="28" t="s">
        <v>5599</v>
      </c>
      <c r="J244" s="29" t="s">
        <v>29</v>
      </c>
    </row>
    <row r="245" spans="1:10" hidden="1" x14ac:dyDescent="0.25">
      <c r="A245" s="11">
        <v>45559</v>
      </c>
      <c r="B245" s="5" t="s">
        <v>5077</v>
      </c>
      <c r="C245" s="19"/>
      <c r="D245" s="6">
        <v>300</v>
      </c>
      <c r="E245" s="21" t="s">
        <v>1803</v>
      </c>
      <c r="F245" s="27" t="s">
        <v>5090</v>
      </c>
      <c r="G245" s="22">
        <v>4217303301</v>
      </c>
      <c r="H245" s="25" t="s">
        <v>5082</v>
      </c>
      <c r="I245" s="5" t="s">
        <v>5089</v>
      </c>
      <c r="J245" s="7" t="s">
        <v>4537</v>
      </c>
    </row>
    <row r="246" spans="1:10" hidden="1" x14ac:dyDescent="0.25">
      <c r="A246" s="11">
        <v>45559</v>
      </c>
      <c r="B246" s="5" t="s">
        <v>6027</v>
      </c>
      <c r="C246" s="19"/>
      <c r="D246" s="6">
        <v>1700</v>
      </c>
      <c r="E246" s="21" t="s">
        <v>1803</v>
      </c>
      <c r="F246" s="27" t="s">
        <v>6044</v>
      </c>
      <c r="G246" s="22">
        <v>7019455601</v>
      </c>
      <c r="H246" s="25" t="s">
        <v>6035</v>
      </c>
      <c r="I246" s="5" t="s">
        <v>6043</v>
      </c>
      <c r="J246" s="7" t="s">
        <v>4537</v>
      </c>
    </row>
    <row r="247" spans="1:10" hidden="1" x14ac:dyDescent="0.25">
      <c r="A247" s="11">
        <v>45559</v>
      </c>
      <c r="B247" s="5" t="s">
        <v>5985</v>
      </c>
      <c r="C247" s="19"/>
      <c r="D247" s="6">
        <v>500</v>
      </c>
      <c r="E247" s="21" t="s">
        <v>1803</v>
      </c>
      <c r="F247" s="27" t="s">
        <v>6014</v>
      </c>
      <c r="G247" s="22">
        <v>540855401</v>
      </c>
      <c r="H247" s="25" t="s">
        <v>5996</v>
      </c>
      <c r="I247" s="5" t="s">
        <v>6013</v>
      </c>
      <c r="J247" s="7" t="s">
        <v>4537</v>
      </c>
    </row>
    <row r="248" spans="1:10" hidden="1" x14ac:dyDescent="0.25">
      <c r="A248" s="11">
        <v>45559</v>
      </c>
      <c r="B248" s="5" t="s">
        <v>6028</v>
      </c>
      <c r="C248" s="19"/>
      <c r="D248" s="6">
        <v>3000</v>
      </c>
      <c r="E248" s="21" t="s">
        <v>1803</v>
      </c>
      <c r="F248" s="27" t="s">
        <v>6045</v>
      </c>
      <c r="G248" s="22">
        <v>4246937003</v>
      </c>
      <c r="H248" s="25" t="s">
        <v>6036</v>
      </c>
      <c r="I248" s="5" t="s">
        <v>6046</v>
      </c>
      <c r="J248" s="7" t="s">
        <v>4537</v>
      </c>
    </row>
    <row r="249" spans="1:10" hidden="1" x14ac:dyDescent="0.25">
      <c r="A249" s="11">
        <v>45559</v>
      </c>
      <c r="B249" s="5" t="s">
        <v>6029</v>
      </c>
      <c r="C249" s="19"/>
      <c r="D249" s="6">
        <v>8470</v>
      </c>
      <c r="E249" s="21" t="s">
        <v>1803</v>
      </c>
      <c r="F249" s="27" t="s">
        <v>6047</v>
      </c>
      <c r="G249" s="22">
        <v>4246937002</v>
      </c>
      <c r="H249" s="25" t="s">
        <v>6036</v>
      </c>
      <c r="I249" s="5" t="s">
        <v>6046</v>
      </c>
      <c r="J249" s="7" t="s">
        <v>4537</v>
      </c>
    </row>
    <row r="250" spans="1:10" hidden="1" x14ac:dyDescent="0.25">
      <c r="A250" s="11">
        <v>45559</v>
      </c>
      <c r="B250" s="5" t="s">
        <v>6030</v>
      </c>
      <c r="C250" s="19"/>
      <c r="D250" s="6">
        <v>20530</v>
      </c>
      <c r="E250" s="21" t="s">
        <v>1803</v>
      </c>
      <c r="F250" s="27" t="s">
        <v>6048</v>
      </c>
      <c r="G250" s="22">
        <v>4246937001</v>
      </c>
      <c r="H250" s="25" t="s">
        <v>6036</v>
      </c>
      <c r="I250" s="5" t="s">
        <v>6046</v>
      </c>
      <c r="J250" s="7" t="s">
        <v>4537</v>
      </c>
    </row>
    <row r="251" spans="1:10" hidden="1" x14ac:dyDescent="0.25">
      <c r="A251" s="11">
        <v>45559</v>
      </c>
      <c r="B251" s="5" t="s">
        <v>6031</v>
      </c>
      <c r="C251" s="19"/>
      <c r="D251" s="6">
        <v>9000</v>
      </c>
      <c r="E251" s="21" t="s">
        <v>1803</v>
      </c>
      <c r="F251" s="27" t="s">
        <v>6050</v>
      </c>
      <c r="G251" s="22">
        <v>4302325801</v>
      </c>
      <c r="H251" s="25" t="s">
        <v>6037</v>
      </c>
      <c r="I251" s="5" t="s">
        <v>6049</v>
      </c>
      <c r="J251" s="7" t="s">
        <v>4537</v>
      </c>
    </row>
    <row r="252" spans="1:10" hidden="1" x14ac:dyDescent="0.25">
      <c r="A252" s="11">
        <v>45559</v>
      </c>
      <c r="B252" s="5" t="s">
        <v>6032</v>
      </c>
      <c r="C252" s="19"/>
      <c r="D252" s="6">
        <v>440</v>
      </c>
      <c r="E252" s="21" t="s">
        <v>1803</v>
      </c>
      <c r="F252" s="27" t="s">
        <v>6052</v>
      </c>
      <c r="G252" s="22">
        <v>4837148601</v>
      </c>
      <c r="H252" s="25" t="s">
        <v>6038</v>
      </c>
      <c r="I252" s="5" t="s">
        <v>6051</v>
      </c>
      <c r="J252" s="7" t="s">
        <v>4537</v>
      </c>
    </row>
    <row r="253" spans="1:10" hidden="1" x14ac:dyDescent="0.25">
      <c r="A253" s="11">
        <v>45560</v>
      </c>
      <c r="B253" s="5" t="s">
        <v>5744</v>
      </c>
      <c r="C253" s="19">
        <v>1945450</v>
      </c>
      <c r="D253" s="6">
        <v>467</v>
      </c>
      <c r="E253" s="21" t="s">
        <v>1791</v>
      </c>
      <c r="F253" s="22" t="s">
        <v>6061</v>
      </c>
      <c r="G253" s="22">
        <v>4470984701</v>
      </c>
      <c r="H253" s="25">
        <v>44709847</v>
      </c>
      <c r="I253" s="5" t="s">
        <v>5772</v>
      </c>
      <c r="J253" s="7" t="s">
        <v>4537</v>
      </c>
    </row>
    <row r="254" spans="1:10" hidden="1" x14ac:dyDescent="0.25">
      <c r="A254" s="11">
        <v>45560</v>
      </c>
      <c r="B254" s="5" t="s">
        <v>5747</v>
      </c>
      <c r="C254" s="19">
        <v>1895853</v>
      </c>
      <c r="D254" s="6">
        <v>200</v>
      </c>
      <c r="E254" s="21" t="s">
        <v>1791</v>
      </c>
      <c r="F254" s="27" t="s">
        <v>6061</v>
      </c>
      <c r="G254" s="22">
        <v>4470984702</v>
      </c>
      <c r="H254" s="25">
        <v>44709847</v>
      </c>
      <c r="I254" s="5" t="s">
        <v>5772</v>
      </c>
      <c r="J254" s="7" t="s">
        <v>4537</v>
      </c>
    </row>
    <row r="255" spans="1:10" x14ac:dyDescent="0.25">
      <c r="A255" s="11">
        <v>45560</v>
      </c>
      <c r="B255" s="5" t="s">
        <v>80</v>
      </c>
      <c r="C255" s="19">
        <v>810643</v>
      </c>
      <c r="D255" s="6">
        <v>2050</v>
      </c>
      <c r="E255" s="21" t="s">
        <v>1798</v>
      </c>
      <c r="F255" s="27" t="s">
        <v>6238</v>
      </c>
      <c r="G255" s="30">
        <v>1988181501</v>
      </c>
      <c r="H255" s="31" t="s">
        <v>6224</v>
      </c>
      <c r="I255" s="28" t="s">
        <v>6225</v>
      </c>
      <c r="J255" s="29" t="s">
        <v>29</v>
      </c>
    </row>
    <row r="256" spans="1:10" x14ac:dyDescent="0.25">
      <c r="A256" s="11">
        <v>45560</v>
      </c>
      <c r="B256" s="5" t="s">
        <v>179</v>
      </c>
      <c r="C256" s="19">
        <v>314609</v>
      </c>
      <c r="D256" s="6">
        <v>2000</v>
      </c>
      <c r="E256" s="21" t="s">
        <v>1798</v>
      </c>
      <c r="F256" s="27" t="s">
        <v>1727</v>
      </c>
      <c r="G256" s="30">
        <v>4799950701</v>
      </c>
      <c r="H256" s="31" t="s">
        <v>1729</v>
      </c>
      <c r="I256" s="28" t="s">
        <v>1730</v>
      </c>
      <c r="J256" s="29" t="s">
        <v>29</v>
      </c>
    </row>
    <row r="257" spans="1:10" x14ac:dyDescent="0.25">
      <c r="A257" s="11">
        <v>45560</v>
      </c>
      <c r="B257" s="5" t="s">
        <v>80</v>
      </c>
      <c r="C257" s="19">
        <v>858172</v>
      </c>
      <c r="D257" s="6">
        <v>500</v>
      </c>
      <c r="E257" s="21" t="s">
        <v>1798</v>
      </c>
      <c r="F257" s="27" t="s">
        <v>6239</v>
      </c>
      <c r="G257" s="30">
        <v>2395461001</v>
      </c>
      <c r="H257" s="31" t="s">
        <v>6226</v>
      </c>
      <c r="I257" s="28" t="s">
        <v>6227</v>
      </c>
      <c r="J257" s="29" t="s">
        <v>29</v>
      </c>
    </row>
    <row r="258" spans="1:10" x14ac:dyDescent="0.25">
      <c r="A258" s="11">
        <v>45560</v>
      </c>
      <c r="B258" s="5" t="s">
        <v>3770</v>
      </c>
      <c r="C258" s="19">
        <v>718607</v>
      </c>
      <c r="D258" s="6">
        <v>300</v>
      </c>
      <c r="E258" s="21" t="s">
        <v>1798</v>
      </c>
      <c r="F258" s="27" t="s">
        <v>6240</v>
      </c>
      <c r="G258" s="30">
        <v>964759601</v>
      </c>
      <c r="H258" s="31" t="s">
        <v>6228</v>
      </c>
      <c r="I258" s="28" t="s">
        <v>6229</v>
      </c>
      <c r="J258" s="29" t="s">
        <v>29</v>
      </c>
    </row>
    <row r="259" spans="1:10" x14ac:dyDescent="0.25">
      <c r="A259" s="11">
        <v>45560</v>
      </c>
      <c r="B259" s="5" t="s">
        <v>80</v>
      </c>
      <c r="C259" s="19">
        <v>716037</v>
      </c>
      <c r="D259" s="6">
        <v>200</v>
      </c>
      <c r="E259" s="21" t="s">
        <v>1798</v>
      </c>
      <c r="F259" s="27" t="s">
        <v>2825</v>
      </c>
      <c r="G259" s="30">
        <v>4073052601</v>
      </c>
      <c r="H259" s="31" t="s">
        <v>2827</v>
      </c>
      <c r="I259" s="28" t="s">
        <v>2828</v>
      </c>
      <c r="J259" s="29" t="s">
        <v>29</v>
      </c>
    </row>
    <row r="260" spans="1:10" hidden="1" x14ac:dyDescent="0.25">
      <c r="A260" s="11">
        <v>45560</v>
      </c>
      <c r="B260" s="5" t="s">
        <v>5985</v>
      </c>
      <c r="C260" s="19"/>
      <c r="D260" s="6">
        <v>500</v>
      </c>
      <c r="E260" s="21" t="s">
        <v>1803</v>
      </c>
      <c r="F260" s="27" t="s">
        <v>6014</v>
      </c>
      <c r="G260" s="22">
        <v>540855401</v>
      </c>
      <c r="H260" s="25" t="s">
        <v>5996</v>
      </c>
      <c r="I260" s="5" t="s">
        <v>6013</v>
      </c>
      <c r="J260" s="7" t="s">
        <v>4537</v>
      </c>
    </row>
    <row r="261" spans="1:10" hidden="1" x14ac:dyDescent="0.25">
      <c r="A261" s="11">
        <v>45560</v>
      </c>
      <c r="B261" s="5" t="s">
        <v>1386</v>
      </c>
      <c r="C261" s="19"/>
      <c r="D261" s="6">
        <v>500</v>
      </c>
      <c r="E261" s="21" t="s">
        <v>1803</v>
      </c>
      <c r="F261" s="27" t="s">
        <v>1387</v>
      </c>
      <c r="G261" s="22">
        <v>4520413601</v>
      </c>
      <c r="H261" s="25" t="s">
        <v>1389</v>
      </c>
      <c r="I261" s="5" t="s">
        <v>4349</v>
      </c>
      <c r="J261" s="7" t="s">
        <v>16</v>
      </c>
    </row>
    <row r="262" spans="1:10" hidden="1" x14ac:dyDescent="0.25">
      <c r="A262" s="11">
        <v>45560</v>
      </c>
      <c r="B262" s="5" t="s">
        <v>6053</v>
      </c>
      <c r="C262" s="19"/>
      <c r="D262" s="6">
        <v>400</v>
      </c>
      <c r="E262" s="21" t="s">
        <v>1803</v>
      </c>
      <c r="F262" s="27" t="s">
        <v>6063</v>
      </c>
      <c r="G262" s="22">
        <v>4351291801</v>
      </c>
      <c r="H262" s="25" t="s">
        <v>6057</v>
      </c>
      <c r="I262" s="5" t="s">
        <v>6062</v>
      </c>
      <c r="J262" s="7" t="s">
        <v>4537</v>
      </c>
    </row>
    <row r="263" spans="1:10" hidden="1" x14ac:dyDescent="0.25">
      <c r="A263" s="11">
        <v>45560</v>
      </c>
      <c r="B263" s="5" t="s">
        <v>6054</v>
      </c>
      <c r="C263" s="19"/>
      <c r="D263" s="6">
        <v>500</v>
      </c>
      <c r="E263" s="21" t="s">
        <v>1803</v>
      </c>
      <c r="F263" s="27" t="s">
        <v>6065</v>
      </c>
      <c r="G263" s="22">
        <v>4474481701</v>
      </c>
      <c r="H263" s="25" t="s">
        <v>6058</v>
      </c>
      <c r="I263" s="5" t="s">
        <v>6064</v>
      </c>
      <c r="J263" s="7" t="s">
        <v>4537</v>
      </c>
    </row>
    <row r="264" spans="1:10" hidden="1" x14ac:dyDescent="0.25">
      <c r="A264" s="11">
        <v>45560</v>
      </c>
      <c r="B264" s="5" t="s">
        <v>6055</v>
      </c>
      <c r="C264" s="19"/>
      <c r="D264" s="6">
        <v>360</v>
      </c>
      <c r="E264" s="21" t="s">
        <v>1803</v>
      </c>
      <c r="F264" s="27" t="s">
        <v>6067</v>
      </c>
      <c r="G264" s="22">
        <v>4867339501</v>
      </c>
      <c r="H264" s="25" t="s">
        <v>6059</v>
      </c>
      <c r="I264" s="5" t="s">
        <v>6066</v>
      </c>
      <c r="J264" s="7" t="s">
        <v>3186</v>
      </c>
    </row>
    <row r="265" spans="1:10" hidden="1" x14ac:dyDescent="0.25">
      <c r="A265" s="11">
        <v>45560</v>
      </c>
      <c r="B265" s="5" t="s">
        <v>4816</v>
      </c>
      <c r="C265" s="19"/>
      <c r="D265" s="6">
        <v>1000</v>
      </c>
      <c r="E265" s="21" t="s">
        <v>1803</v>
      </c>
      <c r="F265" s="27" t="s">
        <v>4841</v>
      </c>
      <c r="G265" s="22">
        <v>2499737901</v>
      </c>
      <c r="H265" s="25" t="s">
        <v>4824</v>
      </c>
      <c r="I265" s="5" t="s">
        <v>4840</v>
      </c>
      <c r="J265" s="7" t="s">
        <v>4537</v>
      </c>
    </row>
    <row r="266" spans="1:10" hidden="1" x14ac:dyDescent="0.25">
      <c r="A266" s="11">
        <v>45560</v>
      </c>
      <c r="B266" s="5" t="s">
        <v>5175</v>
      </c>
      <c r="C266" s="19"/>
      <c r="D266" s="6">
        <v>552</v>
      </c>
      <c r="E266" s="21" t="s">
        <v>1803</v>
      </c>
      <c r="F266" s="27" t="s">
        <v>5241</v>
      </c>
      <c r="G266" s="22">
        <v>2831566401</v>
      </c>
      <c r="H266" s="25" t="s">
        <v>5227</v>
      </c>
      <c r="I266" s="5" t="s">
        <v>5240</v>
      </c>
      <c r="J266" s="7" t="s">
        <v>4537</v>
      </c>
    </row>
    <row r="267" spans="1:10" hidden="1" x14ac:dyDescent="0.25">
      <c r="A267" s="11">
        <v>45560</v>
      </c>
      <c r="B267" s="5" t="s">
        <v>6056</v>
      </c>
      <c r="C267" s="19"/>
      <c r="D267" s="6">
        <v>1200</v>
      </c>
      <c r="E267" s="21" t="s">
        <v>1803</v>
      </c>
      <c r="F267" s="27" t="s">
        <v>6069</v>
      </c>
      <c r="G267" s="22">
        <v>4205369901</v>
      </c>
      <c r="H267" s="25" t="s">
        <v>6060</v>
      </c>
      <c r="I267" s="5" t="s">
        <v>6068</v>
      </c>
      <c r="J267" s="7" t="s">
        <v>4537</v>
      </c>
    </row>
    <row r="268" spans="1:10" hidden="1" x14ac:dyDescent="0.25">
      <c r="A268" s="11">
        <v>45561</v>
      </c>
      <c r="B268" s="5" t="s">
        <v>6083</v>
      </c>
      <c r="C268" s="19">
        <v>2094862</v>
      </c>
      <c r="D268" s="6">
        <v>4500</v>
      </c>
      <c r="E268" s="21" t="s">
        <v>1791</v>
      </c>
      <c r="F268" s="27" t="s">
        <v>6096</v>
      </c>
      <c r="G268" s="22">
        <v>625348201</v>
      </c>
      <c r="H268" s="25" t="s">
        <v>6089</v>
      </c>
      <c r="I268" s="5" t="s">
        <v>6095</v>
      </c>
      <c r="J268" s="29" t="s">
        <v>29</v>
      </c>
    </row>
    <row r="269" spans="1:10" hidden="1" x14ac:dyDescent="0.25">
      <c r="A269" s="11">
        <v>45561</v>
      </c>
      <c r="B269" s="5" t="s">
        <v>6084</v>
      </c>
      <c r="C269" s="19">
        <v>688378</v>
      </c>
      <c r="D269" s="6">
        <v>1400</v>
      </c>
      <c r="E269" s="21" t="s">
        <v>1791</v>
      </c>
      <c r="F269" s="27" t="s">
        <v>6098</v>
      </c>
      <c r="G269" s="22">
        <v>4727248001</v>
      </c>
      <c r="H269" s="25" t="s">
        <v>6090</v>
      </c>
      <c r="I269" s="5" t="s">
        <v>6097</v>
      </c>
      <c r="J269" s="29" t="s">
        <v>29</v>
      </c>
    </row>
    <row r="270" spans="1:10" hidden="1" x14ac:dyDescent="0.25">
      <c r="A270" s="11">
        <v>45561</v>
      </c>
      <c r="B270" s="5" t="s">
        <v>6085</v>
      </c>
      <c r="C270" s="19">
        <v>1863692</v>
      </c>
      <c r="D270" s="6">
        <v>250</v>
      </c>
      <c r="E270" s="21" t="s">
        <v>1791</v>
      </c>
      <c r="F270" s="27" t="s">
        <v>6100</v>
      </c>
      <c r="G270" s="22">
        <v>4024724201</v>
      </c>
      <c r="H270" s="25" t="s">
        <v>6091</v>
      </c>
      <c r="I270" s="5" t="s">
        <v>6099</v>
      </c>
      <c r="J270" s="29" t="s">
        <v>29</v>
      </c>
    </row>
    <row r="271" spans="1:10" x14ac:dyDescent="0.25">
      <c r="A271" s="11">
        <v>45561</v>
      </c>
      <c r="B271" s="5" t="s">
        <v>80</v>
      </c>
      <c r="C271" s="19">
        <v>392787</v>
      </c>
      <c r="D271" s="6">
        <v>3000</v>
      </c>
      <c r="E271" s="21" t="s">
        <v>1798</v>
      </c>
      <c r="F271" s="27" t="s">
        <v>6241</v>
      </c>
      <c r="G271" s="30">
        <v>4701808601</v>
      </c>
      <c r="H271" s="31" t="s">
        <v>6230</v>
      </c>
      <c r="I271" s="28" t="s">
        <v>6231</v>
      </c>
      <c r="J271" s="29" t="s">
        <v>29</v>
      </c>
    </row>
    <row r="272" spans="1:10" x14ac:dyDescent="0.25">
      <c r="A272" s="11">
        <v>45561</v>
      </c>
      <c r="B272" s="5" t="s">
        <v>80</v>
      </c>
      <c r="C272" s="19">
        <v>642802</v>
      </c>
      <c r="D272" s="6">
        <v>1700</v>
      </c>
      <c r="E272" s="21" t="s">
        <v>1798</v>
      </c>
      <c r="F272" s="27" t="s">
        <v>5966</v>
      </c>
      <c r="G272" s="30">
        <v>4582423801</v>
      </c>
      <c r="H272" s="31" t="s">
        <v>5955</v>
      </c>
      <c r="I272" s="28" t="s">
        <v>5956</v>
      </c>
      <c r="J272" s="29" t="s">
        <v>29</v>
      </c>
    </row>
    <row r="273" spans="1:10" hidden="1" x14ac:dyDescent="0.25">
      <c r="A273" s="11">
        <v>45562</v>
      </c>
      <c r="B273" s="5" t="s">
        <v>6086</v>
      </c>
      <c r="C273" s="19"/>
      <c r="D273" s="6">
        <v>4500.2</v>
      </c>
      <c r="E273" s="21" t="s">
        <v>1803</v>
      </c>
      <c r="F273" s="27" t="s">
        <v>6102</v>
      </c>
      <c r="G273" s="22">
        <v>4490235501</v>
      </c>
      <c r="H273" s="25" t="s">
        <v>6092</v>
      </c>
      <c r="I273" s="5" t="s">
        <v>6101</v>
      </c>
      <c r="J273" s="7" t="s">
        <v>4537</v>
      </c>
    </row>
    <row r="274" spans="1:10" hidden="1" x14ac:dyDescent="0.25">
      <c r="A274" s="11">
        <v>45561</v>
      </c>
      <c r="B274" s="5" t="s">
        <v>1346</v>
      </c>
      <c r="C274" s="19"/>
      <c r="D274" s="6">
        <v>250</v>
      </c>
      <c r="E274" s="21" t="s">
        <v>1803</v>
      </c>
      <c r="F274" s="27" t="s">
        <v>378</v>
      </c>
      <c r="G274" s="22">
        <v>4344199301</v>
      </c>
      <c r="H274" s="25" t="s">
        <v>380</v>
      </c>
      <c r="I274" s="5" t="s">
        <v>5532</v>
      </c>
      <c r="J274" s="7" t="s">
        <v>16</v>
      </c>
    </row>
    <row r="275" spans="1:10" hidden="1" x14ac:dyDescent="0.25">
      <c r="A275" s="11">
        <v>45561</v>
      </c>
      <c r="B275" s="5" t="s">
        <v>6087</v>
      </c>
      <c r="C275" s="19"/>
      <c r="D275" s="6">
        <v>624</v>
      </c>
      <c r="E275" s="21" t="s">
        <v>1803</v>
      </c>
      <c r="F275" s="27" t="s">
        <v>6104</v>
      </c>
      <c r="G275" s="22">
        <v>7645369502</v>
      </c>
      <c r="H275" s="25" t="s">
        <v>6093</v>
      </c>
      <c r="I275" s="5" t="s">
        <v>6103</v>
      </c>
      <c r="J275" s="7" t="s">
        <v>4537</v>
      </c>
    </row>
    <row r="276" spans="1:10" hidden="1" x14ac:dyDescent="0.25">
      <c r="A276" s="11">
        <v>45561</v>
      </c>
      <c r="B276" s="5" t="s">
        <v>255</v>
      </c>
      <c r="C276" s="19"/>
      <c r="D276" s="6">
        <v>500</v>
      </c>
      <c r="E276" s="21" t="s">
        <v>1803</v>
      </c>
      <c r="F276" s="27" t="s">
        <v>256</v>
      </c>
      <c r="G276" s="22">
        <v>3104362901</v>
      </c>
      <c r="H276" s="25" t="s">
        <v>258</v>
      </c>
      <c r="I276" s="5" t="s">
        <v>6105</v>
      </c>
      <c r="J276" s="7" t="s">
        <v>16</v>
      </c>
    </row>
    <row r="277" spans="1:10" hidden="1" x14ac:dyDescent="0.25">
      <c r="A277" s="11">
        <v>45561</v>
      </c>
      <c r="B277" s="5" t="s">
        <v>5685</v>
      </c>
      <c r="C277" s="19"/>
      <c r="D277" s="6">
        <v>550</v>
      </c>
      <c r="E277" s="21" t="s">
        <v>1803</v>
      </c>
      <c r="F277" s="27" t="s">
        <v>5334</v>
      </c>
      <c r="G277" s="22">
        <v>4139000801</v>
      </c>
      <c r="H277" s="25" t="s">
        <v>5317</v>
      </c>
      <c r="I277" s="5" t="s">
        <v>5333</v>
      </c>
      <c r="J277" s="7" t="s">
        <v>4537</v>
      </c>
    </row>
    <row r="278" spans="1:10" hidden="1" x14ac:dyDescent="0.25">
      <c r="A278" s="11">
        <v>45561</v>
      </c>
      <c r="B278" s="5" t="s">
        <v>4815</v>
      </c>
      <c r="C278" s="19"/>
      <c r="D278" s="6">
        <v>350</v>
      </c>
      <c r="E278" s="21" t="s">
        <v>1803</v>
      </c>
      <c r="F278" s="27" t="s">
        <v>6106</v>
      </c>
      <c r="G278" s="22">
        <v>187241702</v>
      </c>
      <c r="H278" s="25" t="s">
        <v>4823</v>
      </c>
      <c r="I278" s="5" t="s">
        <v>4838</v>
      </c>
      <c r="J278" s="7" t="s">
        <v>4537</v>
      </c>
    </row>
    <row r="279" spans="1:10" hidden="1" x14ac:dyDescent="0.25">
      <c r="A279" s="11">
        <v>45561</v>
      </c>
      <c r="B279" s="5" t="s">
        <v>6088</v>
      </c>
      <c r="C279" s="19"/>
      <c r="D279" s="6">
        <v>5000</v>
      </c>
      <c r="E279" s="21" t="s">
        <v>1803</v>
      </c>
      <c r="F279" s="27" t="s">
        <v>6108</v>
      </c>
      <c r="G279" s="22">
        <v>2399465901</v>
      </c>
      <c r="H279" s="25" t="s">
        <v>6094</v>
      </c>
      <c r="I279" s="5" t="s">
        <v>6107</v>
      </c>
      <c r="J279" s="7" t="s">
        <v>4537</v>
      </c>
    </row>
    <row r="280" spans="1:10" hidden="1" x14ac:dyDescent="0.25">
      <c r="A280" s="11">
        <v>45563</v>
      </c>
      <c r="B280" s="5" t="s">
        <v>5137</v>
      </c>
      <c r="C280" s="19">
        <v>4078444</v>
      </c>
      <c r="D280" s="6">
        <v>585</v>
      </c>
      <c r="E280" s="21" t="s">
        <v>1791</v>
      </c>
      <c r="F280" s="27" t="s">
        <v>4450</v>
      </c>
      <c r="G280" s="22">
        <v>7018800001</v>
      </c>
      <c r="H280" s="25" t="s">
        <v>4440</v>
      </c>
      <c r="I280" s="5" t="s">
        <v>4449</v>
      </c>
      <c r="J280" s="7" t="s">
        <v>22</v>
      </c>
    </row>
    <row r="281" spans="1:10" hidden="1" x14ac:dyDescent="0.25">
      <c r="A281" s="11">
        <v>45563</v>
      </c>
      <c r="B281" s="5" t="s">
        <v>5872</v>
      </c>
      <c r="C281" s="19">
        <v>1553207</v>
      </c>
      <c r="D281" s="6">
        <v>200</v>
      </c>
      <c r="E281" s="21" t="s">
        <v>1791</v>
      </c>
      <c r="F281" s="27" t="s">
        <v>2387</v>
      </c>
      <c r="G281" s="22">
        <v>6214677601</v>
      </c>
      <c r="H281" s="25" t="s">
        <v>2389</v>
      </c>
      <c r="I281" s="5" t="s">
        <v>5893</v>
      </c>
      <c r="J281" s="7" t="s">
        <v>16</v>
      </c>
    </row>
    <row r="282" spans="1:10" hidden="1" x14ac:dyDescent="0.25">
      <c r="A282" s="11">
        <v>45562</v>
      </c>
      <c r="B282" s="5" t="s">
        <v>6111</v>
      </c>
      <c r="C282" s="19">
        <v>2867276</v>
      </c>
      <c r="D282" s="6">
        <v>2150</v>
      </c>
      <c r="E282" s="21" t="s">
        <v>1791</v>
      </c>
      <c r="F282" s="27" t="s">
        <v>6132</v>
      </c>
      <c r="G282" s="22">
        <v>4061510301</v>
      </c>
      <c r="H282" s="25" t="s">
        <v>6121</v>
      </c>
      <c r="I282" s="5" t="s">
        <v>6131</v>
      </c>
      <c r="J282" s="29" t="s">
        <v>29</v>
      </c>
    </row>
    <row r="283" spans="1:10" hidden="1" x14ac:dyDescent="0.25">
      <c r="A283" s="11">
        <v>45562</v>
      </c>
      <c r="B283" s="5" t="s">
        <v>6111</v>
      </c>
      <c r="C283" s="19">
        <v>2852983</v>
      </c>
      <c r="D283" s="6">
        <v>700</v>
      </c>
      <c r="E283" s="21" t="s">
        <v>1791</v>
      </c>
      <c r="F283" s="27" t="s">
        <v>6132</v>
      </c>
      <c r="G283" s="22">
        <v>4061510301</v>
      </c>
      <c r="H283" s="25" t="s">
        <v>6121</v>
      </c>
      <c r="I283" s="5" t="s">
        <v>6131</v>
      </c>
      <c r="J283" s="29" t="s">
        <v>29</v>
      </c>
    </row>
    <row r="284" spans="1:10" hidden="1" x14ac:dyDescent="0.25">
      <c r="A284" s="11">
        <v>45562</v>
      </c>
      <c r="B284" s="5" t="s">
        <v>4554</v>
      </c>
      <c r="C284" s="19">
        <v>6059130</v>
      </c>
      <c r="D284" s="6">
        <v>630</v>
      </c>
      <c r="E284" s="21" t="s">
        <v>1791</v>
      </c>
      <c r="F284" s="27" t="s">
        <v>4581</v>
      </c>
      <c r="G284" s="22">
        <v>782302501</v>
      </c>
      <c r="H284" s="25" t="s">
        <v>4567</v>
      </c>
      <c r="I284" s="5" t="s">
        <v>4580</v>
      </c>
      <c r="J284" s="29" t="s">
        <v>29</v>
      </c>
    </row>
    <row r="285" spans="1:10" hidden="1" x14ac:dyDescent="0.25">
      <c r="A285" s="11">
        <v>45562</v>
      </c>
      <c r="B285" s="5" t="s">
        <v>6112</v>
      </c>
      <c r="C285" s="19">
        <v>2881280</v>
      </c>
      <c r="D285" s="6">
        <v>594</v>
      </c>
      <c r="E285" s="21" t="s">
        <v>1791</v>
      </c>
      <c r="F285" s="27" t="s">
        <v>4652</v>
      </c>
      <c r="G285" s="22">
        <v>4532721601</v>
      </c>
      <c r="H285" s="25" t="s">
        <v>4643</v>
      </c>
      <c r="I285" s="5" t="s">
        <v>4651</v>
      </c>
      <c r="J285" s="7" t="s">
        <v>4537</v>
      </c>
    </row>
    <row r="286" spans="1:10" hidden="1" x14ac:dyDescent="0.25">
      <c r="A286" s="11">
        <v>45562</v>
      </c>
      <c r="B286" s="5" t="s">
        <v>6113</v>
      </c>
      <c r="C286" s="19">
        <v>823593</v>
      </c>
      <c r="D286" s="6">
        <v>210</v>
      </c>
      <c r="E286" s="21" t="s">
        <v>1791</v>
      </c>
      <c r="F286" s="27" t="s">
        <v>6134</v>
      </c>
      <c r="G286" s="22">
        <v>4427061101</v>
      </c>
      <c r="H286" s="25" t="s">
        <v>6122</v>
      </c>
      <c r="I286" s="5" t="s">
        <v>6133</v>
      </c>
      <c r="J286" s="29" t="s">
        <v>29</v>
      </c>
    </row>
    <row r="287" spans="1:10" hidden="1" x14ac:dyDescent="0.25">
      <c r="A287" s="11">
        <v>45562</v>
      </c>
      <c r="B287" s="5" t="s">
        <v>6114</v>
      </c>
      <c r="C287" s="19">
        <v>113229</v>
      </c>
      <c r="D287" s="6">
        <v>50</v>
      </c>
      <c r="E287" s="21" t="s">
        <v>1791</v>
      </c>
      <c r="F287" s="27" t="s">
        <v>18</v>
      </c>
      <c r="G287" s="22">
        <v>52087801</v>
      </c>
      <c r="H287" s="25" t="s">
        <v>6123</v>
      </c>
      <c r="I287" s="5" t="s">
        <v>6135</v>
      </c>
      <c r="J287" s="7" t="s">
        <v>22</v>
      </c>
    </row>
    <row r="288" spans="1:10" hidden="1" x14ac:dyDescent="0.25">
      <c r="A288" s="11">
        <v>45562</v>
      </c>
      <c r="B288" s="5" t="s">
        <v>6112</v>
      </c>
      <c r="C288" s="19">
        <v>2834560</v>
      </c>
      <c r="D288" s="6">
        <v>6</v>
      </c>
      <c r="E288" s="21" t="s">
        <v>1791</v>
      </c>
      <c r="F288" s="27" t="s">
        <v>4652</v>
      </c>
      <c r="G288" s="22">
        <v>4532721601</v>
      </c>
      <c r="H288" s="25" t="s">
        <v>4643</v>
      </c>
      <c r="I288" s="5" t="s">
        <v>4651</v>
      </c>
      <c r="J288" s="7" t="s">
        <v>4537</v>
      </c>
    </row>
    <row r="289" spans="1:10" x14ac:dyDescent="0.25">
      <c r="A289" s="11">
        <v>45564</v>
      </c>
      <c r="B289" s="5" t="s">
        <v>80</v>
      </c>
      <c r="C289" s="19"/>
      <c r="D289" s="6">
        <v>1562.5</v>
      </c>
      <c r="E289" s="21" t="s">
        <v>1798</v>
      </c>
      <c r="F289" s="27" t="s">
        <v>3906</v>
      </c>
      <c r="G289" s="30">
        <v>967505701</v>
      </c>
      <c r="H289" s="31" t="s">
        <v>3890</v>
      </c>
      <c r="I289" s="28" t="s">
        <v>3891</v>
      </c>
      <c r="J289" s="29" t="s">
        <v>29</v>
      </c>
    </row>
    <row r="290" spans="1:10" x14ac:dyDescent="0.25">
      <c r="A290" s="11">
        <v>45562</v>
      </c>
      <c r="B290" s="5" t="s">
        <v>80</v>
      </c>
      <c r="C290" s="19"/>
      <c r="D290" s="6">
        <v>2515</v>
      </c>
      <c r="E290" s="21" t="s">
        <v>1798</v>
      </c>
      <c r="F290" s="27" t="s">
        <v>6242</v>
      </c>
      <c r="G290" s="30">
        <v>4057500601</v>
      </c>
      <c r="H290" s="31" t="s">
        <v>6232</v>
      </c>
      <c r="I290" s="28" t="s">
        <v>6233</v>
      </c>
      <c r="J290" s="29" t="s">
        <v>29</v>
      </c>
    </row>
    <row r="291" spans="1:10" x14ac:dyDescent="0.25">
      <c r="A291" s="11">
        <v>45562</v>
      </c>
      <c r="B291" s="5" t="s">
        <v>3770</v>
      </c>
      <c r="C291" s="19"/>
      <c r="D291" s="6">
        <v>1500</v>
      </c>
      <c r="E291" s="21" t="s">
        <v>1798</v>
      </c>
      <c r="F291" s="27" t="s">
        <v>5963</v>
      </c>
      <c r="G291" s="30">
        <v>620082101</v>
      </c>
      <c r="H291" s="31" t="s">
        <v>6234</v>
      </c>
      <c r="I291" s="28" t="s">
        <v>5950</v>
      </c>
      <c r="J291" s="29" t="s">
        <v>29</v>
      </c>
    </row>
    <row r="292" spans="1:10" x14ac:dyDescent="0.25">
      <c r="A292" s="11">
        <v>45562</v>
      </c>
      <c r="B292" s="5" t="s">
        <v>80</v>
      </c>
      <c r="C292" s="19"/>
      <c r="D292" s="6">
        <v>1000</v>
      </c>
      <c r="E292" s="21" t="s">
        <v>1798</v>
      </c>
      <c r="F292" s="27" t="s">
        <v>5832</v>
      </c>
      <c r="G292" s="30">
        <v>4113892701</v>
      </c>
      <c r="H292" s="31" t="s">
        <v>5806</v>
      </c>
      <c r="I292" s="28" t="s">
        <v>5831</v>
      </c>
      <c r="J292" s="29" t="s">
        <v>29</v>
      </c>
    </row>
    <row r="293" spans="1:10" x14ac:dyDescent="0.25">
      <c r="A293" s="11">
        <v>45562</v>
      </c>
      <c r="B293" s="5" t="s">
        <v>80</v>
      </c>
      <c r="C293" s="19"/>
      <c r="D293" s="6">
        <v>600</v>
      </c>
      <c r="E293" s="21" t="s">
        <v>1798</v>
      </c>
      <c r="F293" s="27" t="s">
        <v>5832</v>
      </c>
      <c r="G293" s="30">
        <v>4113892701</v>
      </c>
      <c r="H293" s="31" t="s">
        <v>5806</v>
      </c>
      <c r="I293" s="28" t="s">
        <v>5831</v>
      </c>
      <c r="J293" s="29" t="s">
        <v>29</v>
      </c>
    </row>
    <row r="294" spans="1:10" x14ac:dyDescent="0.25">
      <c r="A294" s="11">
        <v>45562</v>
      </c>
      <c r="B294" s="5" t="s">
        <v>80</v>
      </c>
      <c r="C294" s="19"/>
      <c r="D294" s="6">
        <v>600</v>
      </c>
      <c r="E294" s="21" t="s">
        <v>1798</v>
      </c>
      <c r="F294" s="27" t="s">
        <v>6243</v>
      </c>
      <c r="G294" s="30">
        <v>4089789601</v>
      </c>
      <c r="H294" s="31" t="s">
        <v>6235</v>
      </c>
      <c r="I294" s="28" t="s">
        <v>6236</v>
      </c>
      <c r="J294" s="29" t="s">
        <v>29</v>
      </c>
    </row>
    <row r="295" spans="1:10" x14ac:dyDescent="0.25">
      <c r="A295" s="11">
        <v>45562</v>
      </c>
      <c r="B295" s="5" t="s">
        <v>80</v>
      </c>
      <c r="C295" s="19"/>
      <c r="D295" s="6">
        <v>600</v>
      </c>
      <c r="E295" s="21" t="s">
        <v>1798</v>
      </c>
      <c r="F295" s="27" t="s">
        <v>6239</v>
      </c>
      <c r="G295" s="30">
        <v>2395461001</v>
      </c>
      <c r="H295" s="31" t="s">
        <v>6226</v>
      </c>
      <c r="I295" s="28" t="s">
        <v>6227</v>
      </c>
      <c r="J295" s="29" t="s">
        <v>29</v>
      </c>
    </row>
    <row r="296" spans="1:10" x14ac:dyDescent="0.25">
      <c r="A296" s="11">
        <v>45562</v>
      </c>
      <c r="B296" s="5" t="s">
        <v>80</v>
      </c>
      <c r="C296" s="19"/>
      <c r="D296" s="6">
        <v>500</v>
      </c>
      <c r="E296" s="21" t="s">
        <v>1798</v>
      </c>
      <c r="F296" s="27" t="s">
        <v>5832</v>
      </c>
      <c r="G296" s="30">
        <v>4113892701</v>
      </c>
      <c r="H296" s="31" t="s">
        <v>5806</v>
      </c>
      <c r="I296" s="28" t="s">
        <v>5831</v>
      </c>
      <c r="J296" s="29" t="s">
        <v>29</v>
      </c>
    </row>
    <row r="297" spans="1:10" x14ac:dyDescent="0.25">
      <c r="A297" s="11">
        <v>45562</v>
      </c>
      <c r="B297" s="5" t="s">
        <v>80</v>
      </c>
      <c r="C297" s="19"/>
      <c r="D297" s="6">
        <v>500</v>
      </c>
      <c r="E297" s="21" t="s">
        <v>1798</v>
      </c>
      <c r="F297" s="27" t="s">
        <v>5832</v>
      </c>
      <c r="G297" s="30">
        <v>4113892701</v>
      </c>
      <c r="H297" s="31" t="s">
        <v>5806</v>
      </c>
      <c r="I297" s="28" t="s">
        <v>5831</v>
      </c>
      <c r="J297" s="29" t="s">
        <v>29</v>
      </c>
    </row>
    <row r="298" spans="1:10" x14ac:dyDescent="0.25">
      <c r="A298" s="11">
        <v>45562</v>
      </c>
      <c r="B298" s="5" t="s">
        <v>80</v>
      </c>
      <c r="C298" s="19"/>
      <c r="D298" s="6">
        <v>200</v>
      </c>
      <c r="E298" s="21" t="s">
        <v>1798</v>
      </c>
      <c r="F298" s="27" t="s">
        <v>6237</v>
      </c>
      <c r="G298" s="30">
        <v>4764715301</v>
      </c>
      <c r="H298" s="31" t="s">
        <v>6222</v>
      </c>
      <c r="I298" s="28" t="s">
        <v>6223</v>
      </c>
      <c r="J298" s="29" t="s">
        <v>29</v>
      </c>
    </row>
    <row r="299" spans="1:10" hidden="1" x14ac:dyDescent="0.25">
      <c r="A299" s="11">
        <v>45563</v>
      </c>
      <c r="B299" s="5" t="s">
        <v>6115</v>
      </c>
      <c r="C299" s="19"/>
      <c r="D299" s="6">
        <v>3570</v>
      </c>
      <c r="E299" s="21" t="s">
        <v>1803</v>
      </c>
      <c r="F299" s="27" t="s">
        <v>6137</v>
      </c>
      <c r="G299" s="22">
        <v>4809898101</v>
      </c>
      <c r="H299" s="25" t="s">
        <v>6124</v>
      </c>
      <c r="I299" s="5" t="s">
        <v>6136</v>
      </c>
      <c r="J299" s="7" t="s">
        <v>3186</v>
      </c>
    </row>
    <row r="300" spans="1:10" hidden="1" x14ac:dyDescent="0.25">
      <c r="A300" s="11">
        <v>45563</v>
      </c>
      <c r="B300" s="5" t="s">
        <v>5108</v>
      </c>
      <c r="C300" s="19"/>
      <c r="D300" s="6">
        <v>500</v>
      </c>
      <c r="E300" s="21" t="s">
        <v>1803</v>
      </c>
      <c r="F300" s="27" t="s">
        <v>5128</v>
      </c>
      <c r="G300" s="22">
        <v>1614045901</v>
      </c>
      <c r="H300" s="25" t="s">
        <v>5116</v>
      </c>
      <c r="I300" s="5" t="s">
        <v>5127</v>
      </c>
      <c r="J300" s="7" t="s">
        <v>3186</v>
      </c>
    </row>
    <row r="301" spans="1:10" hidden="1" x14ac:dyDescent="0.25">
      <c r="A301" s="11">
        <v>45563</v>
      </c>
      <c r="B301" s="5" t="s">
        <v>6116</v>
      </c>
      <c r="C301" s="19"/>
      <c r="D301" s="6">
        <v>1800</v>
      </c>
      <c r="E301" s="21" t="s">
        <v>1803</v>
      </c>
      <c r="F301" s="27" t="s">
        <v>6139</v>
      </c>
      <c r="G301" s="22">
        <v>2971530501</v>
      </c>
      <c r="H301" s="25" t="s">
        <v>6125</v>
      </c>
      <c r="I301" s="5" t="s">
        <v>6138</v>
      </c>
      <c r="J301" s="7" t="s">
        <v>3186</v>
      </c>
    </row>
    <row r="302" spans="1:10" hidden="1" x14ac:dyDescent="0.25">
      <c r="A302" s="11">
        <v>45563</v>
      </c>
      <c r="B302" s="5" t="s">
        <v>5172</v>
      </c>
      <c r="C302" s="19"/>
      <c r="D302" s="6">
        <v>2280</v>
      </c>
      <c r="E302" s="21" t="s">
        <v>1803</v>
      </c>
      <c r="F302" s="27" t="s">
        <v>5234</v>
      </c>
      <c r="G302" s="22">
        <v>4670567801</v>
      </c>
      <c r="H302" s="25" t="s">
        <v>5223</v>
      </c>
      <c r="I302" s="5" t="s">
        <v>5233</v>
      </c>
      <c r="J302" s="7" t="s">
        <v>3186</v>
      </c>
    </row>
    <row r="303" spans="1:10" hidden="1" x14ac:dyDescent="0.25">
      <c r="A303" s="11">
        <v>45563</v>
      </c>
      <c r="B303" s="5" t="s">
        <v>6117</v>
      </c>
      <c r="C303" s="19"/>
      <c r="D303" s="6">
        <v>190</v>
      </c>
      <c r="E303" s="21" t="s">
        <v>1803</v>
      </c>
      <c r="F303" s="27" t="s">
        <v>6142</v>
      </c>
      <c r="G303" s="22">
        <v>801653102</v>
      </c>
      <c r="H303" s="25" t="s">
        <v>6126</v>
      </c>
      <c r="I303" s="5" t="s">
        <v>6140</v>
      </c>
      <c r="J303" s="7" t="s">
        <v>3186</v>
      </c>
    </row>
    <row r="304" spans="1:10" hidden="1" x14ac:dyDescent="0.25">
      <c r="A304" s="11">
        <v>45563</v>
      </c>
      <c r="B304" s="5" t="s">
        <v>6118</v>
      </c>
      <c r="C304" s="19"/>
      <c r="D304" s="6">
        <v>310</v>
      </c>
      <c r="E304" s="21" t="s">
        <v>1803</v>
      </c>
      <c r="F304" s="27" t="s">
        <v>6141</v>
      </c>
      <c r="G304" s="22">
        <v>801653101</v>
      </c>
      <c r="H304" s="25" t="s">
        <v>6126</v>
      </c>
      <c r="I304" s="5" t="s">
        <v>6140</v>
      </c>
      <c r="J304" s="7" t="s">
        <v>3186</v>
      </c>
    </row>
    <row r="305" spans="1:10" hidden="1" x14ac:dyDescent="0.25">
      <c r="A305" s="11">
        <v>45563</v>
      </c>
      <c r="B305" s="5" t="s">
        <v>5164</v>
      </c>
      <c r="C305" s="19"/>
      <c r="D305" s="6">
        <v>150</v>
      </c>
      <c r="E305" s="21" t="s">
        <v>1803</v>
      </c>
      <c r="F305" s="27" t="s">
        <v>5210</v>
      </c>
      <c r="G305" s="22">
        <v>7012860101</v>
      </c>
      <c r="H305" s="25" t="s">
        <v>6127</v>
      </c>
      <c r="I305" s="5" t="s">
        <v>5209</v>
      </c>
      <c r="J305" s="7" t="s">
        <v>4537</v>
      </c>
    </row>
    <row r="306" spans="1:10" hidden="1" x14ac:dyDescent="0.25">
      <c r="A306" s="11">
        <v>45562</v>
      </c>
      <c r="B306" s="5" t="s">
        <v>5688</v>
      </c>
      <c r="C306" s="19"/>
      <c r="D306" s="6">
        <v>417</v>
      </c>
      <c r="E306" s="21" t="s">
        <v>1803</v>
      </c>
      <c r="F306" s="27" t="s">
        <v>5723</v>
      </c>
      <c r="G306" s="22">
        <v>4361468201</v>
      </c>
      <c r="H306" s="25" t="s">
        <v>6128</v>
      </c>
      <c r="I306" s="5" t="s">
        <v>5722</v>
      </c>
      <c r="J306" s="7" t="s">
        <v>3186</v>
      </c>
    </row>
    <row r="307" spans="1:10" hidden="1" x14ac:dyDescent="0.25">
      <c r="A307" s="11">
        <v>45562</v>
      </c>
      <c r="B307" s="5" t="s">
        <v>6119</v>
      </c>
      <c r="C307" s="19"/>
      <c r="D307" s="6">
        <v>700</v>
      </c>
      <c r="E307" s="21" t="s">
        <v>1803</v>
      </c>
      <c r="F307" s="27" t="s">
        <v>6144</v>
      </c>
      <c r="G307" s="22">
        <v>4429801103</v>
      </c>
      <c r="H307" s="25" t="s">
        <v>6129</v>
      </c>
      <c r="I307" s="5" t="s">
        <v>6143</v>
      </c>
      <c r="J307" s="7" t="s">
        <v>4537</v>
      </c>
    </row>
    <row r="308" spans="1:10" hidden="1" x14ac:dyDescent="0.25">
      <c r="A308" s="11">
        <v>45562</v>
      </c>
      <c r="B308" s="5" t="s">
        <v>4913</v>
      </c>
      <c r="C308" s="19"/>
      <c r="D308" s="6">
        <v>250</v>
      </c>
      <c r="E308" s="21" t="s">
        <v>1803</v>
      </c>
      <c r="F308" s="27" t="s">
        <v>4944</v>
      </c>
      <c r="G308" s="22">
        <v>7124433701</v>
      </c>
      <c r="H308" s="25" t="s">
        <v>4925</v>
      </c>
      <c r="I308" s="5" t="s">
        <v>4943</v>
      </c>
      <c r="J308" s="7" t="s">
        <v>3186</v>
      </c>
    </row>
    <row r="309" spans="1:10" hidden="1" x14ac:dyDescent="0.25">
      <c r="A309" s="11">
        <v>45562</v>
      </c>
      <c r="B309" s="5" t="s">
        <v>5162</v>
      </c>
      <c r="C309" s="19"/>
      <c r="D309" s="6">
        <v>3000</v>
      </c>
      <c r="E309" s="21" t="s">
        <v>1803</v>
      </c>
      <c r="F309" s="27" t="s">
        <v>5206</v>
      </c>
      <c r="G309" s="22">
        <v>4175892001</v>
      </c>
      <c r="H309" s="25" t="s">
        <v>5184</v>
      </c>
      <c r="I309" s="5" t="s">
        <v>5205</v>
      </c>
      <c r="J309" s="7" t="s">
        <v>4537</v>
      </c>
    </row>
    <row r="310" spans="1:10" hidden="1" x14ac:dyDescent="0.25">
      <c r="A310" s="11">
        <v>45562</v>
      </c>
      <c r="B310" s="5" t="s">
        <v>3718</v>
      </c>
      <c r="C310" s="19"/>
      <c r="D310" s="6">
        <v>188.8</v>
      </c>
      <c r="E310" s="21" t="s">
        <v>1803</v>
      </c>
      <c r="F310" s="27" t="s">
        <v>3719</v>
      </c>
      <c r="G310" s="22">
        <v>2188108701</v>
      </c>
      <c r="H310" s="25" t="s">
        <v>3721</v>
      </c>
      <c r="I310" s="5" t="s">
        <v>4352</v>
      </c>
      <c r="J310" s="7" t="s">
        <v>3186</v>
      </c>
    </row>
    <row r="311" spans="1:10" hidden="1" x14ac:dyDescent="0.25">
      <c r="A311" s="11">
        <v>45562</v>
      </c>
      <c r="B311" s="5" t="s">
        <v>5517</v>
      </c>
      <c r="C311" s="19"/>
      <c r="D311" s="6">
        <v>800</v>
      </c>
      <c r="E311" s="21" t="s">
        <v>1803</v>
      </c>
      <c r="F311" s="27" t="s">
        <v>5537</v>
      </c>
      <c r="G311" s="22">
        <v>7656619901</v>
      </c>
      <c r="H311" s="25" t="s">
        <v>5524</v>
      </c>
      <c r="I311" s="5" t="s">
        <v>5536</v>
      </c>
      <c r="J311" s="7" t="s">
        <v>4537</v>
      </c>
    </row>
    <row r="312" spans="1:10" hidden="1" x14ac:dyDescent="0.25">
      <c r="A312" s="11">
        <v>45562</v>
      </c>
      <c r="B312" s="5" t="s">
        <v>6120</v>
      </c>
      <c r="C312" s="19"/>
      <c r="D312" s="6">
        <v>380</v>
      </c>
      <c r="E312" s="21" t="s">
        <v>1803</v>
      </c>
      <c r="F312" s="27" t="s">
        <v>6146</v>
      </c>
      <c r="G312" s="22">
        <v>2947011801</v>
      </c>
      <c r="H312" s="25" t="s">
        <v>6130</v>
      </c>
      <c r="I312" s="5" t="s">
        <v>6145</v>
      </c>
      <c r="J312" s="7" t="s">
        <v>3186</v>
      </c>
    </row>
    <row r="313" spans="1:10" hidden="1" x14ac:dyDescent="0.25">
      <c r="A313" s="11">
        <v>45565</v>
      </c>
      <c r="B313" s="59" t="s">
        <v>68</v>
      </c>
      <c r="C313" s="19">
        <v>781126</v>
      </c>
      <c r="D313" s="6">
        <v>780</v>
      </c>
      <c r="E313" s="21" t="s">
        <v>32</v>
      </c>
      <c r="F313" s="27" t="s">
        <v>6287</v>
      </c>
      <c r="G313" s="30">
        <v>4250950301</v>
      </c>
      <c r="H313" s="31" t="s">
        <v>6285</v>
      </c>
      <c r="I313" s="28" t="s">
        <v>6286</v>
      </c>
      <c r="J313" s="7" t="s">
        <v>3186</v>
      </c>
    </row>
    <row r="314" spans="1:10" hidden="1" x14ac:dyDescent="0.25">
      <c r="A314" s="11">
        <v>45565</v>
      </c>
      <c r="B314" s="59" t="s">
        <v>6147</v>
      </c>
      <c r="C314" s="19">
        <v>78706</v>
      </c>
      <c r="D314" s="6">
        <v>306.7</v>
      </c>
      <c r="E314" s="21" t="s">
        <v>32</v>
      </c>
      <c r="F314" s="27" t="s">
        <v>6693</v>
      </c>
      <c r="G314" s="30">
        <v>7837317401</v>
      </c>
      <c r="H314" s="31" t="s">
        <v>6692</v>
      </c>
      <c r="I314" s="28" t="s">
        <v>6691</v>
      </c>
      <c r="J314" s="60" t="s">
        <v>3186</v>
      </c>
    </row>
    <row r="315" spans="1:10" hidden="1" x14ac:dyDescent="0.25">
      <c r="A315" s="11">
        <v>45565</v>
      </c>
      <c r="B315" s="5" t="s">
        <v>6148</v>
      </c>
      <c r="C315" s="19">
        <v>3587636</v>
      </c>
      <c r="D315" s="6">
        <v>5750</v>
      </c>
      <c r="E315" s="21" t="s">
        <v>1791</v>
      </c>
      <c r="F315" s="27" t="s">
        <v>4626</v>
      </c>
      <c r="G315" s="22">
        <v>4024286401</v>
      </c>
      <c r="H315" s="25" t="s">
        <v>4605</v>
      </c>
      <c r="I315" s="5" t="s">
        <v>4606</v>
      </c>
      <c r="J315" s="29" t="s">
        <v>29</v>
      </c>
    </row>
    <row r="316" spans="1:10" hidden="1" x14ac:dyDescent="0.25">
      <c r="A316" s="11">
        <v>45565</v>
      </c>
      <c r="B316" s="5" t="s">
        <v>6149</v>
      </c>
      <c r="C316" s="19">
        <v>5113719</v>
      </c>
      <c r="D316" s="6">
        <v>3000</v>
      </c>
      <c r="E316" s="21" t="s">
        <v>1791</v>
      </c>
      <c r="F316" s="27" t="s">
        <v>6190</v>
      </c>
      <c r="G316" s="22">
        <v>4068359801</v>
      </c>
      <c r="H316" s="25" t="s">
        <v>6168</v>
      </c>
      <c r="I316" s="5" t="s">
        <v>6189</v>
      </c>
      <c r="J316" s="29" t="s">
        <v>29</v>
      </c>
    </row>
    <row r="317" spans="1:10" hidden="1" x14ac:dyDescent="0.25">
      <c r="A317" s="11">
        <v>45565</v>
      </c>
      <c r="B317" s="5" t="s">
        <v>6150</v>
      </c>
      <c r="C317" s="19">
        <v>5164472</v>
      </c>
      <c r="D317" s="6">
        <v>1990</v>
      </c>
      <c r="E317" s="21" t="s">
        <v>1791</v>
      </c>
      <c r="F317" s="27" t="s">
        <v>6192</v>
      </c>
      <c r="G317" s="22">
        <v>4168474801</v>
      </c>
      <c r="H317" s="25" t="s">
        <v>6169</v>
      </c>
      <c r="I317" s="5" t="s">
        <v>6191</v>
      </c>
      <c r="J317" s="29" t="s">
        <v>29</v>
      </c>
    </row>
    <row r="318" spans="1:10" hidden="1" x14ac:dyDescent="0.25">
      <c r="A318" s="11">
        <v>45565</v>
      </c>
      <c r="B318" s="5" t="s">
        <v>6151</v>
      </c>
      <c r="C318" s="19">
        <v>5235363</v>
      </c>
      <c r="D318" s="6">
        <v>1110</v>
      </c>
      <c r="E318" s="21" t="s">
        <v>1791</v>
      </c>
      <c r="F318" s="27" t="s">
        <v>6193</v>
      </c>
      <c r="G318" s="22">
        <v>4168474802</v>
      </c>
      <c r="H318" s="25" t="s">
        <v>6169</v>
      </c>
      <c r="I318" s="5" t="s">
        <v>6191</v>
      </c>
      <c r="J318" s="29" t="s">
        <v>29</v>
      </c>
    </row>
    <row r="319" spans="1:10" hidden="1" x14ac:dyDescent="0.25">
      <c r="A319" s="11">
        <v>45565</v>
      </c>
      <c r="B319" s="5" t="s">
        <v>6152</v>
      </c>
      <c r="C319" s="19">
        <v>4480960</v>
      </c>
      <c r="D319" s="6">
        <v>1000</v>
      </c>
      <c r="E319" s="21" t="s">
        <v>1791</v>
      </c>
      <c r="F319" s="27" t="s">
        <v>6195</v>
      </c>
      <c r="G319" s="22">
        <v>4588557901</v>
      </c>
      <c r="H319" s="25" t="s">
        <v>6170</v>
      </c>
      <c r="I319" s="5" t="s">
        <v>6194</v>
      </c>
      <c r="J319" s="7" t="s">
        <v>4537</v>
      </c>
    </row>
    <row r="320" spans="1:10" hidden="1" x14ac:dyDescent="0.25">
      <c r="A320" s="11">
        <v>45565</v>
      </c>
      <c r="B320" s="5" t="s">
        <v>5743</v>
      </c>
      <c r="C320" s="19">
        <v>5560338</v>
      </c>
      <c r="D320" s="6">
        <v>1000</v>
      </c>
      <c r="E320" s="21" t="s">
        <v>1791</v>
      </c>
      <c r="F320" s="27" t="s">
        <v>5771</v>
      </c>
      <c r="G320" s="22">
        <v>4205119401</v>
      </c>
      <c r="H320" s="25" t="s">
        <v>5759</v>
      </c>
      <c r="I320" s="5" t="s">
        <v>5770</v>
      </c>
      <c r="J320" s="29" t="s">
        <v>29</v>
      </c>
    </row>
    <row r="321" spans="1:10" hidden="1" x14ac:dyDescent="0.25">
      <c r="A321" s="11">
        <v>45565</v>
      </c>
      <c r="B321" s="5" t="s">
        <v>6153</v>
      </c>
      <c r="C321" s="19">
        <v>3791620</v>
      </c>
      <c r="D321" s="6">
        <v>1000</v>
      </c>
      <c r="E321" s="21" t="s">
        <v>1791</v>
      </c>
      <c r="F321" s="27" t="s">
        <v>4961</v>
      </c>
      <c r="G321" s="22">
        <v>2391382401</v>
      </c>
      <c r="H321" s="25" t="s">
        <v>4953</v>
      </c>
      <c r="I321" s="5" t="s">
        <v>4954</v>
      </c>
      <c r="J321" s="29" t="s">
        <v>29</v>
      </c>
    </row>
    <row r="322" spans="1:10" hidden="1" x14ac:dyDescent="0.25">
      <c r="A322" s="11">
        <v>45565</v>
      </c>
      <c r="B322" s="5" t="s">
        <v>6154</v>
      </c>
      <c r="C322" s="19">
        <v>679889</v>
      </c>
      <c r="D322" s="6">
        <v>900</v>
      </c>
      <c r="E322" s="21" t="s">
        <v>1791</v>
      </c>
      <c r="F322" s="27" t="s">
        <v>6197</v>
      </c>
      <c r="G322" s="22">
        <v>7277497501</v>
      </c>
      <c r="H322" s="25" t="s">
        <v>6171</v>
      </c>
      <c r="I322" s="5" t="s">
        <v>6196</v>
      </c>
      <c r="J322" s="7" t="s">
        <v>16</v>
      </c>
    </row>
    <row r="323" spans="1:10" hidden="1" x14ac:dyDescent="0.25">
      <c r="A323" s="11">
        <v>45565</v>
      </c>
      <c r="B323" s="5" t="s">
        <v>3396</v>
      </c>
      <c r="C323" s="19">
        <v>1864092</v>
      </c>
      <c r="D323" s="6">
        <v>875</v>
      </c>
      <c r="E323" s="21" t="s">
        <v>1791</v>
      </c>
      <c r="F323" s="27" t="s">
        <v>3397</v>
      </c>
      <c r="G323" s="22">
        <v>4593001401</v>
      </c>
      <c r="H323" s="25" t="s">
        <v>3399</v>
      </c>
      <c r="I323" s="5" t="s">
        <v>4424</v>
      </c>
      <c r="J323" s="29" t="s">
        <v>29</v>
      </c>
    </row>
    <row r="324" spans="1:10" hidden="1" x14ac:dyDescent="0.25">
      <c r="A324" s="11">
        <v>45565</v>
      </c>
      <c r="B324" s="5" t="s">
        <v>6155</v>
      </c>
      <c r="C324" s="19">
        <v>855344</v>
      </c>
      <c r="D324" s="6">
        <v>668</v>
      </c>
      <c r="E324" s="21" t="s">
        <v>1791</v>
      </c>
      <c r="F324" s="27" t="s">
        <v>4472</v>
      </c>
      <c r="G324" s="22">
        <v>4332344501</v>
      </c>
      <c r="H324" s="25" t="s">
        <v>6172</v>
      </c>
      <c r="I324" s="5" t="s">
        <v>4467</v>
      </c>
      <c r="J324" s="29" t="s">
        <v>29</v>
      </c>
    </row>
    <row r="325" spans="1:10" hidden="1" x14ac:dyDescent="0.25">
      <c r="A325" s="11">
        <v>45565</v>
      </c>
      <c r="B325" s="5" t="s">
        <v>5872</v>
      </c>
      <c r="C325" s="19">
        <v>4728089</v>
      </c>
      <c r="D325" s="6">
        <v>500</v>
      </c>
      <c r="E325" s="21" t="s">
        <v>1791</v>
      </c>
      <c r="F325" s="27" t="s">
        <v>2387</v>
      </c>
      <c r="G325" s="22">
        <v>6214677601</v>
      </c>
      <c r="H325" s="25" t="s">
        <v>2389</v>
      </c>
      <c r="I325" s="5" t="s">
        <v>5893</v>
      </c>
      <c r="J325" s="7" t="s">
        <v>16</v>
      </c>
    </row>
    <row r="326" spans="1:10" hidden="1" x14ac:dyDescent="0.25">
      <c r="A326" s="11">
        <v>45565</v>
      </c>
      <c r="B326" s="5" t="s">
        <v>5447</v>
      </c>
      <c r="C326" s="19">
        <v>3300403</v>
      </c>
      <c r="D326" s="6">
        <v>370</v>
      </c>
      <c r="E326" s="21" t="s">
        <v>1791</v>
      </c>
      <c r="F326" s="27" t="s">
        <v>5478</v>
      </c>
      <c r="G326" s="22">
        <v>7042656601</v>
      </c>
      <c r="H326" s="25" t="s">
        <v>5461</v>
      </c>
      <c r="I326" s="5" t="s">
        <v>5477</v>
      </c>
      <c r="J326" s="7" t="s">
        <v>4537</v>
      </c>
    </row>
    <row r="327" spans="1:10" hidden="1" x14ac:dyDescent="0.25">
      <c r="A327" s="11">
        <v>45565</v>
      </c>
      <c r="B327" s="5" t="s">
        <v>5978</v>
      </c>
      <c r="C327" s="19">
        <v>4157121</v>
      </c>
      <c r="D327" s="6">
        <v>350</v>
      </c>
      <c r="E327" s="21" t="s">
        <v>1791</v>
      </c>
      <c r="F327" s="27" t="s">
        <v>6008</v>
      </c>
      <c r="G327" s="22">
        <v>2572218301</v>
      </c>
      <c r="H327" s="25" t="s">
        <v>5993</v>
      </c>
      <c r="I327" s="5" t="s">
        <v>6007</v>
      </c>
      <c r="J327" s="29" t="s">
        <v>29</v>
      </c>
    </row>
    <row r="328" spans="1:10" hidden="1" x14ac:dyDescent="0.25">
      <c r="A328" s="11">
        <v>45565</v>
      </c>
      <c r="B328" s="5" t="s">
        <v>3975</v>
      </c>
      <c r="C328" s="19">
        <v>1092789</v>
      </c>
      <c r="D328" s="6">
        <v>300</v>
      </c>
      <c r="E328" s="21" t="s">
        <v>1791</v>
      </c>
      <c r="F328" s="27" t="s">
        <v>4003</v>
      </c>
      <c r="G328" s="22">
        <v>4630238501</v>
      </c>
      <c r="H328" s="25" t="s">
        <v>3992</v>
      </c>
      <c r="I328" s="5" t="s">
        <v>4002</v>
      </c>
      <c r="J328" s="29" t="s">
        <v>29</v>
      </c>
    </row>
    <row r="329" spans="1:10" hidden="1" x14ac:dyDescent="0.25">
      <c r="A329" s="11">
        <v>45565</v>
      </c>
      <c r="B329" s="5" t="s">
        <v>5972</v>
      </c>
      <c r="C329" s="19">
        <v>3575270</v>
      </c>
      <c r="D329" s="6">
        <v>300</v>
      </c>
      <c r="E329" s="21" t="s">
        <v>1791</v>
      </c>
      <c r="F329" s="27" t="s">
        <v>6002</v>
      </c>
      <c r="G329" s="22">
        <v>7411810701</v>
      </c>
      <c r="H329" s="25" t="s">
        <v>5990</v>
      </c>
      <c r="I329" s="5" t="s">
        <v>6001</v>
      </c>
      <c r="J329" s="29" t="s">
        <v>29</v>
      </c>
    </row>
    <row r="330" spans="1:10" hidden="1" x14ac:dyDescent="0.25">
      <c r="A330" s="11">
        <v>45565</v>
      </c>
      <c r="B330" s="5" t="s">
        <v>5913</v>
      </c>
      <c r="C330" s="19">
        <v>1063137</v>
      </c>
      <c r="D330" s="6">
        <v>300</v>
      </c>
      <c r="E330" s="21" t="s">
        <v>1791</v>
      </c>
      <c r="F330" s="27" t="s">
        <v>5930</v>
      </c>
      <c r="G330" s="22">
        <v>4276354501</v>
      </c>
      <c r="H330" s="25" t="s">
        <v>5920</v>
      </c>
      <c r="I330" s="5" t="s">
        <v>5927</v>
      </c>
      <c r="J330" s="29" t="s">
        <v>29</v>
      </c>
    </row>
    <row r="331" spans="1:10" hidden="1" x14ac:dyDescent="0.25">
      <c r="A331" s="11">
        <v>45565</v>
      </c>
      <c r="B331" s="5" t="s">
        <v>6026</v>
      </c>
      <c r="C331" s="19">
        <v>3567339</v>
      </c>
      <c r="D331" s="6">
        <v>225</v>
      </c>
      <c r="E331" s="21" t="s">
        <v>1791</v>
      </c>
      <c r="F331" s="27" t="s">
        <v>6042</v>
      </c>
      <c r="G331" s="22">
        <v>959247401</v>
      </c>
      <c r="H331" s="25" t="s">
        <v>6034</v>
      </c>
      <c r="I331" s="5" t="s">
        <v>6041</v>
      </c>
      <c r="J331" s="29" t="s">
        <v>29</v>
      </c>
    </row>
    <row r="332" spans="1:10" hidden="1" x14ac:dyDescent="0.25">
      <c r="A332" s="11">
        <v>45565</v>
      </c>
      <c r="B332" s="5" t="s">
        <v>5746</v>
      </c>
      <c r="C332" s="19">
        <v>3826298</v>
      </c>
      <c r="D332" s="6">
        <v>200</v>
      </c>
      <c r="E332" s="21" t="s">
        <v>1791</v>
      </c>
      <c r="F332" s="27" t="s">
        <v>5777</v>
      </c>
      <c r="G332" s="22">
        <v>4051662001</v>
      </c>
      <c r="H332" s="25" t="s">
        <v>5762</v>
      </c>
      <c r="I332" s="5" t="s">
        <v>5776</v>
      </c>
      <c r="J332" s="29" t="s">
        <v>29</v>
      </c>
    </row>
    <row r="333" spans="1:10" hidden="1" x14ac:dyDescent="0.25">
      <c r="A333" s="11">
        <v>45565</v>
      </c>
      <c r="B333" s="5" t="s">
        <v>4411</v>
      </c>
      <c r="C333" s="19">
        <v>4149393</v>
      </c>
      <c r="D333" s="6">
        <v>50</v>
      </c>
      <c r="E333" s="21" t="s">
        <v>1791</v>
      </c>
      <c r="F333" s="27" t="s">
        <v>3688</v>
      </c>
      <c r="G333" s="22">
        <v>4302968401</v>
      </c>
      <c r="H333" s="25" t="s">
        <v>3690</v>
      </c>
      <c r="I333" s="5" t="s">
        <v>3691</v>
      </c>
      <c r="J333" s="29" t="s">
        <v>29</v>
      </c>
    </row>
    <row r="334" spans="1:10" hidden="1" x14ac:dyDescent="0.25">
      <c r="A334" s="11">
        <v>45565</v>
      </c>
      <c r="B334" s="5" t="s">
        <v>5838</v>
      </c>
      <c r="C334" s="19">
        <v>6657840</v>
      </c>
      <c r="D334" s="6">
        <v>4000</v>
      </c>
      <c r="E334" s="21" t="s">
        <v>1791</v>
      </c>
      <c r="F334" s="27" t="s">
        <v>5857</v>
      </c>
      <c r="G334" s="22">
        <v>4379676701</v>
      </c>
      <c r="H334" s="25" t="s">
        <v>5848</v>
      </c>
      <c r="I334" s="5" t="s">
        <v>5856</v>
      </c>
      <c r="J334" s="29" t="s">
        <v>29</v>
      </c>
    </row>
    <row r="335" spans="1:10" x14ac:dyDescent="0.25">
      <c r="A335" s="11">
        <v>45565</v>
      </c>
      <c r="B335" s="5" t="s">
        <v>179</v>
      </c>
      <c r="C335" s="19">
        <v>3551732</v>
      </c>
      <c r="D335" s="6">
        <v>7700</v>
      </c>
      <c r="E335" s="21" t="s">
        <v>1798</v>
      </c>
      <c r="F335" s="27" t="s">
        <v>6256</v>
      </c>
      <c r="G335" s="30">
        <v>4268735201</v>
      </c>
      <c r="H335" s="31" t="s">
        <v>6245</v>
      </c>
      <c r="I335" s="28" t="s">
        <v>6246</v>
      </c>
      <c r="J335" s="29" t="s">
        <v>29</v>
      </c>
    </row>
    <row r="336" spans="1:10" x14ac:dyDescent="0.25">
      <c r="A336" s="11">
        <v>45565</v>
      </c>
      <c r="B336" s="5" t="s">
        <v>80</v>
      </c>
      <c r="C336" s="19">
        <v>2631249</v>
      </c>
      <c r="D336" s="6">
        <v>5400</v>
      </c>
      <c r="E336" s="21" t="s">
        <v>1798</v>
      </c>
      <c r="F336" s="27" t="s">
        <v>6257</v>
      </c>
      <c r="G336" s="30">
        <v>1673156401</v>
      </c>
      <c r="H336" s="31" t="s">
        <v>6247</v>
      </c>
      <c r="I336" s="28" t="s">
        <v>6248</v>
      </c>
      <c r="J336" s="29" t="s">
        <v>29</v>
      </c>
    </row>
    <row r="337" spans="1:10" x14ac:dyDescent="0.25">
      <c r="A337" s="11">
        <v>45565</v>
      </c>
      <c r="B337" s="5" t="s">
        <v>80</v>
      </c>
      <c r="C337" s="19">
        <v>2054448</v>
      </c>
      <c r="D337" s="6">
        <v>5000</v>
      </c>
      <c r="E337" s="21" t="s">
        <v>1798</v>
      </c>
      <c r="F337" s="27" t="s">
        <v>5275</v>
      </c>
      <c r="G337" s="30">
        <v>2157181701</v>
      </c>
      <c r="H337" s="31" t="s">
        <v>4388</v>
      </c>
      <c r="I337" s="28" t="s">
        <v>4389</v>
      </c>
      <c r="J337" s="29" t="s">
        <v>29</v>
      </c>
    </row>
    <row r="338" spans="1:10" x14ac:dyDescent="0.25">
      <c r="A338" s="11">
        <v>45565</v>
      </c>
      <c r="B338" s="5" t="s">
        <v>80</v>
      </c>
      <c r="C338" s="19">
        <v>2158932</v>
      </c>
      <c r="D338" s="6">
        <v>2550</v>
      </c>
      <c r="E338" s="21" t="s">
        <v>1798</v>
      </c>
      <c r="F338" s="27" t="s">
        <v>5895</v>
      </c>
      <c r="G338" s="30">
        <v>4400165401</v>
      </c>
      <c r="H338" s="31" t="s">
        <v>5884</v>
      </c>
      <c r="I338" s="28" t="s">
        <v>5894</v>
      </c>
      <c r="J338" s="29" t="s">
        <v>29</v>
      </c>
    </row>
    <row r="339" spans="1:10" x14ac:dyDescent="0.25">
      <c r="A339" s="11">
        <v>45565</v>
      </c>
      <c r="B339" s="5" t="s">
        <v>179</v>
      </c>
      <c r="C339" s="19">
        <v>3218477</v>
      </c>
      <c r="D339" s="6">
        <v>1500</v>
      </c>
      <c r="E339" s="21" t="s">
        <v>1798</v>
      </c>
      <c r="F339" s="27" t="s">
        <v>6258</v>
      </c>
      <c r="G339" s="30">
        <v>4039098301</v>
      </c>
      <c r="H339" s="31" t="s">
        <v>6249</v>
      </c>
      <c r="I339" s="28" t="s">
        <v>6250</v>
      </c>
      <c r="J339" s="29" t="s">
        <v>29</v>
      </c>
    </row>
    <row r="340" spans="1:10" x14ac:dyDescent="0.25">
      <c r="A340" s="11">
        <v>45565</v>
      </c>
      <c r="B340" s="5" t="s">
        <v>80</v>
      </c>
      <c r="C340" s="19">
        <v>2969024</v>
      </c>
      <c r="D340" s="6">
        <v>900</v>
      </c>
      <c r="E340" s="21" t="s">
        <v>1798</v>
      </c>
      <c r="F340" s="27" t="s">
        <v>4232</v>
      </c>
      <c r="G340" s="30">
        <v>4413862101</v>
      </c>
      <c r="H340" s="31" t="s">
        <v>4224</v>
      </c>
      <c r="I340" s="28" t="s">
        <v>4225</v>
      </c>
      <c r="J340" s="29" t="s">
        <v>29</v>
      </c>
    </row>
    <row r="341" spans="1:10" x14ac:dyDescent="0.25">
      <c r="A341" s="11">
        <v>45565</v>
      </c>
      <c r="B341" s="5" t="s">
        <v>179</v>
      </c>
      <c r="C341" s="19">
        <v>2690719</v>
      </c>
      <c r="D341" s="6">
        <v>800</v>
      </c>
      <c r="E341" s="21" t="s">
        <v>1798</v>
      </c>
      <c r="F341" s="27" t="s">
        <v>6079</v>
      </c>
      <c r="G341" s="30">
        <v>4427563501</v>
      </c>
      <c r="H341" s="31" t="s">
        <v>6072</v>
      </c>
      <c r="I341" s="28" t="s">
        <v>6073</v>
      </c>
      <c r="J341" s="29" t="s">
        <v>29</v>
      </c>
    </row>
    <row r="342" spans="1:10" x14ac:dyDescent="0.25">
      <c r="A342" s="11">
        <v>45565</v>
      </c>
      <c r="B342" s="5" t="s">
        <v>80</v>
      </c>
      <c r="C342" s="19">
        <v>2632836</v>
      </c>
      <c r="D342" s="6">
        <v>600</v>
      </c>
      <c r="E342" s="21" t="s">
        <v>1798</v>
      </c>
      <c r="F342" s="27" t="s">
        <v>6257</v>
      </c>
      <c r="G342" s="30">
        <v>1673156402</v>
      </c>
      <c r="H342" s="31" t="s">
        <v>6247</v>
      </c>
      <c r="I342" s="28" t="s">
        <v>6248</v>
      </c>
      <c r="J342" s="29" t="s">
        <v>29</v>
      </c>
    </row>
    <row r="343" spans="1:10" x14ac:dyDescent="0.25">
      <c r="A343" s="11">
        <v>45565</v>
      </c>
      <c r="B343" s="5" t="s">
        <v>179</v>
      </c>
      <c r="C343" s="19">
        <v>3172840</v>
      </c>
      <c r="D343" s="6">
        <v>500</v>
      </c>
      <c r="E343" s="21" t="s">
        <v>1798</v>
      </c>
      <c r="F343" s="27" t="s">
        <v>5967</v>
      </c>
      <c r="G343" s="30">
        <v>1790186901</v>
      </c>
      <c r="H343" s="31" t="s">
        <v>6251</v>
      </c>
      <c r="I343" s="28" t="s">
        <v>5958</v>
      </c>
      <c r="J343" s="29" t="s">
        <v>29</v>
      </c>
    </row>
    <row r="344" spans="1:10" x14ac:dyDescent="0.25">
      <c r="A344" s="11">
        <v>45565</v>
      </c>
      <c r="B344" s="5" t="s">
        <v>179</v>
      </c>
      <c r="C344" s="19">
        <v>3151027</v>
      </c>
      <c r="D344" s="6">
        <v>500</v>
      </c>
      <c r="E344" s="21" t="s">
        <v>1798</v>
      </c>
      <c r="F344" s="27" t="s">
        <v>5967</v>
      </c>
      <c r="G344" s="30">
        <v>1790186901</v>
      </c>
      <c r="H344" s="31" t="s">
        <v>6251</v>
      </c>
      <c r="I344" s="28" t="s">
        <v>5958</v>
      </c>
      <c r="J344" s="29" t="s">
        <v>29</v>
      </c>
    </row>
    <row r="345" spans="1:10" x14ac:dyDescent="0.25">
      <c r="A345" s="11">
        <v>45565</v>
      </c>
      <c r="B345" s="5" t="s">
        <v>179</v>
      </c>
      <c r="C345" s="19">
        <v>3132229</v>
      </c>
      <c r="D345" s="6">
        <v>500</v>
      </c>
      <c r="E345" s="21" t="s">
        <v>1798</v>
      </c>
      <c r="F345" s="27" t="s">
        <v>5967</v>
      </c>
      <c r="G345" s="30">
        <v>1790186901</v>
      </c>
      <c r="H345" s="31" t="s">
        <v>6251</v>
      </c>
      <c r="I345" s="28" t="s">
        <v>5958</v>
      </c>
      <c r="J345" s="29" t="s">
        <v>29</v>
      </c>
    </row>
    <row r="346" spans="1:10" x14ac:dyDescent="0.25">
      <c r="A346" s="11">
        <v>45565</v>
      </c>
      <c r="B346" s="5" t="s">
        <v>3770</v>
      </c>
      <c r="C346" s="19">
        <v>2185121</v>
      </c>
      <c r="D346" s="6">
        <v>450</v>
      </c>
      <c r="E346" s="21" t="s">
        <v>1798</v>
      </c>
      <c r="F346" s="27" t="s">
        <v>6240</v>
      </c>
      <c r="G346" s="30">
        <v>964759601</v>
      </c>
      <c r="H346" s="31" t="s">
        <v>6228</v>
      </c>
      <c r="I346" s="28" t="s">
        <v>6229</v>
      </c>
      <c r="J346" s="29" t="s">
        <v>29</v>
      </c>
    </row>
    <row r="347" spans="1:10" x14ac:dyDescent="0.25">
      <c r="A347" s="11">
        <v>45565</v>
      </c>
      <c r="B347" s="5" t="s">
        <v>80</v>
      </c>
      <c r="C347" s="19">
        <v>2735257</v>
      </c>
      <c r="D347" s="6">
        <v>400</v>
      </c>
      <c r="E347" s="21" t="s">
        <v>1798</v>
      </c>
      <c r="F347" s="27" t="s">
        <v>6259</v>
      </c>
      <c r="G347" s="30">
        <v>4559767201</v>
      </c>
      <c r="H347" s="31" t="s">
        <v>6252</v>
      </c>
      <c r="I347" s="28" t="s">
        <v>6253</v>
      </c>
      <c r="J347" s="29" t="s">
        <v>29</v>
      </c>
    </row>
    <row r="348" spans="1:10" x14ac:dyDescent="0.25">
      <c r="A348" s="11">
        <v>45565</v>
      </c>
      <c r="B348" s="5" t="s">
        <v>80</v>
      </c>
      <c r="C348" s="19">
        <v>2777698</v>
      </c>
      <c r="D348" s="6">
        <v>400</v>
      </c>
      <c r="E348" s="21" t="s">
        <v>1798</v>
      </c>
      <c r="F348" s="27" t="s">
        <v>5819</v>
      </c>
      <c r="G348" s="30">
        <v>4803720401</v>
      </c>
      <c r="H348" s="31" t="s">
        <v>5800</v>
      </c>
      <c r="I348" s="28" t="s">
        <v>5818</v>
      </c>
      <c r="J348" s="29" t="s">
        <v>29</v>
      </c>
    </row>
    <row r="349" spans="1:10" x14ac:dyDescent="0.25">
      <c r="A349" s="11">
        <v>45565</v>
      </c>
      <c r="B349" s="5" t="s">
        <v>80</v>
      </c>
      <c r="C349" s="19">
        <v>3066977</v>
      </c>
      <c r="D349" s="6">
        <v>310</v>
      </c>
      <c r="E349" s="21" t="s">
        <v>1798</v>
      </c>
      <c r="F349" s="27" t="s">
        <v>6260</v>
      </c>
      <c r="G349" s="30">
        <v>4059725801</v>
      </c>
      <c r="H349" s="31" t="s">
        <v>6254</v>
      </c>
      <c r="I349" s="28" t="s">
        <v>6255</v>
      </c>
      <c r="J349" s="29" t="s">
        <v>29</v>
      </c>
    </row>
    <row r="350" spans="1:10" x14ac:dyDescent="0.25">
      <c r="A350" s="11">
        <v>45565</v>
      </c>
      <c r="B350" s="5" t="s">
        <v>179</v>
      </c>
      <c r="C350" s="19">
        <v>3160226</v>
      </c>
      <c r="D350" s="6">
        <v>200</v>
      </c>
      <c r="E350" s="21" t="s">
        <v>1798</v>
      </c>
      <c r="F350" s="27" t="s">
        <v>5278</v>
      </c>
      <c r="G350" s="30">
        <v>4752129701</v>
      </c>
      <c r="H350" s="31" t="s">
        <v>5273</v>
      </c>
      <c r="I350" s="28" t="s">
        <v>5274</v>
      </c>
      <c r="J350" s="29" t="s">
        <v>29</v>
      </c>
    </row>
    <row r="351" spans="1:10" hidden="1" x14ac:dyDescent="0.25">
      <c r="A351" s="11">
        <v>45565</v>
      </c>
      <c r="B351" s="5" t="s">
        <v>6156</v>
      </c>
      <c r="C351" s="19"/>
      <c r="D351" s="6">
        <v>524</v>
      </c>
      <c r="E351" s="21" t="s">
        <v>1803</v>
      </c>
      <c r="F351" s="27" t="s">
        <v>4442</v>
      </c>
      <c r="G351" s="22">
        <v>4440915601</v>
      </c>
      <c r="H351" s="25" t="s">
        <v>4437</v>
      </c>
      <c r="I351" s="5" t="s">
        <v>4441</v>
      </c>
      <c r="J351" s="7" t="s">
        <v>22</v>
      </c>
    </row>
    <row r="352" spans="1:10" hidden="1" x14ac:dyDescent="0.25">
      <c r="A352" s="11">
        <v>45565</v>
      </c>
      <c r="B352" s="5" t="s">
        <v>4815</v>
      </c>
      <c r="C352" s="19"/>
      <c r="D352" s="6">
        <v>250</v>
      </c>
      <c r="E352" s="21" t="s">
        <v>1803</v>
      </c>
      <c r="F352" s="27" t="s">
        <v>6106</v>
      </c>
      <c r="G352" s="22">
        <v>187241702</v>
      </c>
      <c r="H352" s="25" t="s">
        <v>4823</v>
      </c>
      <c r="I352" s="5" t="s">
        <v>4838</v>
      </c>
      <c r="J352" s="7" t="s">
        <v>4537</v>
      </c>
    </row>
    <row r="353" spans="1:10" hidden="1" x14ac:dyDescent="0.25">
      <c r="A353" s="11">
        <v>45565</v>
      </c>
      <c r="B353" s="5" t="s">
        <v>6157</v>
      </c>
      <c r="C353" s="19"/>
      <c r="D353" s="6">
        <v>1700</v>
      </c>
      <c r="E353" s="21" t="s">
        <v>1803</v>
      </c>
      <c r="F353" s="27" t="s">
        <v>6199</v>
      </c>
      <c r="G353" s="22">
        <v>1044619001</v>
      </c>
      <c r="H353" s="25" t="s">
        <v>6173</v>
      </c>
      <c r="I353" s="5" t="s">
        <v>6198</v>
      </c>
      <c r="J353" s="7" t="s">
        <v>4537</v>
      </c>
    </row>
    <row r="354" spans="1:10" hidden="1" x14ac:dyDescent="0.25">
      <c r="A354" s="11">
        <v>45565</v>
      </c>
      <c r="B354" s="5" t="s">
        <v>5163</v>
      </c>
      <c r="C354" s="19"/>
      <c r="D354" s="6">
        <v>500</v>
      </c>
      <c r="E354" s="21" t="s">
        <v>1803</v>
      </c>
      <c r="F354" s="27" t="s">
        <v>5208</v>
      </c>
      <c r="G354" s="22">
        <v>4046913102</v>
      </c>
      <c r="H354" s="25" t="s">
        <v>6174</v>
      </c>
      <c r="I354" s="5" t="s">
        <v>5207</v>
      </c>
      <c r="J354" s="7" t="s">
        <v>4537</v>
      </c>
    </row>
    <row r="355" spans="1:10" hidden="1" x14ac:dyDescent="0.25">
      <c r="A355" s="11">
        <v>45565</v>
      </c>
      <c r="B355" s="5" t="s">
        <v>5752</v>
      </c>
      <c r="C355" s="19"/>
      <c r="D355" s="6">
        <v>250</v>
      </c>
      <c r="E355" s="21" t="s">
        <v>1803</v>
      </c>
      <c r="F355" s="27" t="s">
        <v>5786</v>
      </c>
      <c r="G355" s="22">
        <v>4698482201</v>
      </c>
      <c r="H355" s="25" t="s">
        <v>5765</v>
      </c>
      <c r="I355" s="5" t="s">
        <v>5785</v>
      </c>
      <c r="J355" s="7" t="s">
        <v>4537</v>
      </c>
    </row>
    <row r="356" spans="1:10" hidden="1" x14ac:dyDescent="0.25">
      <c r="A356" s="11">
        <v>45565</v>
      </c>
      <c r="B356" s="5" t="s">
        <v>2376</v>
      </c>
      <c r="C356" s="19"/>
      <c r="D356" s="6">
        <v>400</v>
      </c>
      <c r="E356" s="21" t="s">
        <v>1803</v>
      </c>
      <c r="F356" s="27" t="s">
        <v>2377</v>
      </c>
      <c r="G356" s="22">
        <v>79559101</v>
      </c>
      <c r="H356" s="25" t="s">
        <v>4368</v>
      </c>
      <c r="I356" s="5" t="s">
        <v>4380</v>
      </c>
      <c r="J356" s="7" t="s">
        <v>22</v>
      </c>
    </row>
    <row r="357" spans="1:10" hidden="1" x14ac:dyDescent="0.25">
      <c r="A357" s="11">
        <v>45565</v>
      </c>
      <c r="B357" s="5" t="s">
        <v>293</v>
      </c>
      <c r="C357" s="19"/>
      <c r="D357" s="6">
        <v>800</v>
      </c>
      <c r="E357" s="21" t="s">
        <v>1803</v>
      </c>
      <c r="F357" s="27" t="s">
        <v>294</v>
      </c>
      <c r="G357" s="22">
        <v>4475478501</v>
      </c>
      <c r="H357" s="25" t="s">
        <v>296</v>
      </c>
      <c r="I357" s="5" t="s">
        <v>4309</v>
      </c>
      <c r="J357" s="7" t="s">
        <v>16</v>
      </c>
    </row>
    <row r="358" spans="1:10" hidden="1" x14ac:dyDescent="0.25">
      <c r="A358" s="11">
        <v>45565</v>
      </c>
      <c r="B358" s="5" t="s">
        <v>706</v>
      </c>
      <c r="C358" s="19"/>
      <c r="D358" s="6">
        <v>500</v>
      </c>
      <c r="E358" s="21" t="s">
        <v>1803</v>
      </c>
      <c r="F358" s="27" t="s">
        <v>707</v>
      </c>
      <c r="G358" s="22">
        <v>4401524401</v>
      </c>
      <c r="H358" s="25" t="s">
        <v>709</v>
      </c>
      <c r="I358" s="5" t="s">
        <v>4377</v>
      </c>
      <c r="J358" s="7" t="s">
        <v>16</v>
      </c>
    </row>
    <row r="359" spans="1:10" hidden="1" x14ac:dyDescent="0.25">
      <c r="A359" s="11">
        <v>45565</v>
      </c>
      <c r="B359" s="5" t="s">
        <v>6158</v>
      </c>
      <c r="C359" s="19"/>
      <c r="D359" s="6">
        <v>700</v>
      </c>
      <c r="E359" s="21" t="s">
        <v>1803</v>
      </c>
      <c r="F359" s="27" t="s">
        <v>6201</v>
      </c>
      <c r="G359" s="22">
        <v>4022888201</v>
      </c>
      <c r="H359" s="25" t="s">
        <v>6175</v>
      </c>
      <c r="I359" s="5" t="s">
        <v>6200</v>
      </c>
      <c r="J359" s="7" t="s">
        <v>22</v>
      </c>
    </row>
    <row r="360" spans="1:10" hidden="1" x14ac:dyDescent="0.25">
      <c r="A360" s="11">
        <v>45565</v>
      </c>
      <c r="B360" s="5" t="s">
        <v>4435</v>
      </c>
      <c r="C360" s="19"/>
      <c r="D360" s="6">
        <v>100</v>
      </c>
      <c r="E360" s="21" t="s">
        <v>1803</v>
      </c>
      <c r="F360" s="27" t="s">
        <v>1279</v>
      </c>
      <c r="G360" s="22">
        <v>48818801</v>
      </c>
      <c r="H360" s="25" t="s">
        <v>6176</v>
      </c>
      <c r="I360" s="5" t="s">
        <v>4448</v>
      </c>
      <c r="J360" s="7" t="s">
        <v>22</v>
      </c>
    </row>
    <row r="361" spans="1:10" hidden="1" x14ac:dyDescent="0.25">
      <c r="A361" s="11">
        <v>45565</v>
      </c>
      <c r="B361" s="5" t="s">
        <v>1346</v>
      </c>
      <c r="C361" s="19"/>
      <c r="D361" s="6">
        <v>100</v>
      </c>
      <c r="E361" s="21" t="s">
        <v>1803</v>
      </c>
      <c r="F361" s="27" t="s">
        <v>5533</v>
      </c>
      <c r="G361" s="22">
        <v>4344199301</v>
      </c>
      <c r="H361" s="25" t="s">
        <v>380</v>
      </c>
      <c r="I361" s="5" t="s">
        <v>5532</v>
      </c>
      <c r="J361" s="7" t="s">
        <v>16</v>
      </c>
    </row>
    <row r="362" spans="1:10" hidden="1" x14ac:dyDescent="0.25">
      <c r="A362" s="11">
        <v>45565</v>
      </c>
      <c r="B362" s="5" t="s">
        <v>6119</v>
      </c>
      <c r="C362" s="19"/>
      <c r="D362" s="6">
        <v>300</v>
      </c>
      <c r="E362" s="21" t="s">
        <v>1803</v>
      </c>
      <c r="F362" s="27" t="s">
        <v>6202</v>
      </c>
      <c r="G362" s="22">
        <v>4429801103</v>
      </c>
      <c r="H362" s="25" t="s">
        <v>6129</v>
      </c>
      <c r="I362" s="5" t="s">
        <v>6143</v>
      </c>
      <c r="J362" s="7" t="s">
        <v>4537</v>
      </c>
    </row>
    <row r="363" spans="1:10" hidden="1" x14ac:dyDescent="0.25">
      <c r="A363" s="11">
        <v>45565</v>
      </c>
      <c r="B363" s="5" t="s">
        <v>5845</v>
      </c>
      <c r="C363" s="19"/>
      <c r="D363" s="6">
        <v>2342</v>
      </c>
      <c r="E363" s="21" t="s">
        <v>1803</v>
      </c>
      <c r="F363" s="27" t="s">
        <v>5865</v>
      </c>
      <c r="G363" s="22">
        <v>3118442401</v>
      </c>
      <c r="H363" s="25" t="s">
        <v>5852</v>
      </c>
      <c r="I363" s="5" t="s">
        <v>5864</v>
      </c>
      <c r="J363" s="7" t="s">
        <v>4537</v>
      </c>
    </row>
    <row r="364" spans="1:10" hidden="1" x14ac:dyDescent="0.25">
      <c r="A364" s="11">
        <v>45565</v>
      </c>
      <c r="B364" s="5" t="s">
        <v>5696</v>
      </c>
      <c r="C364" s="19"/>
      <c r="D364" s="6">
        <v>979.8</v>
      </c>
      <c r="E364" s="21" t="s">
        <v>1803</v>
      </c>
      <c r="F364" s="27" t="s">
        <v>5740</v>
      </c>
      <c r="G364" s="22">
        <v>4591985301</v>
      </c>
      <c r="H364" s="25" t="s">
        <v>6177</v>
      </c>
      <c r="I364" s="5" t="s">
        <v>5739</v>
      </c>
      <c r="J364" s="7" t="s">
        <v>3186</v>
      </c>
    </row>
    <row r="365" spans="1:10" hidden="1" x14ac:dyDescent="0.25">
      <c r="A365" s="11">
        <v>45565</v>
      </c>
      <c r="B365" s="5" t="s">
        <v>6159</v>
      </c>
      <c r="C365" s="19"/>
      <c r="D365" s="6">
        <v>20000</v>
      </c>
      <c r="E365" s="21" t="s">
        <v>1803</v>
      </c>
      <c r="F365" s="27" t="s">
        <v>6204</v>
      </c>
      <c r="G365" s="22">
        <v>4102088901</v>
      </c>
      <c r="H365" s="25" t="s">
        <v>6178</v>
      </c>
      <c r="I365" s="5" t="s">
        <v>6203</v>
      </c>
      <c r="J365" s="7" t="s">
        <v>4537</v>
      </c>
    </row>
    <row r="366" spans="1:10" hidden="1" x14ac:dyDescent="0.25">
      <c r="A366" s="11">
        <v>45565</v>
      </c>
      <c r="B366" s="5" t="s">
        <v>6160</v>
      </c>
      <c r="C366" s="19"/>
      <c r="D366" s="6">
        <v>1700</v>
      </c>
      <c r="E366" s="21" t="s">
        <v>1803</v>
      </c>
      <c r="F366" s="27" t="s">
        <v>6206</v>
      </c>
      <c r="G366" s="22">
        <v>4576368801</v>
      </c>
      <c r="H366" s="25" t="s">
        <v>6179</v>
      </c>
      <c r="I366" s="5" t="s">
        <v>6205</v>
      </c>
      <c r="J366" s="7" t="s">
        <v>4537</v>
      </c>
    </row>
    <row r="367" spans="1:10" hidden="1" x14ac:dyDescent="0.25">
      <c r="A367" s="11">
        <v>45565</v>
      </c>
      <c r="B367" s="5" t="s">
        <v>5987</v>
      </c>
      <c r="C367" s="19"/>
      <c r="D367" s="6">
        <v>430</v>
      </c>
      <c r="E367" s="21" t="s">
        <v>1803</v>
      </c>
      <c r="F367" s="27" t="s">
        <v>6018</v>
      </c>
      <c r="G367" s="22">
        <v>2228863701</v>
      </c>
      <c r="H367" s="25" t="s">
        <v>5998</v>
      </c>
      <c r="I367" s="5" t="s">
        <v>6017</v>
      </c>
      <c r="J367" s="7" t="s">
        <v>4537</v>
      </c>
    </row>
    <row r="368" spans="1:10" hidden="1" x14ac:dyDescent="0.25">
      <c r="A368" s="11">
        <v>45565</v>
      </c>
      <c r="B368" s="5" t="s">
        <v>4679</v>
      </c>
      <c r="C368" s="19"/>
      <c r="D368" s="6">
        <v>700</v>
      </c>
      <c r="E368" s="21" t="s">
        <v>1803</v>
      </c>
      <c r="F368" s="27" t="s">
        <v>4705</v>
      </c>
      <c r="G368" s="22">
        <v>2564457701</v>
      </c>
      <c r="H368" s="25" t="s">
        <v>4688</v>
      </c>
      <c r="I368" s="5" t="s">
        <v>4704</v>
      </c>
      <c r="J368" s="7" t="s">
        <v>4537</v>
      </c>
    </row>
    <row r="369" spans="1:10" hidden="1" x14ac:dyDescent="0.25">
      <c r="A369" s="11">
        <v>45565</v>
      </c>
      <c r="B369" s="5" t="s">
        <v>5078</v>
      </c>
      <c r="C369" s="19"/>
      <c r="D369" s="6">
        <v>2500</v>
      </c>
      <c r="E369" s="21" t="s">
        <v>1803</v>
      </c>
      <c r="F369" s="27" t="s">
        <v>5092</v>
      </c>
      <c r="G369" s="22">
        <v>7766298302</v>
      </c>
      <c r="H369" s="25" t="s">
        <v>5083</v>
      </c>
      <c r="I369" s="5" t="s">
        <v>5091</v>
      </c>
      <c r="J369" s="7" t="s">
        <v>4537</v>
      </c>
    </row>
    <row r="370" spans="1:10" hidden="1" x14ac:dyDescent="0.25">
      <c r="A370" s="11">
        <v>45565</v>
      </c>
      <c r="B370" s="5" t="s">
        <v>5077</v>
      </c>
      <c r="C370" s="19"/>
      <c r="D370" s="6">
        <v>100</v>
      </c>
      <c r="E370" s="21" t="s">
        <v>1803</v>
      </c>
      <c r="F370" s="27" t="s">
        <v>5090</v>
      </c>
      <c r="G370" s="22">
        <v>4217303301</v>
      </c>
      <c r="H370" s="25" t="s">
        <v>5082</v>
      </c>
      <c r="I370" s="5" t="s">
        <v>5089</v>
      </c>
      <c r="J370" s="7" t="s">
        <v>4537</v>
      </c>
    </row>
    <row r="371" spans="1:10" hidden="1" x14ac:dyDescent="0.25">
      <c r="A371" s="11">
        <v>45565</v>
      </c>
      <c r="B371" s="5" t="s">
        <v>6054</v>
      </c>
      <c r="C371" s="19"/>
      <c r="D371" s="6">
        <v>1600</v>
      </c>
      <c r="E371" s="21" t="s">
        <v>1803</v>
      </c>
      <c r="F371" s="27" t="s">
        <v>6065</v>
      </c>
      <c r="G371" s="22">
        <v>4474481701</v>
      </c>
      <c r="H371" s="25" t="s">
        <v>6058</v>
      </c>
      <c r="I371" s="5" t="s">
        <v>6064</v>
      </c>
      <c r="J371" s="7" t="s">
        <v>4537</v>
      </c>
    </row>
    <row r="372" spans="1:10" hidden="1" x14ac:dyDescent="0.25">
      <c r="A372" s="11">
        <v>45565</v>
      </c>
      <c r="B372" s="5" t="s">
        <v>5173</v>
      </c>
      <c r="C372" s="19"/>
      <c r="D372" s="6">
        <v>564.5</v>
      </c>
      <c r="E372" s="21" t="s">
        <v>1803</v>
      </c>
      <c r="F372" s="27" t="s">
        <v>5238</v>
      </c>
      <c r="G372" s="22">
        <v>4696875801</v>
      </c>
      <c r="H372" s="25" t="s">
        <v>5225</v>
      </c>
      <c r="I372" s="5" t="s">
        <v>5237</v>
      </c>
      <c r="J372" s="7" t="s">
        <v>3186</v>
      </c>
    </row>
    <row r="373" spans="1:10" hidden="1" x14ac:dyDescent="0.25">
      <c r="A373" s="11">
        <v>45565</v>
      </c>
      <c r="B373" s="5" t="s">
        <v>6053</v>
      </c>
      <c r="C373" s="19"/>
      <c r="D373" s="6">
        <v>400</v>
      </c>
      <c r="E373" s="21" t="s">
        <v>1803</v>
      </c>
      <c r="F373" s="27" t="s">
        <v>6063</v>
      </c>
      <c r="G373" s="22">
        <v>4351291801</v>
      </c>
      <c r="H373" s="25" t="s">
        <v>6057</v>
      </c>
      <c r="I373" s="5" t="s">
        <v>6062</v>
      </c>
      <c r="J373" s="7" t="s">
        <v>4537</v>
      </c>
    </row>
    <row r="374" spans="1:10" hidden="1" x14ac:dyDescent="0.25">
      <c r="A374" s="11">
        <v>45565</v>
      </c>
      <c r="B374" s="5" t="s">
        <v>6161</v>
      </c>
      <c r="C374" s="19"/>
      <c r="D374" s="6">
        <v>1000</v>
      </c>
      <c r="E374" s="21" t="s">
        <v>1803</v>
      </c>
      <c r="F374" s="27" t="s">
        <v>6208</v>
      </c>
      <c r="G374" s="22">
        <v>4601404001</v>
      </c>
      <c r="H374" s="25" t="s">
        <v>6180</v>
      </c>
      <c r="I374" s="5" t="s">
        <v>6207</v>
      </c>
      <c r="J374" s="7" t="s">
        <v>3186</v>
      </c>
    </row>
    <row r="375" spans="1:10" hidden="1" x14ac:dyDescent="0.25">
      <c r="A375" s="11">
        <v>45565</v>
      </c>
      <c r="B375" s="5" t="s">
        <v>6162</v>
      </c>
      <c r="C375" s="19"/>
      <c r="D375" s="6">
        <v>1000</v>
      </c>
      <c r="E375" s="21" t="s">
        <v>1803</v>
      </c>
      <c r="F375" s="27" t="s">
        <v>6210</v>
      </c>
      <c r="G375" s="22">
        <v>4188104702</v>
      </c>
      <c r="H375" s="25" t="s">
        <v>6181</v>
      </c>
      <c r="I375" s="5" t="s">
        <v>6209</v>
      </c>
      <c r="J375" s="7" t="s">
        <v>3186</v>
      </c>
    </row>
    <row r="376" spans="1:10" hidden="1" x14ac:dyDescent="0.25">
      <c r="A376" s="11">
        <v>45565</v>
      </c>
      <c r="B376" s="5" t="s">
        <v>6163</v>
      </c>
      <c r="C376" s="19"/>
      <c r="D376" s="6">
        <v>4000</v>
      </c>
      <c r="E376" s="21" t="s">
        <v>1803</v>
      </c>
      <c r="F376" s="27" t="s">
        <v>6211</v>
      </c>
      <c r="G376" s="22">
        <v>4188104701</v>
      </c>
      <c r="H376" s="25" t="s">
        <v>6181</v>
      </c>
      <c r="I376" s="5" t="s">
        <v>6209</v>
      </c>
      <c r="J376" s="7" t="s">
        <v>3186</v>
      </c>
    </row>
    <row r="377" spans="1:10" hidden="1" x14ac:dyDescent="0.25">
      <c r="A377" s="11">
        <v>45565</v>
      </c>
      <c r="B377" s="5" t="s">
        <v>6164</v>
      </c>
      <c r="C377" s="19"/>
      <c r="D377" s="6">
        <v>5000</v>
      </c>
      <c r="E377" s="21" t="s">
        <v>1803</v>
      </c>
      <c r="F377" s="27" t="s">
        <v>6213</v>
      </c>
      <c r="G377" s="22">
        <v>4632713001</v>
      </c>
      <c r="H377" s="25" t="s">
        <v>6182</v>
      </c>
      <c r="I377" s="5" t="s">
        <v>6212</v>
      </c>
      <c r="J377" s="7" t="s">
        <v>22</v>
      </c>
    </row>
    <row r="378" spans="1:10" hidden="1" x14ac:dyDescent="0.25">
      <c r="A378" s="11">
        <v>45565</v>
      </c>
      <c r="B378" s="5" t="s">
        <v>5684</v>
      </c>
      <c r="C378" s="19"/>
      <c r="D378" s="6">
        <v>500</v>
      </c>
      <c r="E378" s="21" t="s">
        <v>1803</v>
      </c>
      <c r="F378" s="27" t="s">
        <v>5717</v>
      </c>
      <c r="G378" s="22">
        <v>79281701</v>
      </c>
      <c r="H378" s="25" t="s">
        <v>6183</v>
      </c>
      <c r="I378" s="5" t="s">
        <v>5716</v>
      </c>
      <c r="J378" s="7" t="s">
        <v>3186</v>
      </c>
    </row>
    <row r="379" spans="1:10" hidden="1" x14ac:dyDescent="0.25">
      <c r="A379" s="11">
        <v>45565</v>
      </c>
      <c r="B379" s="5" t="s">
        <v>6165</v>
      </c>
      <c r="C379" s="19"/>
      <c r="D379" s="6">
        <v>15000</v>
      </c>
      <c r="E379" s="21" t="s">
        <v>1803</v>
      </c>
      <c r="F379" s="27" t="s">
        <v>6215</v>
      </c>
      <c r="G379" s="22">
        <v>4625511201</v>
      </c>
      <c r="H379" s="25" t="s">
        <v>6184</v>
      </c>
      <c r="I379" s="5" t="s">
        <v>6214</v>
      </c>
      <c r="J379" s="7" t="s">
        <v>3186</v>
      </c>
    </row>
    <row r="380" spans="1:10" hidden="1" x14ac:dyDescent="0.25">
      <c r="A380" s="11">
        <v>45565</v>
      </c>
      <c r="B380" s="5" t="s">
        <v>6166</v>
      </c>
      <c r="C380" s="19"/>
      <c r="D380" s="6">
        <v>2000</v>
      </c>
      <c r="E380" s="21" t="s">
        <v>1803</v>
      </c>
      <c r="F380" s="27" t="s">
        <v>6217</v>
      </c>
      <c r="G380" s="22">
        <v>4661069601</v>
      </c>
      <c r="H380" s="25" t="s">
        <v>6185</v>
      </c>
      <c r="I380" s="5" t="s">
        <v>6216</v>
      </c>
      <c r="J380" s="7" t="s">
        <v>3186</v>
      </c>
    </row>
    <row r="381" spans="1:10" hidden="1" x14ac:dyDescent="0.25">
      <c r="A381" s="11">
        <v>45565</v>
      </c>
      <c r="B381" s="5" t="s">
        <v>5754</v>
      </c>
      <c r="C381" s="19"/>
      <c r="D381" s="6">
        <v>400</v>
      </c>
      <c r="E381" s="21" t="s">
        <v>1803</v>
      </c>
      <c r="F381" s="27" t="s">
        <v>5790</v>
      </c>
      <c r="G381" s="22">
        <v>7532870301</v>
      </c>
      <c r="H381" s="25" t="s">
        <v>6186</v>
      </c>
      <c r="I381" s="5" t="s">
        <v>5789</v>
      </c>
      <c r="J381" s="7" t="s">
        <v>4537</v>
      </c>
    </row>
    <row r="382" spans="1:10" hidden="1" x14ac:dyDescent="0.25">
      <c r="A382" s="11">
        <v>45565</v>
      </c>
      <c r="B382" s="5" t="s">
        <v>5692</v>
      </c>
      <c r="C382" s="19"/>
      <c r="D382" s="6">
        <v>600</v>
      </c>
      <c r="E382" s="21" t="s">
        <v>1803</v>
      </c>
      <c r="F382" s="27" t="s">
        <v>5731</v>
      </c>
      <c r="G382" s="22">
        <v>7435522601</v>
      </c>
      <c r="H382" s="25" t="s">
        <v>5706</v>
      </c>
      <c r="I382" s="5" t="s">
        <v>5730</v>
      </c>
      <c r="J382" s="7" t="s">
        <v>22</v>
      </c>
    </row>
    <row r="383" spans="1:10" hidden="1" x14ac:dyDescent="0.25">
      <c r="A383" s="11">
        <v>45565</v>
      </c>
      <c r="B383" s="5" t="s">
        <v>5165</v>
      </c>
      <c r="C383" s="19"/>
      <c r="D383" s="6">
        <v>450</v>
      </c>
      <c r="E383" s="21" t="s">
        <v>1803</v>
      </c>
      <c r="F383" s="27" t="s">
        <v>5212</v>
      </c>
      <c r="G383" s="22">
        <v>4300915601</v>
      </c>
      <c r="H383" s="25" t="s">
        <v>6187</v>
      </c>
      <c r="I383" s="5" t="s">
        <v>6218</v>
      </c>
      <c r="J383" s="7" t="s">
        <v>4537</v>
      </c>
    </row>
    <row r="384" spans="1:10" hidden="1" x14ac:dyDescent="0.25">
      <c r="A384" s="11">
        <v>45565</v>
      </c>
      <c r="B384" s="5" t="s">
        <v>6167</v>
      </c>
      <c r="C384" s="19"/>
      <c r="D384" s="6">
        <v>500</v>
      </c>
      <c r="E384" s="21" t="s">
        <v>1803</v>
      </c>
      <c r="F384" s="27" t="s">
        <v>6220</v>
      </c>
      <c r="G384" s="22">
        <v>2383193201</v>
      </c>
      <c r="H384" s="25" t="s">
        <v>6188</v>
      </c>
      <c r="I384" s="5" t="s">
        <v>6219</v>
      </c>
      <c r="J384" s="7" t="s">
        <v>3186</v>
      </c>
    </row>
    <row r="385" spans="1:10" hidden="1" x14ac:dyDescent="0.25">
      <c r="A385" s="11">
        <v>45565</v>
      </c>
      <c r="B385" s="5" t="s">
        <v>4562</v>
      </c>
      <c r="C385" s="19"/>
      <c r="D385" s="6">
        <v>450.7</v>
      </c>
      <c r="E385" s="21" t="s">
        <v>1803</v>
      </c>
      <c r="F385" s="27" t="s">
        <v>6221</v>
      </c>
      <c r="G385" s="22">
        <v>4361739502</v>
      </c>
      <c r="H385" s="25" t="s">
        <v>4570</v>
      </c>
      <c r="I385" s="5" t="s">
        <v>4586</v>
      </c>
      <c r="J385" s="7" t="s">
        <v>3186</v>
      </c>
    </row>
    <row r="386" spans="1:10" hidden="1" x14ac:dyDescent="0.25">
      <c r="A386" s="11">
        <v>45565</v>
      </c>
      <c r="B386" s="5" t="s">
        <v>5695</v>
      </c>
      <c r="C386" s="19"/>
      <c r="D386" s="6">
        <v>763.5</v>
      </c>
      <c r="E386" s="21" t="s">
        <v>1803</v>
      </c>
      <c r="F386" s="27" t="s">
        <v>5737</v>
      </c>
      <c r="G386" s="22">
        <v>4064241101</v>
      </c>
      <c r="H386" s="25" t="s">
        <v>5709</v>
      </c>
      <c r="I386" s="5" t="s">
        <v>5736</v>
      </c>
      <c r="J386" s="7" t="s">
        <v>3186</v>
      </c>
    </row>
    <row r="387" spans="1:10" hidden="1" x14ac:dyDescent="0.25">
      <c r="A387" s="11">
        <v>45565</v>
      </c>
      <c r="B387" s="5" t="s">
        <v>5499</v>
      </c>
      <c r="C387" s="19"/>
      <c r="D387" s="6">
        <v>1000</v>
      </c>
      <c r="E387" s="21" t="s">
        <v>1803</v>
      </c>
      <c r="F387" s="27" t="s">
        <v>5510</v>
      </c>
      <c r="G387" s="22">
        <v>4610071901</v>
      </c>
      <c r="H387" s="25" t="s">
        <v>5503</v>
      </c>
      <c r="I387" s="5" t="s">
        <v>5509</v>
      </c>
      <c r="J387" s="7" t="s">
        <v>3186</v>
      </c>
    </row>
  </sheetData>
  <autoFilter ref="A1:K387" xr:uid="{611F7A62-6A74-48EA-A6CB-F35544B19213}">
    <filterColumn colId="4">
      <filters>
        <filter val="IBK NPL"/>
        <filter val="IBK SOLES"/>
      </filters>
    </filterColumn>
  </autoFilter>
  <phoneticPr fontId="12" type="noConversion"/>
  <conditionalFormatting sqref="F2">
    <cfRule type="duplicateValues" dxfId="1769" priority="681"/>
    <cfRule type="duplicateValues" dxfId="1768" priority="686"/>
    <cfRule type="duplicateValues" dxfId="1767" priority="685"/>
    <cfRule type="duplicateValues" dxfId="1766" priority="682"/>
  </conditionalFormatting>
  <conditionalFormatting sqref="F3">
    <cfRule type="duplicateValues" dxfId="1765" priority="944"/>
    <cfRule type="duplicateValues" dxfId="1764" priority="943"/>
  </conditionalFormatting>
  <conditionalFormatting sqref="F4">
    <cfRule type="duplicateValues" dxfId="1763" priority="674"/>
    <cfRule type="duplicateValues" dxfId="1762" priority="678"/>
    <cfRule type="duplicateValues" dxfId="1761" priority="679"/>
    <cfRule type="duplicateValues" dxfId="1760" priority="675"/>
  </conditionalFormatting>
  <conditionalFormatting sqref="F5">
    <cfRule type="duplicateValues" dxfId="1759" priority="929"/>
    <cfRule type="duplicateValues" dxfId="1758" priority="928"/>
  </conditionalFormatting>
  <conditionalFormatting sqref="F8">
    <cfRule type="duplicateValues" dxfId="1757" priority="923"/>
    <cfRule type="duplicateValues" dxfId="1756" priority="922"/>
  </conditionalFormatting>
  <conditionalFormatting sqref="F9">
    <cfRule type="duplicateValues" dxfId="1755" priority="920"/>
    <cfRule type="duplicateValues" dxfId="1754" priority="919"/>
  </conditionalFormatting>
  <conditionalFormatting sqref="F11">
    <cfRule type="duplicateValues" dxfId="1753" priority="667"/>
    <cfRule type="duplicateValues" dxfId="1752" priority="668"/>
    <cfRule type="duplicateValues" dxfId="1751" priority="671"/>
    <cfRule type="duplicateValues" dxfId="1750" priority="672"/>
  </conditionalFormatting>
  <conditionalFormatting sqref="F12">
    <cfRule type="duplicateValues" dxfId="1749" priority="665"/>
    <cfRule type="duplicateValues" dxfId="1748" priority="664"/>
    <cfRule type="duplicateValues" dxfId="1747" priority="661"/>
    <cfRule type="duplicateValues" dxfId="1746" priority="660"/>
  </conditionalFormatting>
  <conditionalFormatting sqref="F13">
    <cfRule type="duplicateValues" dxfId="1745" priority="653"/>
    <cfRule type="duplicateValues" dxfId="1744" priority="658"/>
    <cfRule type="duplicateValues" dxfId="1743" priority="654"/>
    <cfRule type="duplicateValues" dxfId="1742" priority="657"/>
  </conditionalFormatting>
  <conditionalFormatting sqref="F14">
    <cfRule type="duplicateValues" dxfId="1741" priority="646"/>
    <cfRule type="duplicateValues" dxfId="1740" priority="650"/>
    <cfRule type="duplicateValues" dxfId="1739" priority="651"/>
    <cfRule type="duplicateValues" dxfId="1738" priority="647"/>
  </conditionalFormatting>
  <conditionalFormatting sqref="F15">
    <cfRule type="duplicateValues" dxfId="1737" priority="639"/>
    <cfRule type="duplicateValues" dxfId="1736" priority="640"/>
    <cfRule type="duplicateValues" dxfId="1735" priority="643"/>
    <cfRule type="duplicateValues" dxfId="1734" priority="644"/>
  </conditionalFormatting>
  <conditionalFormatting sqref="F16">
    <cfRule type="duplicateValues" dxfId="1733" priority="637"/>
    <cfRule type="duplicateValues" dxfId="1732" priority="633"/>
    <cfRule type="duplicateValues" dxfId="1731" priority="632"/>
    <cfRule type="duplicateValues" dxfId="1730" priority="636"/>
  </conditionalFormatting>
  <conditionalFormatting sqref="F17">
    <cfRule type="duplicateValues" dxfId="1729" priority="630"/>
    <cfRule type="duplicateValues" dxfId="1728" priority="629"/>
    <cfRule type="duplicateValues" dxfId="1727" priority="626"/>
    <cfRule type="duplicateValues" dxfId="1726" priority="625"/>
  </conditionalFormatting>
  <conditionalFormatting sqref="F18">
    <cfRule type="duplicateValues" dxfId="1725" priority="623"/>
    <cfRule type="duplicateValues" dxfId="1724" priority="622"/>
    <cfRule type="duplicateValues" dxfId="1723" priority="619"/>
    <cfRule type="duplicateValues" dxfId="1722" priority="618"/>
  </conditionalFormatting>
  <conditionalFormatting sqref="F19">
    <cfRule type="duplicateValues" dxfId="1721" priority="616"/>
    <cfRule type="duplicateValues" dxfId="1720" priority="611"/>
    <cfRule type="duplicateValues" dxfId="1719" priority="612"/>
    <cfRule type="duplicateValues" dxfId="1718" priority="615"/>
  </conditionalFormatting>
  <conditionalFormatting sqref="F20">
    <cfRule type="duplicateValues" dxfId="1717" priority="609"/>
    <cfRule type="duplicateValues" dxfId="1716" priority="608"/>
    <cfRule type="duplicateValues" dxfId="1715" priority="605"/>
    <cfRule type="duplicateValues" dxfId="1714" priority="604"/>
  </conditionalFormatting>
  <conditionalFormatting sqref="F21">
    <cfRule type="duplicateValues" dxfId="1713" priority="602"/>
    <cfRule type="duplicateValues" dxfId="1712" priority="597"/>
    <cfRule type="duplicateValues" dxfId="1711" priority="601"/>
    <cfRule type="duplicateValues" dxfId="1710" priority="598"/>
  </conditionalFormatting>
  <conditionalFormatting sqref="F22">
    <cfRule type="duplicateValues" dxfId="1709" priority="590"/>
    <cfRule type="duplicateValues" dxfId="1708" priority="594"/>
    <cfRule type="duplicateValues" dxfId="1707" priority="595"/>
    <cfRule type="duplicateValues" dxfId="1706" priority="591"/>
  </conditionalFormatting>
  <conditionalFormatting sqref="F23">
    <cfRule type="duplicateValues" dxfId="1705" priority="583"/>
    <cfRule type="duplicateValues" dxfId="1704" priority="584"/>
    <cfRule type="duplicateValues" dxfId="1703" priority="587"/>
    <cfRule type="duplicateValues" dxfId="1702" priority="588"/>
  </conditionalFormatting>
  <conditionalFormatting sqref="F24">
    <cfRule type="duplicateValues" dxfId="1701" priority="580"/>
    <cfRule type="duplicateValues" dxfId="1700" priority="576"/>
    <cfRule type="duplicateValues" dxfId="1699" priority="581"/>
    <cfRule type="duplicateValues" dxfId="1698" priority="577"/>
  </conditionalFormatting>
  <conditionalFormatting sqref="F25">
    <cfRule type="duplicateValues" dxfId="1697" priority="569"/>
    <cfRule type="duplicateValues" dxfId="1696" priority="574"/>
    <cfRule type="duplicateValues" dxfId="1695" priority="573"/>
    <cfRule type="duplicateValues" dxfId="1694" priority="570"/>
  </conditionalFormatting>
  <conditionalFormatting sqref="F26">
    <cfRule type="duplicateValues" dxfId="1693" priority="563"/>
    <cfRule type="duplicateValues" dxfId="1692" priority="566"/>
    <cfRule type="duplicateValues" dxfId="1691" priority="567"/>
    <cfRule type="duplicateValues" dxfId="1690" priority="562"/>
  </conditionalFormatting>
  <conditionalFormatting sqref="F27">
    <cfRule type="duplicateValues" dxfId="1689" priority="556"/>
    <cfRule type="duplicateValues" dxfId="1688" priority="559"/>
    <cfRule type="duplicateValues" dxfId="1687" priority="560"/>
    <cfRule type="duplicateValues" dxfId="1686" priority="555"/>
  </conditionalFormatting>
  <conditionalFormatting sqref="F28">
    <cfRule type="duplicateValues" dxfId="1685" priority="553"/>
    <cfRule type="duplicateValues" dxfId="1684" priority="549"/>
    <cfRule type="duplicateValues" dxfId="1683" priority="552"/>
    <cfRule type="duplicateValues" dxfId="1682" priority="548"/>
  </conditionalFormatting>
  <conditionalFormatting sqref="F29">
    <cfRule type="duplicateValues" dxfId="1681" priority="546"/>
    <cfRule type="duplicateValues" dxfId="1680" priority="545"/>
    <cfRule type="duplicateValues" dxfId="1679" priority="542"/>
    <cfRule type="duplicateValues" dxfId="1678" priority="541"/>
  </conditionalFormatting>
  <conditionalFormatting sqref="F30">
    <cfRule type="duplicateValues" dxfId="1677" priority="534"/>
    <cfRule type="duplicateValues" dxfId="1676" priority="539"/>
    <cfRule type="duplicateValues" dxfId="1675" priority="538"/>
    <cfRule type="duplicateValues" dxfId="1674" priority="535"/>
  </conditionalFormatting>
  <conditionalFormatting sqref="F31">
    <cfRule type="duplicateValues" dxfId="1673" priority="531"/>
    <cfRule type="duplicateValues" dxfId="1672" priority="528"/>
    <cfRule type="duplicateValues" dxfId="1671" priority="527"/>
    <cfRule type="duplicateValues" dxfId="1670" priority="532"/>
  </conditionalFormatting>
  <conditionalFormatting sqref="F32">
    <cfRule type="duplicateValues" dxfId="1669" priority="520"/>
    <cfRule type="duplicateValues" dxfId="1668" priority="525"/>
    <cfRule type="duplicateValues" dxfId="1667" priority="524"/>
    <cfRule type="duplicateValues" dxfId="1666" priority="521"/>
  </conditionalFormatting>
  <conditionalFormatting sqref="F33">
    <cfRule type="duplicateValues" dxfId="1665" priority="887"/>
    <cfRule type="duplicateValues" dxfId="1664" priority="886"/>
  </conditionalFormatting>
  <conditionalFormatting sqref="F36">
    <cfRule type="duplicateValues" dxfId="1663" priority="878"/>
    <cfRule type="duplicateValues" dxfId="1662" priority="877"/>
  </conditionalFormatting>
  <conditionalFormatting sqref="F39">
    <cfRule type="duplicateValues" dxfId="1661" priority="875"/>
    <cfRule type="duplicateValues" dxfId="1660" priority="874"/>
  </conditionalFormatting>
  <conditionalFormatting sqref="F40">
    <cfRule type="duplicateValues" dxfId="1659" priority="518"/>
    <cfRule type="duplicateValues" dxfId="1658" priority="517"/>
    <cfRule type="duplicateValues" dxfId="1657" priority="514"/>
    <cfRule type="duplicateValues" dxfId="1656" priority="513"/>
  </conditionalFormatting>
  <conditionalFormatting sqref="F41">
    <cfRule type="duplicateValues" dxfId="1655" priority="511"/>
    <cfRule type="duplicateValues" dxfId="1654" priority="510"/>
    <cfRule type="duplicateValues" dxfId="1653" priority="507"/>
    <cfRule type="duplicateValues" dxfId="1652" priority="506"/>
  </conditionalFormatting>
  <conditionalFormatting sqref="F45">
    <cfRule type="duplicateValues" dxfId="1651" priority="500"/>
    <cfRule type="duplicateValues" dxfId="1650" priority="499"/>
    <cfRule type="duplicateValues" dxfId="1649" priority="504"/>
    <cfRule type="duplicateValues" dxfId="1648" priority="503"/>
  </conditionalFormatting>
  <conditionalFormatting sqref="F49">
    <cfRule type="duplicateValues" dxfId="1647" priority="861"/>
    <cfRule type="duplicateValues" dxfId="1646" priority="862"/>
  </conditionalFormatting>
  <conditionalFormatting sqref="F50">
    <cfRule type="duplicateValues" dxfId="1645" priority="859"/>
    <cfRule type="duplicateValues" dxfId="1644" priority="858"/>
  </conditionalFormatting>
  <conditionalFormatting sqref="F51">
    <cfRule type="duplicateValues" dxfId="1643" priority="497"/>
    <cfRule type="duplicateValues" dxfId="1642" priority="496"/>
    <cfRule type="duplicateValues" dxfId="1641" priority="493"/>
    <cfRule type="duplicateValues" dxfId="1640" priority="492"/>
  </conditionalFormatting>
  <conditionalFormatting sqref="F52">
    <cfRule type="duplicateValues" dxfId="1639" priority="490"/>
    <cfRule type="duplicateValues" dxfId="1638" priority="489"/>
    <cfRule type="duplicateValues" dxfId="1637" priority="486"/>
    <cfRule type="duplicateValues" dxfId="1636" priority="485"/>
  </conditionalFormatting>
  <conditionalFormatting sqref="F53:F68 F42:F44 F37:F38 F34:F35 F6:F7 F10 F46:F48 F96:F100 F104:F110 F113:F122 F131:F153 F155:F170 F174:F182 F188:F194 F197:F206 F214:F226 F228:F240 F245:F254 F260:F270 F273:F288 F299:F312 F315:F334 F339:F387 F71:F79">
    <cfRule type="duplicateValues" dxfId="1635" priority="17121"/>
    <cfRule type="duplicateValues" dxfId="1634" priority="17122"/>
  </conditionalFormatting>
  <conditionalFormatting sqref="F56">
    <cfRule type="duplicateValues" dxfId="1633" priority="846"/>
    <cfRule type="duplicateValues" dxfId="1632" priority="847"/>
  </conditionalFormatting>
  <conditionalFormatting sqref="F57">
    <cfRule type="duplicateValues" dxfId="1631" priority="839"/>
    <cfRule type="duplicateValues" dxfId="1630" priority="840"/>
  </conditionalFormatting>
  <conditionalFormatting sqref="F60">
    <cfRule type="duplicateValues" dxfId="1629" priority="833"/>
    <cfRule type="duplicateValues" dxfId="1628" priority="832"/>
  </conditionalFormatting>
  <conditionalFormatting sqref="F61">
    <cfRule type="duplicateValues" dxfId="1627" priority="820"/>
    <cfRule type="duplicateValues" dxfId="1626" priority="821"/>
  </conditionalFormatting>
  <conditionalFormatting sqref="F65">
    <cfRule type="duplicateValues" dxfId="1625" priority="813"/>
    <cfRule type="duplicateValues" dxfId="1624" priority="812"/>
  </conditionalFormatting>
  <conditionalFormatting sqref="F66">
    <cfRule type="duplicateValues" dxfId="1623" priority="805"/>
    <cfRule type="duplicateValues" dxfId="1622" priority="804"/>
  </conditionalFormatting>
  <conditionalFormatting sqref="F69">
    <cfRule type="duplicateValues" dxfId="1621" priority="483"/>
    <cfRule type="duplicateValues" dxfId="1620" priority="478"/>
    <cfRule type="duplicateValues" dxfId="1619" priority="479"/>
    <cfRule type="duplicateValues" dxfId="1618" priority="482"/>
  </conditionalFormatting>
  <conditionalFormatting sqref="F70">
    <cfRule type="duplicateValues" dxfId="1617" priority="471"/>
    <cfRule type="duplicateValues" dxfId="1616" priority="472"/>
    <cfRule type="duplicateValues" dxfId="1615" priority="475"/>
    <cfRule type="duplicateValues" dxfId="1614" priority="476"/>
  </conditionalFormatting>
  <conditionalFormatting sqref="F76">
    <cfRule type="duplicateValues" dxfId="1613" priority="784"/>
    <cfRule type="duplicateValues" dxfId="1612" priority="785"/>
  </conditionalFormatting>
  <conditionalFormatting sqref="F80:F85 F89:F95">
    <cfRule type="duplicateValues" dxfId="1611" priority="469"/>
    <cfRule type="duplicateValues" dxfId="1610" priority="470"/>
  </conditionalFormatting>
  <conditionalFormatting sqref="F86">
    <cfRule type="duplicateValues" dxfId="1609" priority="436"/>
    <cfRule type="duplicateValues" dxfId="1608" priority="437"/>
    <cfRule type="duplicateValues" dxfId="1607" priority="440"/>
    <cfRule type="duplicateValues" dxfId="1606" priority="441"/>
  </conditionalFormatting>
  <conditionalFormatting sqref="F87">
    <cfRule type="duplicateValues" dxfId="1605" priority="430"/>
    <cfRule type="duplicateValues" dxfId="1604" priority="433"/>
    <cfRule type="duplicateValues" dxfId="1603" priority="434"/>
    <cfRule type="duplicateValues" dxfId="1602" priority="429"/>
  </conditionalFormatting>
  <conditionalFormatting sqref="F88">
    <cfRule type="duplicateValues" dxfId="1601" priority="427"/>
    <cfRule type="duplicateValues" dxfId="1600" priority="426"/>
    <cfRule type="duplicateValues" dxfId="1599" priority="423"/>
    <cfRule type="duplicateValues" dxfId="1598" priority="422"/>
  </conditionalFormatting>
  <conditionalFormatting sqref="F93">
    <cfRule type="duplicateValues" dxfId="1597" priority="452"/>
    <cfRule type="duplicateValues" dxfId="1596" priority="451"/>
  </conditionalFormatting>
  <conditionalFormatting sqref="F94">
    <cfRule type="duplicateValues" dxfId="1595" priority="447"/>
    <cfRule type="duplicateValues" dxfId="1594" priority="448"/>
  </conditionalFormatting>
  <conditionalFormatting sqref="F95">
    <cfRule type="duplicateValues" dxfId="1593" priority="444"/>
    <cfRule type="duplicateValues" dxfId="1592" priority="443"/>
  </conditionalFormatting>
  <conditionalFormatting sqref="F101">
    <cfRule type="duplicateValues" dxfId="1591" priority="420"/>
    <cfRule type="duplicateValues" dxfId="1590" priority="419"/>
    <cfRule type="duplicateValues" dxfId="1589" priority="416"/>
    <cfRule type="duplicateValues" dxfId="1588" priority="415"/>
  </conditionalFormatting>
  <conditionalFormatting sqref="F102">
    <cfRule type="duplicateValues" dxfId="1587" priority="408"/>
    <cfRule type="duplicateValues" dxfId="1586" priority="412"/>
    <cfRule type="duplicateValues" dxfId="1585" priority="413"/>
    <cfRule type="duplicateValues" dxfId="1584" priority="409"/>
  </conditionalFormatting>
  <conditionalFormatting sqref="F103">
    <cfRule type="duplicateValues" dxfId="1583" priority="402"/>
    <cfRule type="duplicateValues" dxfId="1582" priority="401"/>
    <cfRule type="duplicateValues" dxfId="1581" priority="405"/>
    <cfRule type="duplicateValues" dxfId="1580" priority="406"/>
  </conditionalFormatting>
  <conditionalFormatting sqref="F104">
    <cfRule type="duplicateValues" dxfId="1579" priority="737"/>
    <cfRule type="duplicateValues" dxfId="1578" priority="736"/>
  </conditionalFormatting>
  <conditionalFormatting sqref="F107">
    <cfRule type="duplicateValues" dxfId="1577" priority="732"/>
    <cfRule type="duplicateValues" dxfId="1576" priority="733"/>
  </conditionalFormatting>
  <conditionalFormatting sqref="F111">
    <cfRule type="duplicateValues" dxfId="1575" priority="395"/>
    <cfRule type="duplicateValues" dxfId="1574" priority="398"/>
    <cfRule type="duplicateValues" dxfId="1573" priority="399"/>
    <cfRule type="duplicateValues" dxfId="1572" priority="394"/>
  </conditionalFormatting>
  <conditionalFormatting sqref="F112">
    <cfRule type="duplicateValues" dxfId="1571" priority="387"/>
    <cfRule type="duplicateValues" dxfId="1570" priority="391"/>
    <cfRule type="duplicateValues" dxfId="1569" priority="392"/>
    <cfRule type="duplicateValues" dxfId="1568" priority="388"/>
  </conditionalFormatting>
  <conditionalFormatting sqref="F114">
    <cfRule type="duplicateValues" dxfId="1567" priority="716"/>
    <cfRule type="duplicateValues" dxfId="1566" priority="717"/>
  </conditionalFormatting>
  <conditionalFormatting sqref="F115">
    <cfRule type="duplicateValues" dxfId="1565" priority="709"/>
    <cfRule type="duplicateValues" dxfId="1564" priority="708"/>
  </conditionalFormatting>
  <conditionalFormatting sqref="F116">
    <cfRule type="duplicateValues" dxfId="1563" priority="697"/>
    <cfRule type="duplicateValues" dxfId="1562" priority="696"/>
  </conditionalFormatting>
  <conditionalFormatting sqref="F117">
    <cfRule type="duplicateValues" dxfId="1561" priority="689"/>
    <cfRule type="duplicateValues" dxfId="1560" priority="688"/>
  </conditionalFormatting>
  <conditionalFormatting sqref="F123">
    <cfRule type="duplicateValues" dxfId="1559" priority="385"/>
    <cfRule type="duplicateValues" dxfId="1558" priority="381"/>
    <cfRule type="duplicateValues" dxfId="1557" priority="380"/>
    <cfRule type="duplicateValues" dxfId="1556" priority="384"/>
  </conditionalFormatting>
  <conditionalFormatting sqref="F124">
    <cfRule type="duplicateValues" dxfId="1555" priority="373"/>
    <cfRule type="duplicateValues" dxfId="1554" priority="378"/>
    <cfRule type="duplicateValues" dxfId="1553" priority="377"/>
    <cfRule type="duplicateValues" dxfId="1552" priority="374"/>
  </conditionalFormatting>
  <conditionalFormatting sqref="F125">
    <cfRule type="duplicateValues" dxfId="1551" priority="370"/>
    <cfRule type="duplicateValues" dxfId="1550" priority="371"/>
    <cfRule type="duplicateValues" dxfId="1549" priority="367"/>
    <cfRule type="duplicateValues" dxfId="1548" priority="366"/>
  </conditionalFormatting>
  <conditionalFormatting sqref="F126">
    <cfRule type="duplicateValues" dxfId="1547" priority="360"/>
    <cfRule type="duplicateValues" dxfId="1546" priority="359"/>
    <cfRule type="duplicateValues" dxfId="1545" priority="364"/>
    <cfRule type="duplicateValues" dxfId="1544" priority="363"/>
  </conditionalFormatting>
  <conditionalFormatting sqref="F127:F130">
    <cfRule type="duplicateValues" dxfId="1543" priority="357"/>
    <cfRule type="duplicateValues" dxfId="1542" priority="356"/>
    <cfRule type="duplicateValues" dxfId="1541" priority="353"/>
    <cfRule type="duplicateValues" dxfId="1540" priority="352"/>
  </conditionalFormatting>
  <conditionalFormatting sqref="F154">
    <cfRule type="duplicateValues" dxfId="1539" priority="341"/>
    <cfRule type="duplicateValues" dxfId="1538" priority="343"/>
    <cfRule type="duplicateValues" dxfId="1537" priority="344"/>
    <cfRule type="duplicateValues" dxfId="1536" priority="340"/>
  </conditionalFormatting>
  <conditionalFormatting sqref="F171">
    <cfRule type="duplicateValues" dxfId="1535" priority="333"/>
    <cfRule type="duplicateValues" dxfId="1534" priority="334"/>
    <cfRule type="duplicateValues" dxfId="1533" priority="337"/>
    <cfRule type="duplicateValues" dxfId="1532" priority="336"/>
  </conditionalFormatting>
  <conditionalFormatting sqref="F172">
    <cfRule type="duplicateValues" dxfId="1531" priority="326"/>
    <cfRule type="duplicateValues" dxfId="1530" priority="327"/>
    <cfRule type="duplicateValues" dxfId="1529" priority="329"/>
    <cfRule type="duplicateValues" dxfId="1528" priority="330"/>
  </conditionalFormatting>
  <conditionalFormatting sqref="F173">
    <cfRule type="duplicateValues" dxfId="1527" priority="320"/>
    <cfRule type="duplicateValues" dxfId="1526" priority="323"/>
    <cfRule type="duplicateValues" dxfId="1525" priority="319"/>
    <cfRule type="duplicateValues" dxfId="1524" priority="322"/>
  </conditionalFormatting>
  <conditionalFormatting sqref="F183">
    <cfRule type="duplicateValues" dxfId="1523" priority="316"/>
    <cfRule type="duplicateValues" dxfId="1522" priority="315"/>
    <cfRule type="duplicateValues" dxfId="1521" priority="313"/>
    <cfRule type="duplicateValues" dxfId="1520" priority="312"/>
  </conditionalFormatting>
  <conditionalFormatting sqref="F184">
    <cfRule type="duplicateValues" dxfId="1519" priority="309"/>
    <cfRule type="duplicateValues" dxfId="1518" priority="308"/>
    <cfRule type="duplicateValues" dxfId="1517" priority="306"/>
    <cfRule type="duplicateValues" dxfId="1516" priority="305"/>
  </conditionalFormatting>
  <conditionalFormatting sqref="F185">
    <cfRule type="duplicateValues" dxfId="1515" priority="302"/>
    <cfRule type="duplicateValues" dxfId="1514" priority="301"/>
    <cfRule type="duplicateValues" dxfId="1513" priority="298"/>
    <cfRule type="duplicateValues" dxfId="1512" priority="299"/>
  </conditionalFormatting>
  <conditionalFormatting sqref="F186">
    <cfRule type="duplicateValues" dxfId="1511" priority="294"/>
    <cfRule type="duplicateValues" dxfId="1510" priority="292"/>
    <cfRule type="duplicateValues" dxfId="1509" priority="291"/>
    <cfRule type="duplicateValues" dxfId="1508" priority="295"/>
  </conditionalFormatting>
  <conditionalFormatting sqref="F187">
    <cfRule type="duplicateValues" dxfId="1507" priority="285"/>
    <cfRule type="duplicateValues" dxfId="1506" priority="288"/>
    <cfRule type="duplicateValues" dxfId="1505" priority="287"/>
    <cfRule type="duplicateValues" dxfId="1504" priority="284"/>
  </conditionalFormatting>
  <conditionalFormatting sqref="F195">
    <cfRule type="duplicateValues" dxfId="1503" priority="280"/>
    <cfRule type="duplicateValues" dxfId="1502" priority="281"/>
    <cfRule type="duplicateValues" dxfId="1501" priority="278"/>
    <cfRule type="duplicateValues" dxfId="1500" priority="277"/>
  </conditionalFormatting>
  <conditionalFormatting sqref="F196">
    <cfRule type="duplicateValues" dxfId="1499" priority="273"/>
    <cfRule type="duplicateValues" dxfId="1498" priority="271"/>
    <cfRule type="duplicateValues" dxfId="1497" priority="270"/>
    <cfRule type="duplicateValues" dxfId="1496" priority="274"/>
  </conditionalFormatting>
  <conditionalFormatting sqref="F207">
    <cfRule type="duplicateValues" dxfId="1495" priority="266"/>
    <cfRule type="duplicateValues" dxfId="1494" priority="263"/>
    <cfRule type="duplicateValues" dxfId="1493" priority="264"/>
    <cfRule type="duplicateValues" dxfId="1492" priority="267"/>
  </conditionalFormatting>
  <conditionalFormatting sqref="F208">
    <cfRule type="duplicateValues" dxfId="1491" priority="21"/>
    <cfRule type="duplicateValues" dxfId="1490" priority="17"/>
    <cfRule type="duplicateValues" dxfId="1489" priority="18"/>
    <cfRule type="duplicateValues" dxfId="1488" priority="20"/>
  </conditionalFormatting>
  <conditionalFormatting sqref="F209">
    <cfRule type="duplicateValues" dxfId="1487" priority="10"/>
    <cfRule type="duplicateValues" dxfId="1486" priority="13"/>
    <cfRule type="duplicateValues" dxfId="1485" priority="14"/>
    <cfRule type="duplicateValues" dxfId="1484" priority="11"/>
  </conditionalFormatting>
  <conditionalFormatting sqref="F210">
    <cfRule type="duplicateValues" dxfId="1483" priority="3"/>
    <cfRule type="duplicateValues" dxfId="1482" priority="4"/>
    <cfRule type="duplicateValues" dxfId="1481" priority="7"/>
    <cfRule type="duplicateValues" dxfId="1480" priority="6"/>
  </conditionalFormatting>
  <conditionalFormatting sqref="F211">
    <cfRule type="duplicateValues" dxfId="1479" priority="236"/>
    <cfRule type="duplicateValues" dxfId="1478" priority="239"/>
    <cfRule type="duplicateValues" dxfId="1477" priority="238"/>
    <cfRule type="duplicateValues" dxfId="1476" priority="235"/>
  </conditionalFormatting>
  <conditionalFormatting sqref="F212">
    <cfRule type="duplicateValues" dxfId="1475" priority="231"/>
    <cfRule type="duplicateValues" dxfId="1474" priority="232"/>
    <cfRule type="duplicateValues" dxfId="1473" priority="229"/>
    <cfRule type="duplicateValues" dxfId="1472" priority="228"/>
  </conditionalFormatting>
  <conditionalFormatting sqref="F213">
    <cfRule type="duplicateValues" dxfId="1471" priority="225"/>
    <cfRule type="duplicateValues" dxfId="1470" priority="221"/>
    <cfRule type="duplicateValues" dxfId="1469" priority="222"/>
    <cfRule type="duplicateValues" dxfId="1468" priority="224"/>
  </conditionalFormatting>
  <conditionalFormatting sqref="F227">
    <cfRule type="duplicateValues" dxfId="1467" priority="214"/>
    <cfRule type="duplicateValues" dxfId="1466" priority="215"/>
    <cfRule type="duplicateValues" dxfId="1465" priority="218"/>
    <cfRule type="duplicateValues" dxfId="1464" priority="217"/>
  </conditionalFormatting>
  <conditionalFormatting sqref="F241">
    <cfRule type="duplicateValues" dxfId="1463" priority="211"/>
    <cfRule type="duplicateValues" dxfId="1462" priority="208"/>
    <cfRule type="duplicateValues" dxfId="1461" priority="207"/>
    <cfRule type="duplicateValues" dxfId="1460" priority="210"/>
  </conditionalFormatting>
  <conditionalFormatting sqref="F242">
    <cfRule type="duplicateValues" dxfId="1459" priority="204"/>
    <cfRule type="duplicateValues" dxfId="1458" priority="203"/>
    <cfRule type="duplicateValues" dxfId="1457" priority="201"/>
    <cfRule type="duplicateValues" dxfId="1456" priority="200"/>
  </conditionalFormatting>
  <conditionalFormatting sqref="F243">
    <cfRule type="duplicateValues" dxfId="1455" priority="193"/>
    <cfRule type="duplicateValues" dxfId="1454" priority="197"/>
    <cfRule type="duplicateValues" dxfId="1453" priority="196"/>
    <cfRule type="duplicateValues" dxfId="1452" priority="194"/>
  </conditionalFormatting>
  <conditionalFormatting sqref="F244">
    <cfRule type="duplicateValues" dxfId="1451" priority="190"/>
    <cfRule type="duplicateValues" dxfId="1450" priority="189"/>
    <cfRule type="duplicateValues" dxfId="1449" priority="187"/>
    <cfRule type="duplicateValues" dxfId="1448" priority="186"/>
  </conditionalFormatting>
  <conditionalFormatting sqref="F255">
    <cfRule type="duplicateValues" dxfId="1447" priority="179"/>
    <cfRule type="duplicateValues" dxfId="1446" priority="180"/>
    <cfRule type="duplicateValues" dxfId="1445" priority="183"/>
    <cfRule type="duplicateValues" dxfId="1444" priority="182"/>
  </conditionalFormatting>
  <conditionalFormatting sqref="F256">
    <cfRule type="duplicateValues" dxfId="1443" priority="173"/>
    <cfRule type="duplicateValues" dxfId="1442" priority="172"/>
    <cfRule type="duplicateValues" dxfId="1441" priority="175"/>
    <cfRule type="duplicateValues" dxfId="1440" priority="176"/>
  </conditionalFormatting>
  <conditionalFormatting sqref="F257">
    <cfRule type="duplicateValues" dxfId="1439" priority="169"/>
    <cfRule type="duplicateValues" dxfId="1438" priority="166"/>
    <cfRule type="duplicateValues" dxfId="1437" priority="165"/>
    <cfRule type="duplicateValues" dxfId="1436" priority="168"/>
  </conditionalFormatting>
  <conditionalFormatting sqref="F258">
    <cfRule type="duplicateValues" dxfId="1435" priority="162"/>
    <cfRule type="duplicateValues" dxfId="1434" priority="161"/>
    <cfRule type="duplicateValues" dxfId="1433" priority="159"/>
    <cfRule type="duplicateValues" dxfId="1432" priority="158"/>
  </conditionalFormatting>
  <conditionalFormatting sqref="F259">
    <cfRule type="duplicateValues" dxfId="1431" priority="155"/>
    <cfRule type="duplicateValues" dxfId="1430" priority="152"/>
    <cfRule type="duplicateValues" dxfId="1429" priority="151"/>
    <cfRule type="duplicateValues" dxfId="1428" priority="154"/>
  </conditionalFormatting>
  <conditionalFormatting sqref="F271">
    <cfRule type="duplicateValues" dxfId="1427" priority="143"/>
    <cfRule type="duplicateValues" dxfId="1426" priority="147"/>
    <cfRule type="duplicateValues" dxfId="1425" priority="146"/>
    <cfRule type="duplicateValues" dxfId="1424" priority="144"/>
  </conditionalFormatting>
  <conditionalFormatting sqref="F272">
    <cfRule type="duplicateValues" dxfId="1423" priority="140"/>
    <cfRule type="duplicateValues" dxfId="1422" priority="137"/>
    <cfRule type="duplicateValues" dxfId="1421" priority="136"/>
    <cfRule type="duplicateValues" dxfId="1420" priority="139"/>
  </conditionalFormatting>
  <conditionalFormatting sqref="F289">
    <cfRule type="duplicateValues" dxfId="1419" priority="129"/>
    <cfRule type="duplicateValues" dxfId="1418" priority="132"/>
    <cfRule type="duplicateValues" dxfId="1417" priority="133"/>
    <cfRule type="duplicateValues" dxfId="1416" priority="130"/>
  </conditionalFormatting>
  <conditionalFormatting sqref="F290">
    <cfRule type="duplicateValues" dxfId="1415" priority="123"/>
    <cfRule type="duplicateValues" dxfId="1414" priority="125"/>
    <cfRule type="duplicateValues" dxfId="1413" priority="126"/>
    <cfRule type="duplicateValues" dxfId="1412" priority="122"/>
  </conditionalFormatting>
  <conditionalFormatting sqref="F291">
    <cfRule type="duplicateValues" dxfId="1411" priority="118"/>
    <cfRule type="duplicateValues" dxfId="1410" priority="116"/>
    <cfRule type="duplicateValues" dxfId="1409" priority="119"/>
    <cfRule type="duplicateValues" dxfId="1408" priority="115"/>
  </conditionalFormatting>
  <conditionalFormatting sqref="F292">
    <cfRule type="duplicateValues" dxfId="1407" priority="109"/>
    <cfRule type="duplicateValues" dxfId="1406" priority="111"/>
    <cfRule type="duplicateValues" dxfId="1405" priority="112"/>
    <cfRule type="duplicateValues" dxfId="1404" priority="108"/>
  </conditionalFormatting>
  <conditionalFormatting sqref="F293">
    <cfRule type="duplicateValues" dxfId="1403" priority="102"/>
    <cfRule type="duplicateValues" dxfId="1402" priority="101"/>
    <cfRule type="duplicateValues" dxfId="1401" priority="105"/>
    <cfRule type="duplicateValues" dxfId="1400" priority="104"/>
  </conditionalFormatting>
  <conditionalFormatting sqref="F294">
    <cfRule type="duplicateValues" dxfId="1399" priority="97"/>
    <cfRule type="duplicateValues" dxfId="1398" priority="94"/>
    <cfRule type="duplicateValues" dxfId="1397" priority="95"/>
    <cfRule type="duplicateValues" dxfId="1396" priority="98"/>
  </conditionalFormatting>
  <conditionalFormatting sqref="F295">
    <cfRule type="duplicateValues" dxfId="1395" priority="87"/>
    <cfRule type="duplicateValues" dxfId="1394" priority="88"/>
    <cfRule type="duplicateValues" dxfId="1393" priority="90"/>
    <cfRule type="duplicateValues" dxfId="1392" priority="91"/>
  </conditionalFormatting>
  <conditionalFormatting sqref="F296">
    <cfRule type="duplicateValues" dxfId="1391" priority="84"/>
    <cfRule type="duplicateValues" dxfId="1390" priority="83"/>
    <cfRule type="duplicateValues" dxfId="1389" priority="80"/>
    <cfRule type="duplicateValues" dxfId="1388" priority="81"/>
  </conditionalFormatting>
  <conditionalFormatting sqref="F297">
    <cfRule type="duplicateValues" dxfId="1387" priority="76"/>
    <cfRule type="duplicateValues" dxfId="1386" priority="73"/>
    <cfRule type="duplicateValues" dxfId="1385" priority="74"/>
    <cfRule type="duplicateValues" dxfId="1384" priority="77"/>
  </conditionalFormatting>
  <conditionalFormatting sqref="F298">
    <cfRule type="duplicateValues" dxfId="1383" priority="70"/>
    <cfRule type="duplicateValues" dxfId="1382" priority="66"/>
    <cfRule type="duplicateValues" dxfId="1381" priority="67"/>
    <cfRule type="duplicateValues" dxfId="1380" priority="69"/>
  </conditionalFormatting>
  <conditionalFormatting sqref="F313">
    <cfRule type="duplicateValues" dxfId="1379" priority="59"/>
    <cfRule type="duplicateValues" dxfId="1378" priority="60"/>
    <cfRule type="duplicateValues" dxfId="1377" priority="62"/>
    <cfRule type="duplicateValues" dxfId="1376" priority="63"/>
  </conditionalFormatting>
  <conditionalFormatting sqref="F314">
    <cfRule type="duplicateValues" dxfId="1375" priority="55"/>
    <cfRule type="duplicateValues" dxfId="1374" priority="53"/>
    <cfRule type="duplicateValues" dxfId="1373" priority="56"/>
    <cfRule type="duplicateValues" dxfId="1372" priority="52"/>
  </conditionalFormatting>
  <conditionalFormatting sqref="F335">
    <cfRule type="duplicateValues" dxfId="1371" priority="49"/>
    <cfRule type="duplicateValues" dxfId="1370" priority="48"/>
    <cfRule type="duplicateValues" dxfId="1369" priority="45"/>
    <cfRule type="duplicateValues" dxfId="1368" priority="46"/>
  </conditionalFormatting>
  <conditionalFormatting sqref="F336">
    <cfRule type="duplicateValues" dxfId="1367" priority="38"/>
    <cfRule type="duplicateValues" dxfId="1366" priority="42"/>
    <cfRule type="duplicateValues" dxfId="1365" priority="41"/>
    <cfRule type="duplicateValues" dxfId="1364" priority="39"/>
  </conditionalFormatting>
  <conditionalFormatting sqref="F337 F339 F341 F343 F345 F347 F349">
    <cfRule type="duplicateValues" dxfId="1363" priority="35"/>
    <cfRule type="duplicateValues" dxfId="1362" priority="31"/>
    <cfRule type="duplicateValues" dxfId="1361" priority="32"/>
    <cfRule type="duplicateValues" dxfId="1360" priority="34"/>
  </conditionalFormatting>
  <conditionalFormatting sqref="F338 F340 F342 F344 F346 F348 F350">
    <cfRule type="duplicateValues" dxfId="1359" priority="28"/>
    <cfRule type="duplicateValues" dxfId="1358" priority="27"/>
    <cfRule type="duplicateValues" dxfId="1357" priority="25"/>
    <cfRule type="duplicateValues" dxfId="1356" priority="24"/>
  </conditionalFormatting>
  <conditionalFormatting sqref="G2">
    <cfRule type="duplicateValues" dxfId="1355" priority="684"/>
  </conditionalFormatting>
  <conditionalFormatting sqref="G4">
    <cfRule type="duplicateValues" dxfId="1354" priority="677"/>
  </conditionalFormatting>
  <conditionalFormatting sqref="G40">
    <cfRule type="duplicateValues" dxfId="1353" priority="516"/>
  </conditionalFormatting>
  <conditionalFormatting sqref="G41">
    <cfRule type="duplicateValues" dxfId="1352" priority="509"/>
  </conditionalFormatting>
  <conditionalFormatting sqref="G45">
    <cfRule type="duplicateValues" dxfId="1351" priority="502"/>
  </conditionalFormatting>
  <conditionalFormatting sqref="G51">
    <cfRule type="duplicateValues" dxfId="1350" priority="495"/>
  </conditionalFormatting>
  <conditionalFormatting sqref="G52">
    <cfRule type="duplicateValues" dxfId="1349" priority="488"/>
  </conditionalFormatting>
  <conditionalFormatting sqref="G57">
    <cfRule type="duplicateValues" dxfId="1348" priority="842"/>
  </conditionalFormatting>
  <conditionalFormatting sqref="G60">
    <cfRule type="duplicateValues" dxfId="1347" priority="835"/>
  </conditionalFormatting>
  <conditionalFormatting sqref="G61">
    <cfRule type="duplicateValues" dxfId="1346" priority="823"/>
  </conditionalFormatting>
  <conditionalFormatting sqref="G65">
    <cfRule type="duplicateValues" dxfId="1345" priority="815"/>
  </conditionalFormatting>
  <conditionalFormatting sqref="G66">
    <cfRule type="duplicateValues" dxfId="1344" priority="807"/>
  </conditionalFormatting>
  <conditionalFormatting sqref="G69">
    <cfRule type="duplicateValues" dxfId="1343" priority="481"/>
  </conditionalFormatting>
  <conditionalFormatting sqref="G70">
    <cfRule type="duplicateValues" dxfId="1342" priority="474"/>
  </conditionalFormatting>
  <conditionalFormatting sqref="G76">
    <cfRule type="duplicateValues" dxfId="1341" priority="787"/>
  </conditionalFormatting>
  <conditionalFormatting sqref="G86">
    <cfRule type="duplicateValues" dxfId="1340" priority="439"/>
  </conditionalFormatting>
  <conditionalFormatting sqref="G87">
    <cfRule type="duplicateValues" dxfId="1339" priority="432"/>
  </conditionalFormatting>
  <conditionalFormatting sqref="G88">
    <cfRule type="duplicateValues" dxfId="1338" priority="425"/>
  </conditionalFormatting>
  <conditionalFormatting sqref="G89:G92 G80:G85">
    <cfRule type="duplicateValues" dxfId="1337" priority="467"/>
  </conditionalFormatting>
  <conditionalFormatting sqref="G93">
    <cfRule type="duplicateValues" dxfId="1336" priority="454"/>
  </conditionalFormatting>
  <conditionalFormatting sqref="G94">
    <cfRule type="duplicateValues" dxfId="1335" priority="450"/>
  </conditionalFormatting>
  <conditionalFormatting sqref="G95">
    <cfRule type="duplicateValues" dxfId="1334" priority="446"/>
  </conditionalFormatting>
  <conditionalFormatting sqref="G101">
    <cfRule type="duplicateValues" dxfId="1333" priority="418"/>
  </conditionalFormatting>
  <conditionalFormatting sqref="G102">
    <cfRule type="duplicateValues" dxfId="1332" priority="411"/>
  </conditionalFormatting>
  <conditionalFormatting sqref="G103">
    <cfRule type="duplicateValues" dxfId="1331" priority="404"/>
  </conditionalFormatting>
  <conditionalFormatting sqref="G104">
    <cfRule type="duplicateValues" dxfId="1330" priority="739"/>
  </conditionalFormatting>
  <conditionalFormatting sqref="G107">
    <cfRule type="duplicateValues" dxfId="1329" priority="735"/>
  </conditionalFormatting>
  <conditionalFormatting sqref="G111">
    <cfRule type="duplicateValues" dxfId="1328" priority="397"/>
  </conditionalFormatting>
  <conditionalFormatting sqref="G112">
    <cfRule type="duplicateValues" dxfId="1327" priority="390"/>
  </conditionalFormatting>
  <conditionalFormatting sqref="G114">
    <cfRule type="duplicateValues" dxfId="1326" priority="719"/>
  </conditionalFormatting>
  <conditionalFormatting sqref="G115">
    <cfRule type="duplicateValues" dxfId="1325" priority="711"/>
  </conditionalFormatting>
  <conditionalFormatting sqref="G116">
    <cfRule type="duplicateValues" dxfId="1324" priority="699"/>
  </conditionalFormatting>
  <conditionalFormatting sqref="G117">
    <cfRule type="duplicateValues" dxfId="1323" priority="691"/>
  </conditionalFormatting>
  <conditionalFormatting sqref="G118:G122 G108:G110 G105:G106 G96:G99 G79 G62:G64 G37:G38 G42 G44 G34:G35 G54 G56 G46:G48 G113 G131:G153 G155:G170 G174:G182 G188:G194 G197:G206 G214:G226 G228:G240 G245:G254 G260:G270 G273:G288 G299:G312 G315:G334 G339:G387">
    <cfRule type="duplicateValues" dxfId="1322" priority="17169"/>
  </conditionalFormatting>
  <conditionalFormatting sqref="G123">
    <cfRule type="duplicateValues" dxfId="1321" priority="383"/>
  </conditionalFormatting>
  <conditionalFormatting sqref="G124">
    <cfRule type="duplicateValues" dxfId="1320" priority="376"/>
  </conditionalFormatting>
  <conditionalFormatting sqref="G125">
    <cfRule type="duplicateValues" dxfId="1319" priority="369"/>
  </conditionalFormatting>
  <conditionalFormatting sqref="G126">
    <cfRule type="duplicateValues" dxfId="1318" priority="362"/>
  </conditionalFormatting>
  <conditionalFormatting sqref="G127:G130">
    <cfRule type="duplicateValues" dxfId="1317" priority="355"/>
  </conditionalFormatting>
  <conditionalFormatting sqref="G154">
    <cfRule type="duplicateValues" dxfId="1316" priority="342"/>
  </conditionalFormatting>
  <conditionalFormatting sqref="G171">
    <cfRule type="duplicateValues" dxfId="1315" priority="335"/>
  </conditionalFormatting>
  <conditionalFormatting sqref="G172">
    <cfRule type="duplicateValues" dxfId="1314" priority="328"/>
  </conditionalFormatting>
  <conditionalFormatting sqref="G173">
    <cfRule type="duplicateValues" dxfId="1313" priority="321"/>
  </conditionalFormatting>
  <conditionalFormatting sqref="G183">
    <cfRule type="duplicateValues" dxfId="1312" priority="314"/>
  </conditionalFormatting>
  <conditionalFormatting sqref="G184">
    <cfRule type="duplicateValues" dxfId="1311" priority="307"/>
  </conditionalFormatting>
  <conditionalFormatting sqref="G185">
    <cfRule type="duplicateValues" dxfId="1310" priority="300"/>
  </conditionalFormatting>
  <conditionalFormatting sqref="G186">
    <cfRule type="duplicateValues" dxfId="1309" priority="293"/>
  </conditionalFormatting>
  <conditionalFormatting sqref="G187">
    <cfRule type="duplicateValues" dxfId="1308" priority="286"/>
  </conditionalFormatting>
  <conditionalFormatting sqref="G195">
    <cfRule type="duplicateValues" dxfId="1307" priority="279"/>
  </conditionalFormatting>
  <conditionalFormatting sqref="G196">
    <cfRule type="duplicateValues" dxfId="1306" priority="272"/>
  </conditionalFormatting>
  <conditionalFormatting sqref="G207">
    <cfRule type="duplicateValues" dxfId="1305" priority="265"/>
  </conditionalFormatting>
  <conditionalFormatting sqref="G208">
    <cfRule type="duplicateValues" dxfId="1304" priority="16"/>
    <cfRule type="duplicateValues" dxfId="1303" priority="15"/>
    <cfRule type="duplicateValues" dxfId="1302" priority="19"/>
  </conditionalFormatting>
  <conditionalFormatting sqref="G209">
    <cfRule type="duplicateValues" dxfId="1301" priority="12"/>
    <cfRule type="duplicateValues" dxfId="1300" priority="9"/>
    <cfRule type="duplicateValues" dxfId="1299" priority="8"/>
  </conditionalFormatting>
  <conditionalFormatting sqref="G210">
    <cfRule type="duplicateValues" dxfId="1298" priority="1"/>
    <cfRule type="duplicateValues" dxfId="1297" priority="5"/>
    <cfRule type="duplicateValues" dxfId="1296" priority="2"/>
  </conditionalFormatting>
  <conditionalFormatting sqref="G211">
    <cfRule type="duplicateValues" dxfId="1295" priority="237"/>
  </conditionalFormatting>
  <conditionalFormatting sqref="G212">
    <cfRule type="duplicateValues" dxfId="1294" priority="230"/>
  </conditionalFormatting>
  <conditionalFormatting sqref="G213">
    <cfRule type="duplicateValues" dxfId="1293" priority="223"/>
  </conditionalFormatting>
  <conditionalFormatting sqref="G227">
    <cfRule type="duplicateValues" dxfId="1292" priority="216"/>
  </conditionalFormatting>
  <conditionalFormatting sqref="G241">
    <cfRule type="duplicateValues" dxfId="1291" priority="209"/>
  </conditionalFormatting>
  <conditionalFormatting sqref="G242">
    <cfRule type="duplicateValues" dxfId="1290" priority="202"/>
  </conditionalFormatting>
  <conditionalFormatting sqref="G243">
    <cfRule type="duplicateValues" dxfId="1289" priority="195"/>
  </conditionalFormatting>
  <conditionalFormatting sqref="G244">
    <cfRule type="duplicateValues" dxfId="1288" priority="188"/>
  </conditionalFormatting>
  <conditionalFormatting sqref="G255">
    <cfRule type="duplicateValues" dxfId="1287" priority="181"/>
  </conditionalFormatting>
  <conditionalFormatting sqref="G256">
    <cfRule type="duplicateValues" dxfId="1286" priority="174"/>
  </conditionalFormatting>
  <conditionalFormatting sqref="G257">
    <cfRule type="duplicateValues" dxfId="1285" priority="167"/>
  </conditionalFormatting>
  <conditionalFormatting sqref="G258">
    <cfRule type="duplicateValues" dxfId="1284" priority="160"/>
  </conditionalFormatting>
  <conditionalFormatting sqref="G259">
    <cfRule type="duplicateValues" dxfId="1283" priority="153"/>
  </conditionalFormatting>
  <conditionalFormatting sqref="G271">
    <cfRule type="duplicateValues" dxfId="1282" priority="145"/>
  </conditionalFormatting>
  <conditionalFormatting sqref="G272">
    <cfRule type="duplicateValues" dxfId="1281" priority="138"/>
  </conditionalFormatting>
  <conditionalFormatting sqref="G289">
    <cfRule type="duplicateValues" dxfId="1280" priority="131"/>
  </conditionalFormatting>
  <conditionalFormatting sqref="G290">
    <cfRule type="duplicateValues" dxfId="1279" priority="124"/>
  </conditionalFormatting>
  <conditionalFormatting sqref="G291">
    <cfRule type="duplicateValues" dxfId="1278" priority="117"/>
  </conditionalFormatting>
  <conditionalFormatting sqref="G292">
    <cfRule type="duplicateValues" dxfId="1277" priority="110"/>
  </conditionalFormatting>
  <conditionalFormatting sqref="G293">
    <cfRule type="duplicateValues" dxfId="1276" priority="103"/>
  </conditionalFormatting>
  <conditionalFormatting sqref="G294">
    <cfRule type="duplicateValues" dxfId="1275" priority="96"/>
  </conditionalFormatting>
  <conditionalFormatting sqref="G295">
    <cfRule type="duplicateValues" dxfId="1274" priority="89"/>
  </conditionalFormatting>
  <conditionalFormatting sqref="G296">
    <cfRule type="duplicateValues" dxfId="1273" priority="82"/>
  </conditionalFormatting>
  <conditionalFormatting sqref="G297">
    <cfRule type="duplicateValues" dxfId="1272" priority="75"/>
  </conditionalFormatting>
  <conditionalFormatting sqref="G298">
    <cfRule type="duplicateValues" dxfId="1271" priority="68"/>
  </conditionalFormatting>
  <conditionalFormatting sqref="G313">
    <cfRule type="duplicateValues" dxfId="1270" priority="61"/>
  </conditionalFormatting>
  <conditionalFormatting sqref="G314">
    <cfRule type="duplicateValues" dxfId="1269" priority="54"/>
  </conditionalFormatting>
  <conditionalFormatting sqref="G335">
    <cfRule type="duplicateValues" dxfId="1268" priority="47"/>
  </conditionalFormatting>
  <conditionalFormatting sqref="G336">
    <cfRule type="duplicateValues" dxfId="1267" priority="40"/>
  </conditionalFormatting>
  <conditionalFormatting sqref="G337 G339 G341 G343 G345 G347 G349">
    <cfRule type="duplicateValues" dxfId="1266" priority="33"/>
  </conditionalFormatting>
  <conditionalFormatting sqref="G338 G340 G342 G344 G346 G348 G350">
    <cfRule type="duplicateValues" dxfId="1265" priority="26"/>
  </conditionalFormatting>
  <conditionalFormatting sqref="G2:H2">
    <cfRule type="duplicateValues" dxfId="1264" priority="683"/>
    <cfRule type="duplicateValues" dxfId="1263" priority="687"/>
  </conditionalFormatting>
  <conditionalFormatting sqref="G3:H3">
    <cfRule type="duplicateValues" dxfId="1262" priority="945"/>
  </conditionalFormatting>
  <conditionalFormatting sqref="G4:H4">
    <cfRule type="duplicateValues" dxfId="1261" priority="676"/>
    <cfRule type="duplicateValues" dxfId="1260" priority="680"/>
  </conditionalFormatting>
  <conditionalFormatting sqref="G5:H5">
    <cfRule type="duplicateValues" dxfId="1259" priority="930"/>
  </conditionalFormatting>
  <conditionalFormatting sqref="G8:H8">
    <cfRule type="duplicateValues" dxfId="1258" priority="924"/>
  </conditionalFormatting>
  <conditionalFormatting sqref="G9:H9">
    <cfRule type="duplicateValues" dxfId="1257" priority="921"/>
  </conditionalFormatting>
  <conditionalFormatting sqref="G11:H11">
    <cfRule type="duplicateValues" dxfId="1256" priority="669"/>
    <cfRule type="duplicateValues" dxfId="1255" priority="673"/>
  </conditionalFormatting>
  <conditionalFormatting sqref="G12:H12">
    <cfRule type="duplicateValues" dxfId="1254" priority="662"/>
    <cfRule type="duplicateValues" dxfId="1253" priority="666"/>
  </conditionalFormatting>
  <conditionalFormatting sqref="G13:H13">
    <cfRule type="duplicateValues" dxfId="1252" priority="655"/>
    <cfRule type="duplicateValues" dxfId="1251" priority="659"/>
  </conditionalFormatting>
  <conditionalFormatting sqref="G14:H14">
    <cfRule type="duplicateValues" dxfId="1250" priority="652"/>
    <cfRule type="duplicateValues" dxfId="1249" priority="648"/>
  </conditionalFormatting>
  <conditionalFormatting sqref="G15:H15">
    <cfRule type="duplicateValues" dxfId="1248" priority="645"/>
    <cfRule type="duplicateValues" dxfId="1247" priority="641"/>
  </conditionalFormatting>
  <conditionalFormatting sqref="G16:H16">
    <cfRule type="duplicateValues" dxfId="1246" priority="638"/>
    <cfRule type="duplicateValues" dxfId="1245" priority="634"/>
  </conditionalFormatting>
  <conditionalFormatting sqref="G17:H17">
    <cfRule type="duplicateValues" dxfId="1244" priority="627"/>
    <cfRule type="duplicateValues" dxfId="1243" priority="631"/>
  </conditionalFormatting>
  <conditionalFormatting sqref="G18:H18">
    <cfRule type="duplicateValues" dxfId="1242" priority="620"/>
    <cfRule type="duplicateValues" dxfId="1241" priority="624"/>
  </conditionalFormatting>
  <conditionalFormatting sqref="G19:H19">
    <cfRule type="duplicateValues" dxfId="1240" priority="617"/>
    <cfRule type="duplicateValues" dxfId="1239" priority="613"/>
  </conditionalFormatting>
  <conditionalFormatting sqref="G20:H20">
    <cfRule type="duplicateValues" dxfId="1238" priority="610"/>
    <cfRule type="duplicateValues" dxfId="1237" priority="606"/>
  </conditionalFormatting>
  <conditionalFormatting sqref="G21:H21">
    <cfRule type="duplicateValues" dxfId="1236" priority="603"/>
    <cfRule type="duplicateValues" dxfId="1235" priority="599"/>
  </conditionalFormatting>
  <conditionalFormatting sqref="G22:H22">
    <cfRule type="duplicateValues" dxfId="1234" priority="596"/>
    <cfRule type="duplicateValues" dxfId="1233" priority="592"/>
  </conditionalFormatting>
  <conditionalFormatting sqref="G23:H23">
    <cfRule type="duplicateValues" dxfId="1232" priority="589"/>
    <cfRule type="duplicateValues" dxfId="1231" priority="585"/>
  </conditionalFormatting>
  <conditionalFormatting sqref="G24:H24">
    <cfRule type="duplicateValues" dxfId="1230" priority="578"/>
    <cfRule type="duplicateValues" dxfId="1229" priority="582"/>
  </conditionalFormatting>
  <conditionalFormatting sqref="G25:H25">
    <cfRule type="duplicateValues" dxfId="1228" priority="571"/>
    <cfRule type="duplicateValues" dxfId="1227" priority="575"/>
  </conditionalFormatting>
  <conditionalFormatting sqref="G26:H26">
    <cfRule type="duplicateValues" dxfId="1226" priority="564"/>
    <cfRule type="duplicateValues" dxfId="1225" priority="568"/>
  </conditionalFormatting>
  <conditionalFormatting sqref="G27:H27">
    <cfRule type="duplicateValues" dxfId="1224" priority="557"/>
    <cfRule type="duplicateValues" dxfId="1223" priority="561"/>
  </conditionalFormatting>
  <conditionalFormatting sqref="G28:H28">
    <cfRule type="duplicateValues" dxfId="1222" priority="550"/>
    <cfRule type="duplicateValues" dxfId="1221" priority="554"/>
  </conditionalFormatting>
  <conditionalFormatting sqref="G29:H29">
    <cfRule type="duplicateValues" dxfId="1220" priority="543"/>
    <cfRule type="duplicateValues" dxfId="1219" priority="547"/>
  </conditionalFormatting>
  <conditionalFormatting sqref="G30:H30">
    <cfRule type="duplicateValues" dxfId="1218" priority="540"/>
    <cfRule type="duplicateValues" dxfId="1217" priority="536"/>
  </conditionalFormatting>
  <conditionalFormatting sqref="G31:H31">
    <cfRule type="duplicateValues" dxfId="1216" priority="533"/>
    <cfRule type="duplicateValues" dxfId="1215" priority="529"/>
  </conditionalFormatting>
  <conditionalFormatting sqref="G32:H32">
    <cfRule type="duplicateValues" dxfId="1214" priority="526"/>
    <cfRule type="duplicateValues" dxfId="1213" priority="522"/>
  </conditionalFormatting>
  <conditionalFormatting sqref="G33:H33">
    <cfRule type="duplicateValues" dxfId="1212" priority="888"/>
  </conditionalFormatting>
  <conditionalFormatting sqref="G36:H36">
    <cfRule type="duplicateValues" dxfId="1211" priority="879"/>
  </conditionalFormatting>
  <conditionalFormatting sqref="G39:H39">
    <cfRule type="duplicateValues" dxfId="1210" priority="876"/>
  </conditionalFormatting>
  <conditionalFormatting sqref="G40:H40">
    <cfRule type="duplicateValues" dxfId="1209" priority="519"/>
    <cfRule type="duplicateValues" dxfId="1208" priority="515"/>
  </conditionalFormatting>
  <conditionalFormatting sqref="G41:H41">
    <cfRule type="duplicateValues" dxfId="1207" priority="508"/>
    <cfRule type="duplicateValues" dxfId="1206" priority="512"/>
  </conditionalFormatting>
  <conditionalFormatting sqref="G42:H44 G37:H38 G34:H35 G10:H10 G6:H7 G104:H110 G46:H48 G53:H68 G71:H79 G96:H100 G113:H122 G131:H153 G155:H164">
    <cfRule type="duplicateValues" dxfId="1205" priority="9366"/>
  </conditionalFormatting>
  <conditionalFormatting sqref="G45:H45">
    <cfRule type="duplicateValues" dxfId="1204" priority="501"/>
    <cfRule type="duplicateValues" dxfId="1203" priority="505"/>
  </conditionalFormatting>
  <conditionalFormatting sqref="G49:H49">
    <cfRule type="duplicateValues" dxfId="1202" priority="863"/>
  </conditionalFormatting>
  <conditionalFormatting sqref="G50:H50">
    <cfRule type="duplicateValues" dxfId="1201" priority="860"/>
  </conditionalFormatting>
  <conditionalFormatting sqref="G51:H51">
    <cfRule type="duplicateValues" dxfId="1200" priority="498"/>
    <cfRule type="duplicateValues" dxfId="1199" priority="494"/>
  </conditionalFormatting>
  <conditionalFormatting sqref="G52:H52">
    <cfRule type="duplicateValues" dxfId="1198" priority="487"/>
    <cfRule type="duplicateValues" dxfId="1197" priority="491"/>
  </conditionalFormatting>
  <conditionalFormatting sqref="G56:H56">
    <cfRule type="duplicateValues" dxfId="1196" priority="848"/>
  </conditionalFormatting>
  <conditionalFormatting sqref="G57:H57">
    <cfRule type="duplicateValues" dxfId="1195" priority="841"/>
  </conditionalFormatting>
  <conditionalFormatting sqref="G60:H60">
    <cfRule type="duplicateValues" dxfId="1194" priority="834"/>
  </conditionalFormatting>
  <conditionalFormatting sqref="G61:H61">
    <cfRule type="duplicateValues" dxfId="1193" priority="822"/>
  </conditionalFormatting>
  <conditionalFormatting sqref="G65:H65">
    <cfRule type="duplicateValues" dxfId="1192" priority="814"/>
  </conditionalFormatting>
  <conditionalFormatting sqref="G66:H66">
    <cfRule type="duplicateValues" dxfId="1191" priority="806"/>
  </conditionalFormatting>
  <conditionalFormatting sqref="G69:H69">
    <cfRule type="duplicateValues" dxfId="1190" priority="480"/>
    <cfRule type="duplicateValues" dxfId="1189" priority="484"/>
  </conditionalFormatting>
  <conditionalFormatting sqref="G70:H70">
    <cfRule type="duplicateValues" dxfId="1188" priority="477"/>
    <cfRule type="duplicateValues" dxfId="1187" priority="473"/>
  </conditionalFormatting>
  <conditionalFormatting sqref="G76:H76">
    <cfRule type="duplicateValues" dxfId="1186" priority="786"/>
  </conditionalFormatting>
  <conditionalFormatting sqref="G80:H85 G89:H95">
    <cfRule type="duplicateValues" dxfId="1185" priority="468"/>
  </conditionalFormatting>
  <conditionalFormatting sqref="G86:H86">
    <cfRule type="duplicateValues" dxfId="1184" priority="438"/>
    <cfRule type="duplicateValues" dxfId="1183" priority="442"/>
  </conditionalFormatting>
  <conditionalFormatting sqref="G87:H87">
    <cfRule type="duplicateValues" dxfId="1182" priority="431"/>
    <cfRule type="duplicateValues" dxfId="1181" priority="435"/>
  </conditionalFormatting>
  <conditionalFormatting sqref="G88:H88">
    <cfRule type="duplicateValues" dxfId="1180" priority="428"/>
    <cfRule type="duplicateValues" dxfId="1179" priority="424"/>
  </conditionalFormatting>
  <conditionalFormatting sqref="G93:H93">
    <cfRule type="duplicateValues" dxfId="1178" priority="453"/>
  </conditionalFormatting>
  <conditionalFormatting sqref="G94:H94">
    <cfRule type="duplicateValues" dxfId="1177" priority="449"/>
  </conditionalFormatting>
  <conditionalFormatting sqref="G95:H95">
    <cfRule type="duplicateValues" dxfId="1176" priority="445"/>
  </conditionalFormatting>
  <conditionalFormatting sqref="G101:H101">
    <cfRule type="duplicateValues" dxfId="1175" priority="421"/>
    <cfRule type="duplicateValues" dxfId="1174" priority="417"/>
  </conditionalFormatting>
  <conditionalFormatting sqref="G102:H102">
    <cfRule type="duplicateValues" dxfId="1173" priority="414"/>
    <cfRule type="duplicateValues" dxfId="1172" priority="410"/>
  </conditionalFormatting>
  <conditionalFormatting sqref="G103:H103">
    <cfRule type="duplicateValues" dxfId="1171" priority="407"/>
    <cfRule type="duplicateValues" dxfId="1170" priority="403"/>
  </conditionalFormatting>
  <conditionalFormatting sqref="G104:H104">
    <cfRule type="duplicateValues" dxfId="1169" priority="738"/>
  </conditionalFormatting>
  <conditionalFormatting sqref="G107:H107">
    <cfRule type="duplicateValues" dxfId="1168" priority="734"/>
  </conditionalFormatting>
  <conditionalFormatting sqref="G111:H111">
    <cfRule type="duplicateValues" dxfId="1167" priority="396"/>
    <cfRule type="duplicateValues" dxfId="1166" priority="400"/>
  </conditionalFormatting>
  <conditionalFormatting sqref="G112:H112">
    <cfRule type="duplicateValues" dxfId="1165" priority="393"/>
    <cfRule type="duplicateValues" dxfId="1164" priority="389"/>
  </conditionalFormatting>
  <conditionalFormatting sqref="G114:H114">
    <cfRule type="duplicateValues" dxfId="1163" priority="718"/>
  </conditionalFormatting>
  <conditionalFormatting sqref="G115:H115">
    <cfRule type="duplicateValues" dxfId="1162" priority="710"/>
  </conditionalFormatting>
  <conditionalFormatting sqref="G116:H116">
    <cfRule type="duplicateValues" dxfId="1161" priority="698"/>
  </conditionalFormatting>
  <conditionalFormatting sqref="G117:H117">
    <cfRule type="duplicateValues" dxfId="1160" priority="690"/>
  </conditionalFormatting>
  <conditionalFormatting sqref="G123:H123">
    <cfRule type="duplicateValues" dxfId="1159" priority="386"/>
    <cfRule type="duplicateValues" dxfId="1158" priority="382"/>
  </conditionalFormatting>
  <conditionalFormatting sqref="G124:H124">
    <cfRule type="duplicateValues" dxfId="1157" priority="375"/>
    <cfRule type="duplicateValues" dxfId="1156" priority="379"/>
  </conditionalFormatting>
  <conditionalFormatting sqref="G125:H125">
    <cfRule type="duplicateValues" dxfId="1155" priority="372"/>
    <cfRule type="duplicateValues" dxfId="1154" priority="368"/>
  </conditionalFormatting>
  <conditionalFormatting sqref="G126:H126">
    <cfRule type="duplicateValues" dxfId="1153" priority="365"/>
    <cfRule type="duplicateValues" dxfId="1152" priority="361"/>
  </conditionalFormatting>
  <conditionalFormatting sqref="G127:H127">
    <cfRule type="duplicateValues" dxfId="1151" priority="354"/>
    <cfRule type="duplicateValues" dxfId="1150" priority="358"/>
  </conditionalFormatting>
  <conditionalFormatting sqref="G128:H128">
    <cfRule type="duplicateValues" dxfId="1149" priority="350"/>
    <cfRule type="duplicateValues" dxfId="1148" priority="351"/>
  </conditionalFormatting>
  <conditionalFormatting sqref="G129:H129">
    <cfRule type="duplicateValues" dxfId="1147" priority="348"/>
    <cfRule type="duplicateValues" dxfId="1146" priority="349"/>
  </conditionalFormatting>
  <conditionalFormatting sqref="G130:H130">
    <cfRule type="duplicateValues" dxfId="1145" priority="346"/>
    <cfRule type="duplicateValues" dxfId="1144" priority="347"/>
  </conditionalFormatting>
  <conditionalFormatting sqref="G154:H154">
    <cfRule type="duplicateValues" dxfId="1143" priority="338"/>
    <cfRule type="duplicateValues" dxfId="1142" priority="339"/>
  </conditionalFormatting>
  <conditionalFormatting sqref="G165:H170 G174:H182 G188:H194 G197:H206 G214:H226 G228:H240 G245:H254 G260:H270 G273:H278">
    <cfRule type="duplicateValues" dxfId="1141" priority="12962"/>
  </conditionalFormatting>
  <conditionalFormatting sqref="G171:H171">
    <cfRule type="duplicateValues" dxfId="1140" priority="332"/>
    <cfRule type="duplicateValues" dxfId="1139" priority="331"/>
  </conditionalFormatting>
  <conditionalFormatting sqref="G172:H172">
    <cfRule type="duplicateValues" dxfId="1138" priority="325"/>
    <cfRule type="duplicateValues" dxfId="1137" priority="324"/>
  </conditionalFormatting>
  <conditionalFormatting sqref="G173:H173">
    <cfRule type="duplicateValues" dxfId="1136" priority="318"/>
    <cfRule type="duplicateValues" dxfId="1135" priority="317"/>
  </conditionalFormatting>
  <conditionalFormatting sqref="G183:H183">
    <cfRule type="duplicateValues" dxfId="1134" priority="311"/>
    <cfRule type="duplicateValues" dxfId="1133" priority="310"/>
  </conditionalFormatting>
  <conditionalFormatting sqref="G184:H184">
    <cfRule type="duplicateValues" dxfId="1132" priority="303"/>
    <cfRule type="duplicateValues" dxfId="1131" priority="304"/>
  </conditionalFormatting>
  <conditionalFormatting sqref="G185:H185">
    <cfRule type="duplicateValues" dxfId="1130" priority="296"/>
    <cfRule type="duplicateValues" dxfId="1129" priority="297"/>
  </conditionalFormatting>
  <conditionalFormatting sqref="G186:H186">
    <cfRule type="duplicateValues" dxfId="1128" priority="290"/>
    <cfRule type="duplicateValues" dxfId="1127" priority="289"/>
  </conditionalFormatting>
  <conditionalFormatting sqref="G187:H187">
    <cfRule type="duplicateValues" dxfId="1126" priority="282"/>
    <cfRule type="duplicateValues" dxfId="1125" priority="283"/>
  </conditionalFormatting>
  <conditionalFormatting sqref="G195:H195">
    <cfRule type="duplicateValues" dxfId="1124" priority="276"/>
    <cfRule type="duplicateValues" dxfId="1123" priority="275"/>
  </conditionalFormatting>
  <conditionalFormatting sqref="G196:H196">
    <cfRule type="duplicateValues" dxfId="1122" priority="269"/>
    <cfRule type="duplicateValues" dxfId="1121" priority="268"/>
  </conditionalFormatting>
  <conditionalFormatting sqref="G207:H207">
    <cfRule type="duplicateValues" dxfId="1120" priority="262"/>
    <cfRule type="duplicateValues" dxfId="1119" priority="261"/>
  </conditionalFormatting>
  <conditionalFormatting sqref="G211:H211">
    <cfRule type="duplicateValues" dxfId="1118" priority="233"/>
    <cfRule type="duplicateValues" dxfId="1117" priority="234"/>
  </conditionalFormatting>
  <conditionalFormatting sqref="G212:H212">
    <cfRule type="duplicateValues" dxfId="1116" priority="226"/>
    <cfRule type="duplicateValues" dxfId="1115" priority="227"/>
  </conditionalFormatting>
  <conditionalFormatting sqref="G213:H213">
    <cfRule type="duplicateValues" dxfId="1114" priority="219"/>
    <cfRule type="duplicateValues" dxfId="1113" priority="220"/>
  </conditionalFormatting>
  <conditionalFormatting sqref="G227:H227">
    <cfRule type="duplicateValues" dxfId="1112" priority="212"/>
    <cfRule type="duplicateValues" dxfId="1111" priority="213"/>
  </conditionalFormatting>
  <conditionalFormatting sqref="G241:H241">
    <cfRule type="duplicateValues" dxfId="1110" priority="205"/>
    <cfRule type="duplicateValues" dxfId="1109" priority="206"/>
  </conditionalFormatting>
  <conditionalFormatting sqref="G242:H242">
    <cfRule type="duplicateValues" dxfId="1108" priority="198"/>
    <cfRule type="duplicateValues" dxfId="1107" priority="199"/>
  </conditionalFormatting>
  <conditionalFormatting sqref="G243:H243">
    <cfRule type="duplicateValues" dxfId="1106" priority="191"/>
    <cfRule type="duplicateValues" dxfId="1105" priority="192"/>
  </conditionalFormatting>
  <conditionalFormatting sqref="G244:H244">
    <cfRule type="duplicateValues" dxfId="1104" priority="184"/>
    <cfRule type="duplicateValues" dxfId="1103" priority="185"/>
  </conditionalFormatting>
  <conditionalFormatting sqref="G255:H255">
    <cfRule type="duplicateValues" dxfId="1102" priority="177"/>
    <cfRule type="duplicateValues" dxfId="1101" priority="178"/>
  </conditionalFormatting>
  <conditionalFormatting sqref="G256:H256">
    <cfRule type="duplicateValues" dxfId="1100" priority="170"/>
    <cfRule type="duplicateValues" dxfId="1099" priority="171"/>
  </conditionalFormatting>
  <conditionalFormatting sqref="G257:H257">
    <cfRule type="duplicateValues" dxfId="1098" priority="163"/>
    <cfRule type="duplicateValues" dxfId="1097" priority="164"/>
  </conditionalFormatting>
  <conditionalFormatting sqref="G258:H258">
    <cfRule type="duplicateValues" dxfId="1096" priority="157"/>
    <cfRule type="duplicateValues" dxfId="1095" priority="156"/>
  </conditionalFormatting>
  <conditionalFormatting sqref="G259:H259">
    <cfRule type="duplicateValues" dxfId="1094" priority="149"/>
    <cfRule type="duplicateValues" dxfId="1093" priority="150"/>
  </conditionalFormatting>
  <conditionalFormatting sqref="G271:H271">
    <cfRule type="duplicateValues" dxfId="1092" priority="142"/>
    <cfRule type="duplicateValues" dxfId="1091" priority="141"/>
  </conditionalFormatting>
  <conditionalFormatting sqref="G272:H272">
    <cfRule type="duplicateValues" dxfId="1090" priority="135"/>
    <cfRule type="duplicateValues" dxfId="1089" priority="134"/>
  </conditionalFormatting>
  <conditionalFormatting sqref="G279:H288 G299:H312 G315:H334 G339:H387">
    <cfRule type="duplicateValues" dxfId="1088" priority="17196"/>
  </conditionalFormatting>
  <conditionalFormatting sqref="G289:H289">
    <cfRule type="duplicateValues" dxfId="1087" priority="128"/>
    <cfRule type="duplicateValues" dxfId="1086" priority="127"/>
  </conditionalFormatting>
  <conditionalFormatting sqref="G290:H290">
    <cfRule type="duplicateValues" dxfId="1085" priority="121"/>
    <cfRule type="duplicateValues" dxfId="1084" priority="120"/>
  </conditionalFormatting>
  <conditionalFormatting sqref="G291:H291">
    <cfRule type="duplicateValues" dxfId="1083" priority="114"/>
    <cfRule type="duplicateValues" dxfId="1082" priority="113"/>
  </conditionalFormatting>
  <conditionalFormatting sqref="G292:H292">
    <cfRule type="duplicateValues" dxfId="1081" priority="107"/>
    <cfRule type="duplicateValues" dxfId="1080" priority="106"/>
  </conditionalFormatting>
  <conditionalFormatting sqref="G293:H293">
    <cfRule type="duplicateValues" dxfId="1079" priority="100"/>
    <cfRule type="duplicateValues" dxfId="1078" priority="99"/>
  </conditionalFormatting>
  <conditionalFormatting sqref="G294:H294">
    <cfRule type="duplicateValues" dxfId="1077" priority="93"/>
    <cfRule type="duplicateValues" dxfId="1076" priority="92"/>
  </conditionalFormatting>
  <conditionalFormatting sqref="G295:H295">
    <cfRule type="duplicateValues" dxfId="1075" priority="86"/>
    <cfRule type="duplicateValues" dxfId="1074" priority="85"/>
  </conditionalFormatting>
  <conditionalFormatting sqref="G296:H296">
    <cfRule type="duplicateValues" dxfId="1073" priority="79"/>
    <cfRule type="duplicateValues" dxfId="1072" priority="78"/>
  </conditionalFormatting>
  <conditionalFormatting sqref="G297:H297">
    <cfRule type="duplicateValues" dxfId="1071" priority="72"/>
    <cfRule type="duplicateValues" dxfId="1070" priority="71"/>
  </conditionalFormatting>
  <conditionalFormatting sqref="G298:H298">
    <cfRule type="duplicateValues" dxfId="1069" priority="65"/>
    <cfRule type="duplicateValues" dxfId="1068" priority="64"/>
  </conditionalFormatting>
  <conditionalFormatting sqref="G313:H313">
    <cfRule type="duplicateValues" dxfId="1067" priority="57"/>
    <cfRule type="duplicateValues" dxfId="1066" priority="58"/>
  </conditionalFormatting>
  <conditionalFormatting sqref="G314:H314">
    <cfRule type="duplicateValues" dxfId="1065" priority="51"/>
    <cfRule type="duplicateValues" dxfId="1064" priority="50"/>
  </conditionalFormatting>
  <conditionalFormatting sqref="G335:H335">
    <cfRule type="duplicateValues" dxfId="1063" priority="44"/>
    <cfRule type="duplicateValues" dxfId="1062" priority="43"/>
  </conditionalFormatting>
  <conditionalFormatting sqref="G336:H336">
    <cfRule type="duplicateValues" dxfId="1061" priority="36"/>
    <cfRule type="duplicateValues" dxfId="1060" priority="37"/>
  </conditionalFormatting>
  <conditionalFormatting sqref="G337:H337 G339:H339 G341:H341 G343:H343 G345:H345 G347:H347 G349:H349">
    <cfRule type="duplicateValues" dxfId="1059" priority="30"/>
    <cfRule type="duplicateValues" dxfId="1058" priority="29"/>
  </conditionalFormatting>
  <conditionalFormatting sqref="G338:H338 G340:H340 G342:H342 G344:H344 G346:H346 G348:H348 G350:H350">
    <cfRule type="duplicateValues" dxfId="1057" priority="22"/>
    <cfRule type="duplicateValues" dxfId="1056" priority="23"/>
  </conditionalFormatting>
  <conditionalFormatting sqref="H208">
    <cfRule type="duplicateValues" dxfId="1055" priority="254"/>
    <cfRule type="duplicateValues" dxfId="1054" priority="255"/>
  </conditionalFormatting>
  <conditionalFormatting sqref="H209">
    <cfRule type="duplicateValues" dxfId="1053" priority="248"/>
    <cfRule type="duplicateValues" dxfId="1052" priority="247"/>
  </conditionalFormatting>
  <conditionalFormatting sqref="H210">
    <cfRule type="duplicateValues" dxfId="1051" priority="241"/>
    <cfRule type="duplicateValues" dxfId="1050" priority="24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97C71-DB0C-4DFA-96E3-7E7A8860BAA4}">
  <sheetPr>
    <pageSetUpPr fitToPage="1"/>
  </sheetPr>
  <dimension ref="A1:K356"/>
  <sheetViews>
    <sheetView workbookViewId="0">
      <selection activeCell="J5" sqref="J5"/>
    </sheetView>
  </sheetViews>
  <sheetFormatPr baseColWidth="10" defaultRowHeight="15" x14ac:dyDescent="0.25"/>
  <cols>
    <col min="1" max="1" width="16.7109375" customWidth="1"/>
    <col min="2" max="2" width="29.85546875" customWidth="1"/>
    <col min="3" max="3" width="16" customWidth="1"/>
    <col min="4" max="4" width="14.28515625" customWidth="1"/>
    <col min="5" max="5" width="17.85546875" bestFit="1" customWidth="1"/>
    <col min="6" max="6" width="18.5703125" bestFit="1" customWidth="1"/>
    <col min="7" max="7" width="20.42578125" customWidth="1"/>
    <col min="8" max="8" width="16" customWidth="1"/>
    <col min="9" max="9" width="35.42578125" customWidth="1"/>
    <col min="10" max="10" width="19.28515625" bestFit="1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1">
        <v>45566</v>
      </c>
      <c r="B2" s="5" t="s">
        <v>5915</v>
      </c>
      <c r="C2" s="19">
        <v>337078</v>
      </c>
      <c r="D2" s="6">
        <v>1000</v>
      </c>
      <c r="E2" s="21" t="s">
        <v>1791</v>
      </c>
      <c r="F2" s="27" t="s">
        <v>5934</v>
      </c>
      <c r="G2" s="30">
        <v>2393332101</v>
      </c>
      <c r="H2" s="31" t="s">
        <v>5921</v>
      </c>
      <c r="I2" s="28" t="s">
        <v>5933</v>
      </c>
      <c r="J2" s="29" t="s">
        <v>29</v>
      </c>
    </row>
    <row r="3" spans="1:10" x14ac:dyDescent="0.25">
      <c r="A3" s="11">
        <v>45566</v>
      </c>
      <c r="B3" s="5" t="s">
        <v>5915</v>
      </c>
      <c r="C3" s="19">
        <v>337522</v>
      </c>
      <c r="D3" s="6">
        <v>1000</v>
      </c>
      <c r="E3" s="21" t="s">
        <v>1791</v>
      </c>
      <c r="F3" s="27" t="s">
        <v>5934</v>
      </c>
      <c r="G3" s="30">
        <v>2393332101</v>
      </c>
      <c r="H3" s="31" t="s">
        <v>5921</v>
      </c>
      <c r="I3" s="28" t="s">
        <v>5933</v>
      </c>
      <c r="J3" s="29" t="s">
        <v>29</v>
      </c>
    </row>
    <row r="4" spans="1:10" x14ac:dyDescent="0.25">
      <c r="A4" s="11">
        <v>45566</v>
      </c>
      <c r="B4" s="5" t="s">
        <v>5915</v>
      </c>
      <c r="C4" s="19">
        <v>335846</v>
      </c>
      <c r="D4" s="6">
        <v>1000</v>
      </c>
      <c r="E4" s="21" t="s">
        <v>1791</v>
      </c>
      <c r="F4" s="27" t="s">
        <v>5934</v>
      </c>
      <c r="G4" s="30">
        <v>2393332101</v>
      </c>
      <c r="H4" s="31" t="s">
        <v>5921</v>
      </c>
      <c r="I4" s="28" t="s">
        <v>5933</v>
      </c>
      <c r="J4" s="29" t="s">
        <v>4537</v>
      </c>
    </row>
    <row r="5" spans="1:10" x14ac:dyDescent="0.25">
      <c r="A5" s="11">
        <v>45566</v>
      </c>
      <c r="B5" s="5" t="s">
        <v>5915</v>
      </c>
      <c r="C5" s="19">
        <v>336496</v>
      </c>
      <c r="D5" s="6">
        <v>500</v>
      </c>
      <c r="E5" s="21" t="s">
        <v>1791</v>
      </c>
      <c r="F5" s="27" t="s">
        <v>5934</v>
      </c>
      <c r="G5" s="30">
        <v>2393332101</v>
      </c>
      <c r="H5" s="31" t="s">
        <v>5921</v>
      </c>
      <c r="I5" s="28" t="s">
        <v>5933</v>
      </c>
      <c r="J5" s="29" t="s">
        <v>4537</v>
      </c>
    </row>
    <row r="6" spans="1:10" x14ac:dyDescent="0.25">
      <c r="A6" s="11">
        <v>45566</v>
      </c>
      <c r="B6" s="5" t="s">
        <v>5841</v>
      </c>
      <c r="C6" s="19">
        <v>324460</v>
      </c>
      <c r="D6" s="6">
        <v>180</v>
      </c>
      <c r="E6" s="21" t="s">
        <v>1791</v>
      </c>
      <c r="F6" s="27" t="s">
        <v>5863</v>
      </c>
      <c r="G6" s="30">
        <v>7187583901</v>
      </c>
      <c r="H6" s="31" t="s">
        <v>5851</v>
      </c>
      <c r="I6" s="28" t="s">
        <v>5862</v>
      </c>
      <c r="J6" s="29" t="s">
        <v>29</v>
      </c>
    </row>
    <row r="7" spans="1:10" x14ac:dyDescent="0.25">
      <c r="A7" s="11">
        <v>45566</v>
      </c>
      <c r="B7" s="5" t="s">
        <v>5915</v>
      </c>
      <c r="C7" s="19">
        <v>338065</v>
      </c>
      <c r="D7" s="6">
        <v>70</v>
      </c>
      <c r="E7" s="21" t="s">
        <v>1791</v>
      </c>
      <c r="F7" s="27" t="s">
        <v>5934</v>
      </c>
      <c r="G7" s="30">
        <v>2393332101</v>
      </c>
      <c r="H7" s="31" t="s">
        <v>5921</v>
      </c>
      <c r="I7" s="28" t="s">
        <v>5933</v>
      </c>
      <c r="J7" s="29" t="s">
        <v>29</v>
      </c>
    </row>
    <row r="8" spans="1:10" x14ac:dyDescent="0.25">
      <c r="A8" s="11">
        <v>45566</v>
      </c>
      <c r="B8" s="5" t="s">
        <v>5688</v>
      </c>
      <c r="C8" s="19"/>
      <c r="D8" s="6">
        <v>34</v>
      </c>
      <c r="E8" s="21" t="s">
        <v>1798</v>
      </c>
      <c r="F8" s="27" t="s">
        <v>5723</v>
      </c>
      <c r="G8" s="31" t="s">
        <v>6244</v>
      </c>
      <c r="H8" s="31" t="s">
        <v>6128</v>
      </c>
      <c r="I8" s="28" t="s">
        <v>5722</v>
      </c>
      <c r="J8" s="7" t="s">
        <v>3186</v>
      </c>
    </row>
    <row r="9" spans="1:10" x14ac:dyDescent="0.25">
      <c r="A9" s="11">
        <v>45566</v>
      </c>
      <c r="B9" s="5" t="s">
        <v>5688</v>
      </c>
      <c r="C9" s="19"/>
      <c r="D9" s="6">
        <v>1000</v>
      </c>
      <c r="E9" s="21" t="s">
        <v>1798</v>
      </c>
      <c r="F9" s="27" t="s">
        <v>5723</v>
      </c>
      <c r="G9" s="31" t="s">
        <v>6244</v>
      </c>
      <c r="H9" s="31" t="s">
        <v>6128</v>
      </c>
      <c r="I9" s="28" t="s">
        <v>5722</v>
      </c>
      <c r="J9" s="7" t="s">
        <v>3186</v>
      </c>
    </row>
    <row r="10" spans="1:10" x14ac:dyDescent="0.25">
      <c r="A10" s="11">
        <v>45567</v>
      </c>
      <c r="B10" s="5" t="s">
        <v>6261</v>
      </c>
      <c r="C10" s="19">
        <v>3130015</v>
      </c>
      <c r="D10" s="6">
        <v>1120</v>
      </c>
      <c r="E10" s="21" t="s">
        <v>1791</v>
      </c>
      <c r="F10" s="27" t="s">
        <v>6275</v>
      </c>
      <c r="G10" s="31" t="s">
        <v>6267</v>
      </c>
      <c r="H10" s="31" t="s">
        <v>6268</v>
      </c>
      <c r="I10" s="28" t="s">
        <v>6274</v>
      </c>
      <c r="J10" s="29" t="s">
        <v>29</v>
      </c>
    </row>
    <row r="11" spans="1:10" x14ac:dyDescent="0.25">
      <c r="A11" s="11">
        <v>45567</v>
      </c>
      <c r="B11" s="5" t="s">
        <v>6261</v>
      </c>
      <c r="C11" s="19">
        <v>3113100</v>
      </c>
      <c r="D11" s="6">
        <v>480</v>
      </c>
      <c r="E11" s="21" t="s">
        <v>1791</v>
      </c>
      <c r="F11" s="27">
        <v>47116671</v>
      </c>
      <c r="G11" s="31" t="s">
        <v>6267</v>
      </c>
      <c r="H11" s="31" t="s">
        <v>6268</v>
      </c>
      <c r="I11" s="28" t="s">
        <v>6274</v>
      </c>
      <c r="J11" s="29" t="s">
        <v>29</v>
      </c>
    </row>
    <row r="12" spans="1:10" x14ac:dyDescent="0.25">
      <c r="A12" s="11">
        <v>45567</v>
      </c>
      <c r="B12" s="5" t="s">
        <v>80</v>
      </c>
      <c r="C12" s="19">
        <v>1089481</v>
      </c>
      <c r="D12" s="6">
        <v>3400</v>
      </c>
      <c r="E12" s="21" t="s">
        <v>1798</v>
      </c>
      <c r="F12" s="27" t="s">
        <v>6237</v>
      </c>
      <c r="G12" s="30">
        <v>4764715301</v>
      </c>
      <c r="H12" s="31" t="s">
        <v>6222</v>
      </c>
      <c r="I12" s="28" t="s">
        <v>6223</v>
      </c>
      <c r="J12" s="29" t="s">
        <v>29</v>
      </c>
    </row>
    <row r="13" spans="1:10" x14ac:dyDescent="0.25">
      <c r="A13" s="11">
        <v>45567</v>
      </c>
      <c r="B13" s="5" t="s">
        <v>80</v>
      </c>
      <c r="C13" s="19">
        <v>571879</v>
      </c>
      <c r="D13" s="6">
        <v>1500</v>
      </c>
      <c r="E13" s="21" t="s">
        <v>1798</v>
      </c>
      <c r="F13" s="27" t="s">
        <v>6376</v>
      </c>
      <c r="G13" s="30">
        <v>4244378701</v>
      </c>
      <c r="H13" s="31" t="s">
        <v>6356</v>
      </c>
      <c r="I13" s="28" t="s">
        <v>6357</v>
      </c>
      <c r="J13" s="29" t="s">
        <v>29</v>
      </c>
    </row>
    <row r="14" spans="1:10" x14ac:dyDescent="0.25">
      <c r="A14" s="11">
        <v>45567</v>
      </c>
      <c r="B14" s="5" t="s">
        <v>179</v>
      </c>
      <c r="C14" s="19">
        <v>951565</v>
      </c>
      <c r="D14" s="6">
        <v>800</v>
      </c>
      <c r="E14" s="21" t="s">
        <v>1798</v>
      </c>
      <c r="F14" s="27" t="s">
        <v>3597</v>
      </c>
      <c r="G14" s="30">
        <v>4718497401</v>
      </c>
      <c r="H14" s="31" t="s">
        <v>3599</v>
      </c>
      <c r="I14" s="28" t="s">
        <v>3600</v>
      </c>
      <c r="J14" s="29" t="s">
        <v>29</v>
      </c>
    </row>
    <row r="15" spans="1:10" x14ac:dyDescent="0.25">
      <c r="A15" s="11">
        <v>45567</v>
      </c>
      <c r="B15" s="5" t="s">
        <v>80</v>
      </c>
      <c r="C15" s="19">
        <v>1191936</v>
      </c>
      <c r="D15" s="6">
        <v>303</v>
      </c>
      <c r="E15" s="21" t="s">
        <v>1798</v>
      </c>
      <c r="F15" s="27" t="s">
        <v>6377</v>
      </c>
      <c r="G15" s="30">
        <v>521825901</v>
      </c>
      <c r="H15" s="31" t="s">
        <v>6358</v>
      </c>
      <c r="I15" s="28" t="s">
        <v>6359</v>
      </c>
      <c r="J15" s="29" t="s">
        <v>29</v>
      </c>
    </row>
    <row r="16" spans="1:10" x14ac:dyDescent="0.25">
      <c r="A16" s="11">
        <v>45567</v>
      </c>
      <c r="B16" s="5" t="s">
        <v>80</v>
      </c>
      <c r="C16" s="19">
        <v>879063</v>
      </c>
      <c r="D16" s="6">
        <v>200</v>
      </c>
      <c r="E16" s="21" t="s">
        <v>1798</v>
      </c>
      <c r="F16" s="27" t="s">
        <v>6378</v>
      </c>
      <c r="G16" s="30">
        <v>1046729301</v>
      </c>
      <c r="H16" s="31" t="s">
        <v>6360</v>
      </c>
      <c r="I16" s="28" t="s">
        <v>6361</v>
      </c>
      <c r="J16" s="29" t="s">
        <v>29</v>
      </c>
    </row>
    <row r="17" spans="1:10" x14ac:dyDescent="0.25">
      <c r="A17" s="11">
        <v>45567</v>
      </c>
      <c r="B17" s="5" t="s">
        <v>80</v>
      </c>
      <c r="C17" s="19">
        <v>1543825</v>
      </c>
      <c r="D17" s="6">
        <v>200</v>
      </c>
      <c r="E17" s="21" t="s">
        <v>1798</v>
      </c>
      <c r="F17" s="27" t="s">
        <v>2825</v>
      </c>
      <c r="G17" s="30">
        <v>4073052601</v>
      </c>
      <c r="H17" s="31" t="s">
        <v>2827</v>
      </c>
      <c r="I17" s="28" t="s">
        <v>2828</v>
      </c>
      <c r="J17" s="29" t="s">
        <v>29</v>
      </c>
    </row>
    <row r="18" spans="1:10" x14ac:dyDescent="0.25">
      <c r="A18" s="11">
        <v>45567</v>
      </c>
      <c r="B18" s="5" t="s">
        <v>4912</v>
      </c>
      <c r="C18" s="19"/>
      <c r="D18" s="6">
        <v>300</v>
      </c>
      <c r="E18" s="21" t="s">
        <v>1803</v>
      </c>
      <c r="F18" s="27" t="s">
        <v>4942</v>
      </c>
      <c r="G18" s="31" t="s">
        <v>6269</v>
      </c>
      <c r="H18" s="31" t="s">
        <v>4924</v>
      </c>
      <c r="I18" s="28" t="s">
        <v>4941</v>
      </c>
      <c r="J18" s="7" t="s">
        <v>4537</v>
      </c>
    </row>
    <row r="19" spans="1:10" x14ac:dyDescent="0.25">
      <c r="A19" s="11">
        <v>45567</v>
      </c>
      <c r="B19" s="5" t="s">
        <v>6262</v>
      </c>
      <c r="C19" s="19"/>
      <c r="D19" s="6">
        <v>400</v>
      </c>
      <c r="E19" s="21" t="s">
        <v>1803</v>
      </c>
      <c r="F19" s="27" t="s">
        <v>6277</v>
      </c>
      <c r="G19" s="22">
        <v>99863801</v>
      </c>
      <c r="H19" s="25" t="s">
        <v>6270</v>
      </c>
      <c r="I19" s="5" t="s">
        <v>6276</v>
      </c>
      <c r="J19" s="7" t="s">
        <v>4537</v>
      </c>
    </row>
    <row r="20" spans="1:10" x14ac:dyDescent="0.25">
      <c r="A20" s="11">
        <v>45567</v>
      </c>
      <c r="B20" s="5" t="s">
        <v>6263</v>
      </c>
      <c r="C20" s="19"/>
      <c r="D20" s="6">
        <v>643</v>
      </c>
      <c r="E20" s="21" t="s">
        <v>1803</v>
      </c>
      <c r="F20" s="27" t="s">
        <v>6279</v>
      </c>
      <c r="G20" s="30">
        <v>1006007501</v>
      </c>
      <c r="H20" s="31" t="s">
        <v>6271</v>
      </c>
      <c r="I20" s="28" t="s">
        <v>6278</v>
      </c>
      <c r="J20" s="7" t="s">
        <v>3186</v>
      </c>
    </row>
    <row r="21" spans="1:10" x14ac:dyDescent="0.25">
      <c r="A21" s="11">
        <v>45567</v>
      </c>
      <c r="B21" s="5" t="s">
        <v>6264</v>
      </c>
      <c r="C21" s="19"/>
      <c r="D21" s="6">
        <v>893</v>
      </c>
      <c r="E21" s="21" t="s">
        <v>1803</v>
      </c>
      <c r="F21" s="27" t="s">
        <v>6280</v>
      </c>
      <c r="G21" s="22">
        <v>1006007502</v>
      </c>
      <c r="H21" s="25" t="s">
        <v>6271</v>
      </c>
      <c r="I21" s="28" t="s">
        <v>6278</v>
      </c>
      <c r="J21" s="7" t="s">
        <v>3186</v>
      </c>
    </row>
    <row r="22" spans="1:10" x14ac:dyDescent="0.25">
      <c r="A22" s="11">
        <v>45567</v>
      </c>
      <c r="B22" s="5" t="s">
        <v>6265</v>
      </c>
      <c r="C22" s="19"/>
      <c r="D22" s="6">
        <v>500</v>
      </c>
      <c r="E22" s="21" t="s">
        <v>1803</v>
      </c>
      <c r="F22" s="27" t="s">
        <v>6282</v>
      </c>
      <c r="G22" s="30">
        <v>4842825201</v>
      </c>
      <c r="H22" s="31" t="s">
        <v>6272</v>
      </c>
      <c r="I22" s="28" t="s">
        <v>6281</v>
      </c>
      <c r="J22" s="7" t="s">
        <v>16</v>
      </c>
    </row>
    <row r="23" spans="1:10" x14ac:dyDescent="0.25">
      <c r="A23" s="11">
        <v>45567</v>
      </c>
      <c r="B23" s="5" t="s">
        <v>6266</v>
      </c>
      <c r="C23" s="19"/>
      <c r="D23" s="6">
        <v>7386</v>
      </c>
      <c r="E23" s="21" t="s">
        <v>1803</v>
      </c>
      <c r="F23" s="27" t="s">
        <v>6284</v>
      </c>
      <c r="G23" s="30">
        <v>8008357401</v>
      </c>
      <c r="H23" s="31" t="s">
        <v>6273</v>
      </c>
      <c r="I23" s="28" t="s">
        <v>6283</v>
      </c>
      <c r="J23" s="7" t="s">
        <v>3186</v>
      </c>
    </row>
    <row r="24" spans="1:10" x14ac:dyDescent="0.25">
      <c r="A24" s="11">
        <v>45568</v>
      </c>
      <c r="B24" s="5" t="s">
        <v>282</v>
      </c>
      <c r="C24" s="19">
        <v>3629535</v>
      </c>
      <c r="D24" s="6">
        <v>200</v>
      </c>
      <c r="E24" s="21" t="s">
        <v>1791</v>
      </c>
      <c r="F24" s="27" t="s">
        <v>284</v>
      </c>
      <c r="G24" s="22">
        <v>32740101</v>
      </c>
      <c r="H24" s="25" t="s">
        <v>6293</v>
      </c>
      <c r="I24" s="5" t="s">
        <v>287</v>
      </c>
      <c r="J24" s="29" t="s">
        <v>29</v>
      </c>
    </row>
    <row r="25" spans="1:10" x14ac:dyDescent="0.25">
      <c r="A25" s="11">
        <v>45568</v>
      </c>
      <c r="B25" s="5" t="s">
        <v>6290</v>
      </c>
      <c r="C25" s="19">
        <v>3417676</v>
      </c>
      <c r="D25" s="6">
        <v>142</v>
      </c>
      <c r="E25" s="21" t="s">
        <v>1791</v>
      </c>
      <c r="F25" s="27" t="s">
        <v>6298</v>
      </c>
      <c r="G25" s="30">
        <v>4478005701</v>
      </c>
      <c r="H25" s="31" t="s">
        <v>6294</v>
      </c>
      <c r="I25" s="28" t="s">
        <v>6297</v>
      </c>
      <c r="J25" s="29" t="s">
        <v>29</v>
      </c>
    </row>
    <row r="26" spans="1:10" x14ac:dyDescent="0.25">
      <c r="A26" s="11">
        <v>45568</v>
      </c>
      <c r="B26" s="5" t="s">
        <v>80</v>
      </c>
      <c r="C26" s="19">
        <v>911969</v>
      </c>
      <c r="D26" s="6">
        <v>1100</v>
      </c>
      <c r="E26" s="21" t="s">
        <v>1798</v>
      </c>
      <c r="F26" s="27" t="s">
        <v>6237</v>
      </c>
      <c r="G26" s="30">
        <v>4764715301</v>
      </c>
      <c r="H26" s="31" t="s">
        <v>6222</v>
      </c>
      <c r="I26" s="28" t="s">
        <v>6223</v>
      </c>
      <c r="J26" s="29" t="s">
        <v>29</v>
      </c>
    </row>
    <row r="27" spans="1:10" x14ac:dyDescent="0.25">
      <c r="A27" s="11">
        <v>45568</v>
      </c>
      <c r="B27" s="5" t="s">
        <v>80</v>
      </c>
      <c r="C27" s="19">
        <v>607839</v>
      </c>
      <c r="D27" s="6">
        <v>800</v>
      </c>
      <c r="E27" s="21" t="s">
        <v>1798</v>
      </c>
      <c r="F27" s="27" t="s">
        <v>6379</v>
      </c>
      <c r="G27" s="30">
        <v>184351301</v>
      </c>
      <c r="H27" s="31" t="s">
        <v>6362</v>
      </c>
      <c r="I27" s="28" t="s">
        <v>6363</v>
      </c>
      <c r="J27" s="29" t="s">
        <v>29</v>
      </c>
    </row>
    <row r="28" spans="1:10" x14ac:dyDescent="0.25">
      <c r="A28" s="11">
        <v>45568</v>
      </c>
      <c r="B28" s="5" t="s">
        <v>6291</v>
      </c>
      <c r="C28" s="19"/>
      <c r="D28" s="6">
        <v>1000</v>
      </c>
      <c r="E28" s="21" t="s">
        <v>1803</v>
      </c>
      <c r="F28" s="27" t="s">
        <v>6300</v>
      </c>
      <c r="G28" s="30">
        <v>4732042901</v>
      </c>
      <c r="H28" s="31" t="s">
        <v>6295</v>
      </c>
      <c r="I28" s="28" t="s">
        <v>6299</v>
      </c>
      <c r="J28" s="7" t="s">
        <v>3186</v>
      </c>
    </row>
    <row r="29" spans="1:10" x14ac:dyDescent="0.25">
      <c r="A29" s="11">
        <v>45568</v>
      </c>
      <c r="B29" s="5" t="s">
        <v>6292</v>
      </c>
      <c r="C29" s="19"/>
      <c r="D29" s="6">
        <v>1500</v>
      </c>
      <c r="E29" s="21" t="s">
        <v>1803</v>
      </c>
      <c r="F29" s="27" t="s">
        <v>4540</v>
      </c>
      <c r="G29" s="30">
        <v>773717701</v>
      </c>
      <c r="H29" s="31" t="s">
        <v>6296</v>
      </c>
      <c r="I29" s="28" t="s">
        <v>4538</v>
      </c>
      <c r="J29" s="7" t="s">
        <v>4537</v>
      </c>
    </row>
    <row r="30" spans="1:10" x14ac:dyDescent="0.25">
      <c r="A30" s="11">
        <v>45570</v>
      </c>
      <c r="B30" s="5" t="s">
        <v>6301</v>
      </c>
      <c r="C30" s="19">
        <v>2546597</v>
      </c>
      <c r="D30" s="6">
        <v>4500</v>
      </c>
      <c r="E30" s="21" t="s">
        <v>1791</v>
      </c>
      <c r="F30" s="27" t="s">
        <v>6312</v>
      </c>
      <c r="G30" s="30">
        <v>4019450301</v>
      </c>
      <c r="H30" s="31" t="s">
        <v>6304</v>
      </c>
      <c r="I30" s="28" t="s">
        <v>6311</v>
      </c>
      <c r="J30" s="29" t="s">
        <v>29</v>
      </c>
    </row>
    <row r="31" spans="1:10" x14ac:dyDescent="0.25">
      <c r="A31" s="11">
        <v>45569</v>
      </c>
      <c r="B31" s="5" t="s">
        <v>6302</v>
      </c>
      <c r="C31" s="19">
        <v>1537708</v>
      </c>
      <c r="D31" s="6">
        <v>2500</v>
      </c>
      <c r="E31" s="21" t="s">
        <v>1791</v>
      </c>
      <c r="F31" s="27" t="s">
        <v>6310</v>
      </c>
      <c r="G31" s="30">
        <v>4626601601</v>
      </c>
      <c r="H31" s="31" t="s">
        <v>6305</v>
      </c>
      <c r="I31" s="28" t="s">
        <v>6309</v>
      </c>
      <c r="J31" s="29" t="s">
        <v>29</v>
      </c>
    </row>
    <row r="32" spans="1:10" x14ac:dyDescent="0.25">
      <c r="A32" s="11">
        <v>45570</v>
      </c>
      <c r="B32" s="5" t="s">
        <v>80</v>
      </c>
      <c r="C32" s="19">
        <v>410951</v>
      </c>
      <c r="D32" s="6">
        <v>450</v>
      </c>
      <c r="E32" s="21" t="s">
        <v>1798</v>
      </c>
      <c r="F32" s="27" t="s">
        <v>2825</v>
      </c>
      <c r="G32" s="30">
        <v>4073052601</v>
      </c>
      <c r="H32" s="31" t="s">
        <v>2827</v>
      </c>
      <c r="I32" s="28" t="s">
        <v>2828</v>
      </c>
      <c r="J32" s="29" t="s">
        <v>29</v>
      </c>
    </row>
    <row r="33" spans="1:10" x14ac:dyDescent="0.25">
      <c r="A33" s="11">
        <v>45570</v>
      </c>
      <c r="B33" s="5" t="s">
        <v>3770</v>
      </c>
      <c r="C33" s="19">
        <v>159646</v>
      </c>
      <c r="D33" s="6">
        <v>2000</v>
      </c>
      <c r="E33" s="21" t="s">
        <v>1798</v>
      </c>
      <c r="F33" s="27" t="s">
        <v>6380</v>
      </c>
      <c r="G33" s="30">
        <v>752801101</v>
      </c>
      <c r="H33" s="31" t="s">
        <v>6364</v>
      </c>
      <c r="I33" s="28" t="s">
        <v>6365</v>
      </c>
      <c r="J33" s="29" t="s">
        <v>29</v>
      </c>
    </row>
    <row r="34" spans="1:10" x14ac:dyDescent="0.25">
      <c r="A34" s="11">
        <v>45569</v>
      </c>
      <c r="B34" s="5" t="s">
        <v>179</v>
      </c>
      <c r="C34" s="19">
        <v>392665</v>
      </c>
      <c r="D34" s="6">
        <v>1000</v>
      </c>
      <c r="E34" s="21" t="s">
        <v>1798</v>
      </c>
      <c r="F34" s="27" t="s">
        <v>4727</v>
      </c>
      <c r="G34" s="30">
        <v>971748601</v>
      </c>
      <c r="H34" s="31" t="s">
        <v>4722</v>
      </c>
      <c r="I34" s="28" t="s">
        <v>4723</v>
      </c>
      <c r="J34" s="29" t="s">
        <v>29</v>
      </c>
    </row>
    <row r="35" spans="1:10" x14ac:dyDescent="0.25">
      <c r="A35" s="11">
        <v>45569</v>
      </c>
      <c r="B35" s="5" t="s">
        <v>80</v>
      </c>
      <c r="C35" s="19">
        <v>582396</v>
      </c>
      <c r="D35" s="6">
        <v>250</v>
      </c>
      <c r="E35" s="21" t="s">
        <v>1798</v>
      </c>
      <c r="F35" s="27" t="s">
        <v>6381</v>
      </c>
      <c r="G35" s="30">
        <v>7088061501</v>
      </c>
      <c r="H35" s="31" t="s">
        <v>6366</v>
      </c>
      <c r="I35" s="28" t="s">
        <v>6367</v>
      </c>
      <c r="J35" s="29" t="s">
        <v>29</v>
      </c>
    </row>
    <row r="36" spans="1:10" x14ac:dyDescent="0.25">
      <c r="A36" s="11">
        <v>45570</v>
      </c>
      <c r="B36" s="5" t="s">
        <v>5498</v>
      </c>
      <c r="C36" s="19"/>
      <c r="D36" s="6">
        <v>240</v>
      </c>
      <c r="E36" s="21" t="s">
        <v>1803</v>
      </c>
      <c r="F36" s="27" t="s">
        <v>5508</v>
      </c>
      <c r="G36" s="30">
        <v>4167081301</v>
      </c>
      <c r="H36" s="31" t="s">
        <v>5502</v>
      </c>
      <c r="I36" s="28" t="s">
        <v>5507</v>
      </c>
      <c r="J36" s="7" t="s">
        <v>4537</v>
      </c>
    </row>
    <row r="37" spans="1:10" x14ac:dyDescent="0.25">
      <c r="A37" s="11">
        <v>45569</v>
      </c>
      <c r="B37" s="5" t="s">
        <v>6303</v>
      </c>
      <c r="C37" s="19"/>
      <c r="D37" s="6">
        <v>1000</v>
      </c>
      <c r="E37" s="21" t="s">
        <v>1803</v>
      </c>
      <c r="F37" s="27" t="s">
        <v>6308</v>
      </c>
      <c r="G37" s="22">
        <v>4486510401</v>
      </c>
      <c r="H37" s="25" t="s">
        <v>6306</v>
      </c>
      <c r="I37" s="5" t="s">
        <v>6307</v>
      </c>
      <c r="J37" s="7" t="s">
        <v>22</v>
      </c>
    </row>
    <row r="38" spans="1:10" x14ac:dyDescent="0.25">
      <c r="A38" s="11">
        <v>45574</v>
      </c>
      <c r="B38" s="5" t="s">
        <v>6314</v>
      </c>
      <c r="C38" s="19">
        <v>396547</v>
      </c>
      <c r="D38" s="6">
        <v>800</v>
      </c>
      <c r="E38" s="21" t="s">
        <v>1791</v>
      </c>
      <c r="F38" s="27" t="s">
        <v>6323</v>
      </c>
      <c r="G38" s="22">
        <v>7193655501</v>
      </c>
      <c r="H38" s="25" t="s">
        <v>6320</v>
      </c>
      <c r="I38" s="5" t="s">
        <v>6322</v>
      </c>
      <c r="J38" s="7" t="s">
        <v>4537</v>
      </c>
    </row>
    <row r="39" spans="1:10" x14ac:dyDescent="0.25">
      <c r="A39" s="11" t="s">
        <v>6313</v>
      </c>
      <c r="B39" s="5" t="s">
        <v>80</v>
      </c>
      <c r="C39" s="19" t="s">
        <v>6315</v>
      </c>
      <c r="D39" s="6">
        <v>3000</v>
      </c>
      <c r="E39" s="21" t="s">
        <v>1798</v>
      </c>
      <c r="F39" s="27" t="s">
        <v>6382</v>
      </c>
      <c r="G39" s="30">
        <v>4049336601</v>
      </c>
      <c r="H39" s="31" t="s">
        <v>6368</v>
      </c>
      <c r="I39" s="28" t="s">
        <v>6369</v>
      </c>
      <c r="J39" s="29" t="s">
        <v>29</v>
      </c>
    </row>
    <row r="40" spans="1:10" x14ac:dyDescent="0.25">
      <c r="A40" s="11" t="s">
        <v>6313</v>
      </c>
      <c r="B40" s="5" t="s">
        <v>3770</v>
      </c>
      <c r="C40" s="19" t="s">
        <v>6316</v>
      </c>
      <c r="D40" s="6">
        <v>200</v>
      </c>
      <c r="E40" s="21" t="s">
        <v>1798</v>
      </c>
      <c r="F40" s="27" t="s">
        <v>6383</v>
      </c>
      <c r="G40" s="30">
        <v>4201025701</v>
      </c>
      <c r="H40" s="31" t="s">
        <v>6370</v>
      </c>
      <c r="I40" s="28" t="s">
        <v>6371</v>
      </c>
      <c r="J40" s="29" t="s">
        <v>29</v>
      </c>
    </row>
    <row r="41" spans="1:10" x14ac:dyDescent="0.25">
      <c r="A41" s="11" t="s">
        <v>6313</v>
      </c>
      <c r="B41" s="5" t="s">
        <v>80</v>
      </c>
      <c r="C41" s="19" t="s">
        <v>6317</v>
      </c>
      <c r="D41" s="6">
        <v>120</v>
      </c>
      <c r="E41" s="21" t="s">
        <v>1798</v>
      </c>
      <c r="F41" s="27" t="s">
        <v>4232</v>
      </c>
      <c r="G41" s="30">
        <v>4413862101</v>
      </c>
      <c r="H41" s="31" t="s">
        <v>4224</v>
      </c>
      <c r="I41" s="28" t="s">
        <v>4225</v>
      </c>
      <c r="J41" s="29" t="s">
        <v>29</v>
      </c>
    </row>
    <row r="42" spans="1:10" x14ac:dyDescent="0.25">
      <c r="A42" s="11" t="s">
        <v>6313</v>
      </c>
      <c r="B42" s="5" t="s">
        <v>3770</v>
      </c>
      <c r="C42" s="19" t="s">
        <v>6318</v>
      </c>
      <c r="D42" s="6">
        <v>100</v>
      </c>
      <c r="E42" s="21" t="s">
        <v>1798</v>
      </c>
      <c r="F42" s="27" t="s">
        <v>6384</v>
      </c>
      <c r="G42" s="30">
        <v>4511435601</v>
      </c>
      <c r="H42" s="31" t="s">
        <v>6372</v>
      </c>
      <c r="I42" s="28" t="s">
        <v>6373</v>
      </c>
      <c r="J42" s="29" t="s">
        <v>29</v>
      </c>
    </row>
    <row r="43" spans="1:10" x14ac:dyDescent="0.25">
      <c r="A43" s="11" t="s">
        <v>6313</v>
      </c>
      <c r="B43" s="5" t="s">
        <v>6319</v>
      </c>
      <c r="C43" s="19"/>
      <c r="D43" s="6">
        <v>7000</v>
      </c>
      <c r="E43" s="21" t="s">
        <v>1803</v>
      </c>
      <c r="F43" s="27" t="s">
        <v>6325</v>
      </c>
      <c r="G43" s="30">
        <v>2228206201</v>
      </c>
      <c r="H43" s="31" t="s">
        <v>6321</v>
      </c>
      <c r="I43" s="28" t="s">
        <v>6324</v>
      </c>
      <c r="J43" s="29" t="s">
        <v>16</v>
      </c>
    </row>
    <row r="44" spans="1:10" x14ac:dyDescent="0.25">
      <c r="A44" s="11">
        <v>45574</v>
      </c>
      <c r="B44" s="5" t="s">
        <v>6327</v>
      </c>
      <c r="C44" s="19">
        <v>2244051</v>
      </c>
      <c r="D44" s="6">
        <v>1000</v>
      </c>
      <c r="E44" s="21" t="s">
        <v>1791</v>
      </c>
      <c r="F44" s="27" t="s">
        <v>6350</v>
      </c>
      <c r="G44" s="30">
        <v>4308666201</v>
      </c>
      <c r="H44" s="31" t="s">
        <v>6334</v>
      </c>
      <c r="I44" s="28" t="s">
        <v>6348</v>
      </c>
      <c r="J44" s="29" t="s">
        <v>6349</v>
      </c>
    </row>
    <row r="45" spans="1:10" x14ac:dyDescent="0.25">
      <c r="A45" s="11">
        <v>45574</v>
      </c>
      <c r="B45" s="5" t="s">
        <v>5071</v>
      </c>
      <c r="C45" s="19">
        <v>497396</v>
      </c>
      <c r="D45" s="6">
        <v>300</v>
      </c>
      <c r="E45" s="21" t="s">
        <v>1791</v>
      </c>
      <c r="F45" s="27" t="s">
        <v>5088</v>
      </c>
      <c r="G45" s="30">
        <v>3210919201</v>
      </c>
      <c r="H45" s="31" t="s">
        <v>5081</v>
      </c>
      <c r="I45" s="28" t="s">
        <v>5087</v>
      </c>
      <c r="J45" s="29" t="s">
        <v>29</v>
      </c>
    </row>
    <row r="46" spans="1:10" x14ac:dyDescent="0.25">
      <c r="A46" s="11">
        <v>45574</v>
      </c>
      <c r="B46" s="5" t="s">
        <v>6328</v>
      </c>
      <c r="C46" s="19">
        <v>2326471</v>
      </c>
      <c r="D46" s="6">
        <v>200</v>
      </c>
      <c r="E46" s="21" t="s">
        <v>1791</v>
      </c>
      <c r="F46" s="27" t="s">
        <v>6340</v>
      </c>
      <c r="G46" s="30">
        <v>4000165901</v>
      </c>
      <c r="H46" s="31" t="s">
        <v>6335</v>
      </c>
      <c r="I46" s="28" t="s">
        <v>6339</v>
      </c>
      <c r="J46" s="29" t="s">
        <v>29</v>
      </c>
    </row>
    <row r="47" spans="1:10" x14ac:dyDescent="0.25">
      <c r="A47" s="11" t="s">
        <v>6326</v>
      </c>
      <c r="B47" s="5" t="s">
        <v>80</v>
      </c>
      <c r="C47" s="19" t="s">
        <v>6329</v>
      </c>
      <c r="D47" s="6">
        <v>4500</v>
      </c>
      <c r="E47" s="21" t="s">
        <v>1798</v>
      </c>
      <c r="F47" s="27" t="s">
        <v>6385</v>
      </c>
      <c r="G47" s="30">
        <v>4105324401</v>
      </c>
      <c r="H47" s="31" t="s">
        <v>6374</v>
      </c>
      <c r="I47" s="28" t="s">
        <v>6375</v>
      </c>
      <c r="J47" s="29" t="s">
        <v>29</v>
      </c>
    </row>
    <row r="48" spans="1:10" x14ac:dyDescent="0.25">
      <c r="A48" s="11" t="s">
        <v>6326</v>
      </c>
      <c r="B48" s="5" t="s">
        <v>5498</v>
      </c>
      <c r="C48" s="19"/>
      <c r="D48" s="6">
        <v>100</v>
      </c>
      <c r="E48" s="21" t="s">
        <v>1803</v>
      </c>
      <c r="F48" s="27" t="s">
        <v>5508</v>
      </c>
      <c r="G48" s="30">
        <v>4167081301</v>
      </c>
      <c r="H48" s="31" t="s">
        <v>5502</v>
      </c>
      <c r="I48" s="28" t="s">
        <v>5507</v>
      </c>
      <c r="J48" s="29" t="s">
        <v>4537</v>
      </c>
    </row>
    <row r="49" spans="1:10" x14ac:dyDescent="0.25">
      <c r="A49" s="11" t="s">
        <v>6326</v>
      </c>
      <c r="B49" s="5" t="s">
        <v>6330</v>
      </c>
      <c r="C49" s="19"/>
      <c r="D49" s="6">
        <v>380</v>
      </c>
      <c r="E49" s="21" t="s">
        <v>1803</v>
      </c>
      <c r="F49" s="27" t="s">
        <v>6342</v>
      </c>
      <c r="G49" s="30">
        <v>4304057302</v>
      </c>
      <c r="H49" s="31" t="s">
        <v>6336</v>
      </c>
      <c r="I49" s="28" t="s">
        <v>6341</v>
      </c>
      <c r="J49" s="29" t="s">
        <v>3186</v>
      </c>
    </row>
    <row r="50" spans="1:10" x14ac:dyDescent="0.25">
      <c r="A50" s="11" t="s">
        <v>6326</v>
      </c>
      <c r="B50" s="5" t="s">
        <v>6331</v>
      </c>
      <c r="C50" s="19"/>
      <c r="D50" s="6">
        <v>2620</v>
      </c>
      <c r="E50" s="21" t="s">
        <v>1803</v>
      </c>
      <c r="F50" s="27" t="s">
        <v>6343</v>
      </c>
      <c r="G50" s="30">
        <v>4304057301</v>
      </c>
      <c r="H50" s="31" t="s">
        <v>6336</v>
      </c>
      <c r="I50" s="28" t="s">
        <v>6341</v>
      </c>
      <c r="J50" s="29" t="s">
        <v>3186</v>
      </c>
    </row>
    <row r="51" spans="1:10" x14ac:dyDescent="0.25">
      <c r="A51" s="11" t="s">
        <v>6326</v>
      </c>
      <c r="B51" s="5" t="s">
        <v>6332</v>
      </c>
      <c r="C51" s="19"/>
      <c r="D51" s="6">
        <v>7500</v>
      </c>
      <c r="E51" s="21" t="s">
        <v>1803</v>
      </c>
      <c r="F51" s="27" t="s">
        <v>6345</v>
      </c>
      <c r="G51" s="30">
        <v>2530075101</v>
      </c>
      <c r="H51" s="31" t="s">
        <v>6337</v>
      </c>
      <c r="I51" s="28" t="s">
        <v>6344</v>
      </c>
      <c r="J51" s="29" t="s">
        <v>4537</v>
      </c>
    </row>
    <row r="52" spans="1:10" x14ac:dyDescent="0.25">
      <c r="A52" s="11" t="s">
        <v>6326</v>
      </c>
      <c r="B52" s="5" t="s">
        <v>6333</v>
      </c>
      <c r="C52" s="19"/>
      <c r="D52" s="6">
        <v>1000</v>
      </c>
      <c r="E52" s="21" t="s">
        <v>1803</v>
      </c>
      <c r="F52" s="27" t="s">
        <v>6347</v>
      </c>
      <c r="G52" s="30">
        <v>692758301</v>
      </c>
      <c r="H52" s="31" t="s">
        <v>6338</v>
      </c>
      <c r="I52" s="28" t="s">
        <v>6346</v>
      </c>
      <c r="J52" s="29" t="s">
        <v>4537</v>
      </c>
    </row>
    <row r="53" spans="1:10" x14ac:dyDescent="0.25">
      <c r="A53" s="11" t="s">
        <v>6326</v>
      </c>
      <c r="B53" s="5" t="s">
        <v>5258</v>
      </c>
      <c r="C53" s="19"/>
      <c r="D53" s="6">
        <v>420</v>
      </c>
      <c r="E53" s="21" t="s">
        <v>1803</v>
      </c>
      <c r="F53" s="27" t="s">
        <v>5265</v>
      </c>
      <c r="G53" s="30">
        <v>4520803501</v>
      </c>
      <c r="H53" s="31" t="s">
        <v>5260</v>
      </c>
      <c r="I53" s="28" t="s">
        <v>5264</v>
      </c>
      <c r="J53" s="29" t="s">
        <v>4537</v>
      </c>
    </row>
    <row r="54" spans="1:10" x14ac:dyDescent="0.25">
      <c r="A54" s="11">
        <v>45575</v>
      </c>
      <c r="B54" s="5" t="s">
        <v>6114</v>
      </c>
      <c r="C54" s="19">
        <v>894100</v>
      </c>
      <c r="D54" s="6">
        <v>50</v>
      </c>
      <c r="E54" s="21" t="s">
        <v>1791</v>
      </c>
      <c r="F54" s="27" t="s">
        <v>18</v>
      </c>
      <c r="G54" s="30">
        <v>52087801</v>
      </c>
      <c r="H54" s="31" t="s">
        <v>6123</v>
      </c>
      <c r="I54" s="28" t="s">
        <v>6135</v>
      </c>
      <c r="J54" s="29" t="s">
        <v>22</v>
      </c>
    </row>
    <row r="55" spans="1:10" x14ac:dyDescent="0.25">
      <c r="A55" s="11">
        <v>45575</v>
      </c>
      <c r="B55" s="5" t="s">
        <v>80</v>
      </c>
      <c r="C55" s="19"/>
      <c r="D55" s="6">
        <v>500</v>
      </c>
      <c r="E55" s="21" t="s">
        <v>1798</v>
      </c>
      <c r="F55" s="27" t="s">
        <v>6482</v>
      </c>
      <c r="G55" s="30">
        <v>370036801</v>
      </c>
      <c r="H55" s="31" t="s">
        <v>6472</v>
      </c>
      <c r="I55" s="28" t="s">
        <v>6473</v>
      </c>
      <c r="J55" s="29" t="s">
        <v>29</v>
      </c>
    </row>
    <row r="56" spans="1:10" x14ac:dyDescent="0.25">
      <c r="A56" s="11">
        <v>45575</v>
      </c>
      <c r="B56" s="5" t="s">
        <v>5554</v>
      </c>
      <c r="C56" s="19"/>
      <c r="D56" s="6">
        <v>6000</v>
      </c>
      <c r="E56" s="21" t="s">
        <v>1803</v>
      </c>
      <c r="F56" s="27" t="s">
        <v>5578</v>
      </c>
      <c r="G56" s="30">
        <v>7409002201</v>
      </c>
      <c r="H56" s="31" t="s">
        <v>6352</v>
      </c>
      <c r="I56" s="28" t="s">
        <v>5577</v>
      </c>
      <c r="J56" s="29" t="s">
        <v>16</v>
      </c>
    </row>
    <row r="57" spans="1:10" x14ac:dyDescent="0.25">
      <c r="A57" s="11">
        <v>45575</v>
      </c>
      <c r="B57" s="5" t="s">
        <v>6263</v>
      </c>
      <c r="C57" s="19"/>
      <c r="D57" s="6">
        <v>2500</v>
      </c>
      <c r="E57" s="21" t="s">
        <v>1803</v>
      </c>
      <c r="F57" s="27" t="s">
        <v>6279</v>
      </c>
      <c r="G57" s="30">
        <v>1006007501</v>
      </c>
      <c r="H57" s="31" t="s">
        <v>6271</v>
      </c>
      <c r="I57" s="28" t="s">
        <v>6278</v>
      </c>
      <c r="J57" s="29" t="s">
        <v>3186</v>
      </c>
    </row>
    <row r="58" spans="1:10" x14ac:dyDescent="0.25">
      <c r="A58" s="11">
        <v>45575</v>
      </c>
      <c r="B58" s="5" t="s">
        <v>4815</v>
      </c>
      <c r="C58" s="19"/>
      <c r="D58" s="6">
        <v>300</v>
      </c>
      <c r="E58" s="21" t="s">
        <v>1803</v>
      </c>
      <c r="F58" s="27" t="s">
        <v>6106</v>
      </c>
      <c r="G58" s="30">
        <v>187241702</v>
      </c>
      <c r="H58" s="31" t="s">
        <v>4823</v>
      </c>
      <c r="I58" s="28" t="s">
        <v>4838</v>
      </c>
      <c r="J58" s="29" t="s">
        <v>4537</v>
      </c>
    </row>
    <row r="59" spans="1:10" x14ac:dyDescent="0.25">
      <c r="A59" s="11">
        <v>45575</v>
      </c>
      <c r="B59" s="5" t="s">
        <v>6351</v>
      </c>
      <c r="C59" s="19"/>
      <c r="D59" s="6">
        <v>1100</v>
      </c>
      <c r="E59" s="21" t="s">
        <v>1803</v>
      </c>
      <c r="F59" s="27" t="s">
        <v>6355</v>
      </c>
      <c r="G59" s="30">
        <v>4501367501</v>
      </c>
      <c r="H59" s="31" t="s">
        <v>6353</v>
      </c>
      <c r="I59" s="28" t="s">
        <v>6354</v>
      </c>
      <c r="J59" s="29" t="s">
        <v>3186</v>
      </c>
    </row>
    <row r="60" spans="1:10" x14ac:dyDescent="0.25">
      <c r="A60" s="11" t="s">
        <v>6386</v>
      </c>
      <c r="B60" s="5" t="s">
        <v>5613</v>
      </c>
      <c r="C60" s="19" t="s">
        <v>6388</v>
      </c>
      <c r="D60" s="6">
        <v>500</v>
      </c>
      <c r="E60" s="21" t="s">
        <v>1791</v>
      </c>
      <c r="F60" s="27" t="s">
        <v>5641</v>
      </c>
      <c r="G60" s="30">
        <v>7242739201</v>
      </c>
      <c r="H60" s="31" t="s">
        <v>5627</v>
      </c>
      <c r="I60" s="28" t="s">
        <v>5640</v>
      </c>
      <c r="J60" s="29" t="s">
        <v>3186</v>
      </c>
    </row>
    <row r="61" spans="1:10" x14ac:dyDescent="0.25">
      <c r="A61" s="11" t="s">
        <v>6386</v>
      </c>
      <c r="B61" s="5" t="s">
        <v>5976</v>
      </c>
      <c r="C61" s="19" t="s">
        <v>6389</v>
      </c>
      <c r="D61" s="6">
        <v>375</v>
      </c>
      <c r="E61" s="21" t="s">
        <v>1791</v>
      </c>
      <c r="F61" s="27" t="s">
        <v>6006</v>
      </c>
      <c r="G61" s="30">
        <v>4748647101</v>
      </c>
      <c r="H61" s="31" t="s">
        <v>5992</v>
      </c>
      <c r="I61" s="28" t="s">
        <v>6005</v>
      </c>
      <c r="J61" s="29" t="s">
        <v>29</v>
      </c>
    </row>
    <row r="62" spans="1:10" x14ac:dyDescent="0.25">
      <c r="A62" s="11" t="s">
        <v>6387</v>
      </c>
      <c r="B62" s="5" t="s">
        <v>6390</v>
      </c>
      <c r="C62" s="19" t="s">
        <v>6391</v>
      </c>
      <c r="D62" s="6">
        <v>1600</v>
      </c>
      <c r="E62" s="21" t="s">
        <v>1791</v>
      </c>
      <c r="F62" s="27" t="s">
        <v>6417</v>
      </c>
      <c r="G62" s="30">
        <v>6117743201</v>
      </c>
      <c r="H62" s="31" t="s">
        <v>6410</v>
      </c>
      <c r="I62" s="28" t="s">
        <v>6416</v>
      </c>
      <c r="J62" s="29" t="s">
        <v>16</v>
      </c>
    </row>
    <row r="63" spans="1:10" x14ac:dyDescent="0.25">
      <c r="A63" s="11" t="s">
        <v>6387</v>
      </c>
      <c r="B63" s="5" t="s">
        <v>6392</v>
      </c>
      <c r="C63" s="19" t="s">
        <v>6393</v>
      </c>
      <c r="D63" s="6">
        <v>1000</v>
      </c>
      <c r="E63" s="21" t="s">
        <v>1791</v>
      </c>
      <c r="F63" s="27" t="s">
        <v>6419</v>
      </c>
      <c r="G63" s="30">
        <v>1017642901</v>
      </c>
      <c r="H63" s="31" t="s">
        <v>6411</v>
      </c>
      <c r="I63" s="28" t="s">
        <v>6418</v>
      </c>
      <c r="J63" s="29" t="s">
        <v>29</v>
      </c>
    </row>
    <row r="64" spans="1:10" x14ac:dyDescent="0.25">
      <c r="A64" s="11" t="s">
        <v>6387</v>
      </c>
      <c r="B64" s="5" t="s">
        <v>6394</v>
      </c>
      <c r="C64" s="19" t="s">
        <v>6395</v>
      </c>
      <c r="D64" s="6">
        <v>1000</v>
      </c>
      <c r="E64" s="21" t="s">
        <v>1791</v>
      </c>
      <c r="F64" s="27" t="s">
        <v>6420</v>
      </c>
      <c r="G64" s="30">
        <v>1017642902</v>
      </c>
      <c r="H64" s="31" t="s">
        <v>6411</v>
      </c>
      <c r="I64" s="28" t="s">
        <v>6418</v>
      </c>
      <c r="J64" s="29" t="s">
        <v>29</v>
      </c>
    </row>
    <row r="65" spans="1:10" x14ac:dyDescent="0.25">
      <c r="A65" s="11" t="s">
        <v>6387</v>
      </c>
      <c r="B65" s="5" t="s">
        <v>6396</v>
      </c>
      <c r="C65" s="19" t="s">
        <v>6397</v>
      </c>
      <c r="D65" s="6">
        <v>1000</v>
      </c>
      <c r="E65" s="21" t="s">
        <v>1791</v>
      </c>
      <c r="F65" s="27" t="s">
        <v>6422</v>
      </c>
      <c r="G65" s="30">
        <v>7026868201</v>
      </c>
      <c r="H65" s="31" t="s">
        <v>6412</v>
      </c>
      <c r="I65" s="28" t="s">
        <v>6421</v>
      </c>
      <c r="J65" s="29" t="s">
        <v>29</v>
      </c>
    </row>
    <row r="66" spans="1:10" x14ac:dyDescent="0.25">
      <c r="A66" s="11" t="s">
        <v>6387</v>
      </c>
      <c r="B66" s="5" t="s">
        <v>6396</v>
      </c>
      <c r="C66" s="19" t="s">
        <v>6398</v>
      </c>
      <c r="D66" s="6">
        <v>800</v>
      </c>
      <c r="E66" s="21" t="s">
        <v>1791</v>
      </c>
      <c r="F66" s="27" t="s">
        <v>6422</v>
      </c>
      <c r="G66" s="30">
        <v>7026868201</v>
      </c>
      <c r="H66" s="31" t="s">
        <v>6412</v>
      </c>
      <c r="I66" s="28" t="s">
        <v>6421</v>
      </c>
      <c r="J66" s="29" t="s">
        <v>29</v>
      </c>
    </row>
    <row r="67" spans="1:10" x14ac:dyDescent="0.25">
      <c r="A67" s="11" t="s">
        <v>6387</v>
      </c>
      <c r="B67" s="5" t="s">
        <v>6399</v>
      </c>
      <c r="C67" s="19" t="s">
        <v>6400</v>
      </c>
      <c r="D67" s="6">
        <v>300</v>
      </c>
      <c r="E67" s="21" t="s">
        <v>1791</v>
      </c>
      <c r="F67" s="27" t="s">
        <v>6424</v>
      </c>
      <c r="G67" s="30">
        <v>7716670101</v>
      </c>
      <c r="H67" s="31" t="s">
        <v>6413</v>
      </c>
      <c r="I67" s="28" t="s">
        <v>6423</v>
      </c>
      <c r="J67" s="29" t="s">
        <v>29</v>
      </c>
    </row>
    <row r="68" spans="1:10" x14ac:dyDescent="0.25">
      <c r="A68" s="11" t="s">
        <v>6386</v>
      </c>
      <c r="B68" s="5" t="s">
        <v>3770</v>
      </c>
      <c r="C68" s="19" t="s">
        <v>6401</v>
      </c>
      <c r="D68" s="6">
        <v>350</v>
      </c>
      <c r="E68" s="21" t="s">
        <v>1798</v>
      </c>
      <c r="F68" s="27" t="s">
        <v>5574</v>
      </c>
      <c r="G68" s="30">
        <v>4388956201</v>
      </c>
      <c r="H68" s="31" t="s">
        <v>2182</v>
      </c>
      <c r="I68" s="28" t="s">
        <v>2183</v>
      </c>
      <c r="J68" s="29" t="s">
        <v>29</v>
      </c>
    </row>
    <row r="69" spans="1:10" x14ac:dyDescent="0.25">
      <c r="A69" s="11" t="s">
        <v>6387</v>
      </c>
      <c r="B69" s="5" t="s">
        <v>3770</v>
      </c>
      <c r="C69" s="19" t="s">
        <v>6402</v>
      </c>
      <c r="D69" s="6">
        <v>8000</v>
      </c>
      <c r="E69" s="21" t="s">
        <v>1798</v>
      </c>
      <c r="F69" s="27" t="s">
        <v>6483</v>
      </c>
      <c r="G69" s="30">
        <v>7293197801</v>
      </c>
      <c r="H69" s="31" t="s">
        <v>6474</v>
      </c>
      <c r="I69" s="28" t="s">
        <v>6475</v>
      </c>
      <c r="J69" s="29" t="s">
        <v>29</v>
      </c>
    </row>
    <row r="70" spans="1:10" x14ac:dyDescent="0.25">
      <c r="A70" s="11" t="s">
        <v>6387</v>
      </c>
      <c r="B70" s="5" t="s">
        <v>80</v>
      </c>
      <c r="C70" s="19" t="s">
        <v>6403</v>
      </c>
      <c r="D70" s="6">
        <v>1970</v>
      </c>
      <c r="E70" s="21" t="s">
        <v>1798</v>
      </c>
      <c r="F70" s="27" t="s">
        <v>6690</v>
      </c>
      <c r="G70" s="30">
        <v>4525457601</v>
      </c>
      <c r="H70" s="31" t="s">
        <v>6476</v>
      </c>
      <c r="I70" s="28" t="s">
        <v>6477</v>
      </c>
      <c r="J70" s="29" t="s">
        <v>29</v>
      </c>
    </row>
    <row r="71" spans="1:10" x14ac:dyDescent="0.25">
      <c r="A71" s="11" t="s">
        <v>6387</v>
      </c>
      <c r="B71" s="5" t="s">
        <v>3770</v>
      </c>
      <c r="C71" s="19" t="s">
        <v>6404</v>
      </c>
      <c r="D71" s="6">
        <v>1500</v>
      </c>
      <c r="E71" s="21" t="s">
        <v>1798</v>
      </c>
      <c r="F71" s="27" t="s">
        <v>6485</v>
      </c>
      <c r="G71" s="30">
        <v>657020401</v>
      </c>
      <c r="H71" s="31" t="s">
        <v>6478</v>
      </c>
      <c r="I71" s="28" t="s">
        <v>6479</v>
      </c>
      <c r="J71" s="29" t="s">
        <v>29</v>
      </c>
    </row>
    <row r="72" spans="1:10" x14ac:dyDescent="0.25">
      <c r="A72" s="11" t="s">
        <v>6387</v>
      </c>
      <c r="B72" s="5" t="s">
        <v>3770</v>
      </c>
      <c r="C72" s="19" t="s">
        <v>6405</v>
      </c>
      <c r="D72" s="6">
        <v>500</v>
      </c>
      <c r="E72" s="21" t="s">
        <v>1798</v>
      </c>
      <c r="F72" s="27" t="s">
        <v>6486</v>
      </c>
      <c r="G72" s="30">
        <v>4394318301</v>
      </c>
      <c r="H72" s="31" t="s">
        <v>6480</v>
      </c>
      <c r="I72" s="28" t="s">
        <v>6481</v>
      </c>
      <c r="J72" s="29" t="s">
        <v>29</v>
      </c>
    </row>
    <row r="73" spans="1:10" x14ac:dyDescent="0.25">
      <c r="A73" s="11" t="s">
        <v>6387</v>
      </c>
      <c r="B73" s="5" t="s">
        <v>3770</v>
      </c>
      <c r="C73" s="19" t="s">
        <v>6406</v>
      </c>
      <c r="D73" s="6">
        <v>300</v>
      </c>
      <c r="E73" s="21" t="s">
        <v>1798</v>
      </c>
      <c r="F73" s="27" t="s">
        <v>6383</v>
      </c>
      <c r="G73" s="30">
        <v>4201025701</v>
      </c>
      <c r="H73" s="31" t="s">
        <v>6370</v>
      </c>
      <c r="I73" s="28" t="s">
        <v>6371</v>
      </c>
      <c r="J73" s="29" t="s">
        <v>29</v>
      </c>
    </row>
    <row r="74" spans="1:10" x14ac:dyDescent="0.25">
      <c r="A74" s="11" t="s">
        <v>6387</v>
      </c>
      <c r="B74" s="5" t="s">
        <v>80</v>
      </c>
      <c r="C74" s="19" t="s">
        <v>6407</v>
      </c>
      <c r="D74" s="6">
        <v>30</v>
      </c>
      <c r="E74" s="21" t="s">
        <v>1798</v>
      </c>
      <c r="F74" s="27" t="s">
        <v>6484</v>
      </c>
      <c r="G74" s="30">
        <v>4525457602</v>
      </c>
      <c r="H74" s="31" t="s">
        <v>6476</v>
      </c>
      <c r="I74" s="28" t="s">
        <v>6477</v>
      </c>
      <c r="J74" s="29" t="s">
        <v>29</v>
      </c>
    </row>
    <row r="75" spans="1:10" x14ac:dyDescent="0.25">
      <c r="A75" s="11" t="s">
        <v>6387</v>
      </c>
      <c r="B75" s="5" t="s">
        <v>5753</v>
      </c>
      <c r="C75" s="19"/>
      <c r="D75" s="6">
        <v>320</v>
      </c>
      <c r="E75" s="21" t="s">
        <v>1803</v>
      </c>
      <c r="F75" s="27" t="s">
        <v>5788</v>
      </c>
      <c r="G75" s="30">
        <v>4712441701</v>
      </c>
      <c r="H75" s="31" t="s">
        <v>5766</v>
      </c>
      <c r="I75" s="28" t="s">
        <v>5787</v>
      </c>
      <c r="J75" s="29" t="s">
        <v>4537</v>
      </c>
    </row>
    <row r="76" spans="1:10" x14ac:dyDescent="0.25">
      <c r="A76" s="11" t="s">
        <v>6387</v>
      </c>
      <c r="B76" s="5" t="s">
        <v>5498</v>
      </c>
      <c r="C76" s="19"/>
      <c r="D76" s="6">
        <v>260</v>
      </c>
      <c r="E76" s="21" t="s">
        <v>1803</v>
      </c>
      <c r="F76" s="27" t="s">
        <v>5508</v>
      </c>
      <c r="G76" s="30">
        <v>4167081301</v>
      </c>
      <c r="H76" s="31" t="s">
        <v>5502</v>
      </c>
      <c r="I76" s="28" t="s">
        <v>5507</v>
      </c>
      <c r="J76" s="29" t="s">
        <v>4537</v>
      </c>
    </row>
    <row r="77" spans="1:10" x14ac:dyDescent="0.25">
      <c r="A77" s="11" t="s">
        <v>6387</v>
      </c>
      <c r="B77" s="5" t="s">
        <v>621</v>
      </c>
      <c r="C77" s="19"/>
      <c r="D77" s="6">
        <v>500</v>
      </c>
      <c r="E77" s="21" t="s">
        <v>1803</v>
      </c>
      <c r="F77" s="27" t="s">
        <v>622</v>
      </c>
      <c r="G77" s="30">
        <v>8000480602</v>
      </c>
      <c r="H77" s="31" t="s">
        <v>624</v>
      </c>
      <c r="I77" s="28" t="s">
        <v>4653</v>
      </c>
      <c r="J77" s="29" t="s">
        <v>16</v>
      </c>
    </row>
    <row r="78" spans="1:10" x14ac:dyDescent="0.25">
      <c r="A78" s="11" t="s">
        <v>6387</v>
      </c>
      <c r="B78" s="5" t="s">
        <v>6408</v>
      </c>
      <c r="C78" s="19"/>
      <c r="D78" s="6">
        <v>1000.1</v>
      </c>
      <c r="E78" s="21" t="s">
        <v>1803</v>
      </c>
      <c r="F78" s="27" t="s">
        <v>6426</v>
      </c>
      <c r="G78" s="30">
        <v>2156557901</v>
      </c>
      <c r="H78" s="31" t="s">
        <v>6414</v>
      </c>
      <c r="I78" s="28" t="s">
        <v>6425</v>
      </c>
      <c r="J78" s="29" t="s">
        <v>16</v>
      </c>
    </row>
    <row r="79" spans="1:10" x14ac:dyDescent="0.25">
      <c r="A79" s="11" t="s">
        <v>6387</v>
      </c>
      <c r="B79" s="5" t="s">
        <v>4593</v>
      </c>
      <c r="C79" s="19"/>
      <c r="D79" s="6">
        <v>1420</v>
      </c>
      <c r="E79" s="21" t="s">
        <v>1803</v>
      </c>
      <c r="F79" s="27" t="s">
        <v>4599</v>
      </c>
      <c r="G79" s="30">
        <v>1009529501</v>
      </c>
      <c r="H79" s="31" t="s">
        <v>4732</v>
      </c>
      <c r="I79" s="28" t="s">
        <v>4733</v>
      </c>
      <c r="J79" s="29" t="s">
        <v>3186</v>
      </c>
    </row>
    <row r="80" spans="1:10" x14ac:dyDescent="0.25">
      <c r="A80" s="11" t="s">
        <v>6387</v>
      </c>
      <c r="B80" s="5" t="s">
        <v>6409</v>
      </c>
      <c r="C80" s="19"/>
      <c r="D80" s="6">
        <v>4000</v>
      </c>
      <c r="E80" s="21" t="s">
        <v>1803</v>
      </c>
      <c r="F80" s="27" t="s">
        <v>6428</v>
      </c>
      <c r="G80" s="30">
        <v>4326964601</v>
      </c>
      <c r="H80" s="31" t="s">
        <v>6415</v>
      </c>
      <c r="I80" s="28" t="s">
        <v>6427</v>
      </c>
      <c r="J80" s="29" t="s">
        <v>4537</v>
      </c>
    </row>
    <row r="81" spans="1:10" x14ac:dyDescent="0.25">
      <c r="A81" s="11">
        <v>45579</v>
      </c>
      <c r="B81" s="5" t="s">
        <v>6429</v>
      </c>
      <c r="C81" s="19">
        <v>1770041</v>
      </c>
      <c r="D81" s="6">
        <v>3000</v>
      </c>
      <c r="E81" s="21" t="s">
        <v>1791</v>
      </c>
      <c r="F81" s="27" t="s">
        <v>6453</v>
      </c>
      <c r="G81" s="30">
        <v>2574503301</v>
      </c>
      <c r="H81" s="31" t="s">
        <v>6442</v>
      </c>
      <c r="I81" s="28" t="s">
        <v>6452</v>
      </c>
      <c r="J81" s="29" t="s">
        <v>29</v>
      </c>
    </row>
    <row r="82" spans="1:10" x14ac:dyDescent="0.25">
      <c r="A82" s="11">
        <v>45579</v>
      </c>
      <c r="B82" s="5" t="s">
        <v>6430</v>
      </c>
      <c r="C82" s="19">
        <v>2427541</v>
      </c>
      <c r="D82" s="6">
        <v>1380</v>
      </c>
      <c r="E82" s="21" t="s">
        <v>1791</v>
      </c>
      <c r="F82" s="27" t="s">
        <v>6455</v>
      </c>
      <c r="G82" s="30">
        <v>4032923901</v>
      </c>
      <c r="H82" s="31" t="s">
        <v>6443</v>
      </c>
      <c r="I82" s="28" t="s">
        <v>6454</v>
      </c>
      <c r="J82" s="29" t="s">
        <v>29</v>
      </c>
    </row>
    <row r="83" spans="1:10" x14ac:dyDescent="0.25">
      <c r="A83" s="11">
        <v>45579</v>
      </c>
      <c r="B83" s="5" t="s">
        <v>6399</v>
      </c>
      <c r="C83" s="19">
        <v>1519413</v>
      </c>
      <c r="D83" s="6">
        <v>900</v>
      </c>
      <c r="E83" s="21" t="s">
        <v>1791</v>
      </c>
      <c r="F83" s="27" t="s">
        <v>6424</v>
      </c>
      <c r="G83" s="30">
        <v>7716670101</v>
      </c>
      <c r="H83" s="31" t="s">
        <v>6413</v>
      </c>
      <c r="I83" s="28" t="s">
        <v>6423</v>
      </c>
      <c r="J83" s="29" t="s">
        <v>29</v>
      </c>
    </row>
    <row r="84" spans="1:10" x14ac:dyDescent="0.25">
      <c r="A84" s="11">
        <v>45579</v>
      </c>
      <c r="B84" s="5" t="s">
        <v>6429</v>
      </c>
      <c r="C84" s="19">
        <v>2975322</v>
      </c>
      <c r="D84" s="6">
        <v>700</v>
      </c>
      <c r="E84" s="21" t="s">
        <v>1791</v>
      </c>
      <c r="F84" s="27" t="s">
        <v>6453</v>
      </c>
      <c r="G84" s="30">
        <v>2574503301</v>
      </c>
      <c r="H84" s="31" t="s">
        <v>6442</v>
      </c>
      <c r="I84" s="28" t="s">
        <v>6452</v>
      </c>
      <c r="J84" s="29" t="s">
        <v>29</v>
      </c>
    </row>
    <row r="85" spans="1:10" x14ac:dyDescent="0.25">
      <c r="A85" s="11">
        <v>45579</v>
      </c>
      <c r="B85" s="5" t="s">
        <v>6431</v>
      </c>
      <c r="C85" s="19">
        <v>3131124</v>
      </c>
      <c r="D85" s="6">
        <v>550</v>
      </c>
      <c r="E85" s="21" t="s">
        <v>1791</v>
      </c>
      <c r="F85" s="27" t="s">
        <v>6457</v>
      </c>
      <c r="G85" s="30">
        <v>2972548101</v>
      </c>
      <c r="H85" s="31" t="s">
        <v>6444</v>
      </c>
      <c r="I85" s="28" t="s">
        <v>6456</v>
      </c>
      <c r="J85" s="29" t="s">
        <v>3186</v>
      </c>
    </row>
    <row r="86" spans="1:10" x14ac:dyDescent="0.25">
      <c r="A86" s="11">
        <v>45579</v>
      </c>
      <c r="B86" s="5" t="s">
        <v>6439</v>
      </c>
      <c r="C86" s="19"/>
      <c r="D86" s="6">
        <v>11400</v>
      </c>
      <c r="E86" s="21" t="s">
        <v>6438</v>
      </c>
      <c r="F86" s="27" t="s">
        <v>6458</v>
      </c>
      <c r="G86" s="30">
        <v>4100952801</v>
      </c>
      <c r="H86" s="31" t="s">
        <v>6441</v>
      </c>
      <c r="I86" s="28" t="s">
        <v>6459</v>
      </c>
      <c r="J86" s="29" t="s">
        <v>6349</v>
      </c>
    </row>
    <row r="87" spans="1:10" x14ac:dyDescent="0.25">
      <c r="A87" s="11">
        <v>45579</v>
      </c>
      <c r="B87" s="5" t="s">
        <v>6440</v>
      </c>
      <c r="C87" s="19"/>
      <c r="D87" s="6">
        <v>2000</v>
      </c>
      <c r="E87" s="21" t="s">
        <v>6438</v>
      </c>
      <c r="F87" s="64" t="s">
        <v>7084</v>
      </c>
      <c r="G87" s="30">
        <v>4429152401</v>
      </c>
      <c r="H87" s="31" t="s">
        <v>6445</v>
      </c>
      <c r="I87" s="28" t="s">
        <v>6896</v>
      </c>
      <c r="J87" s="29" t="s">
        <v>6349</v>
      </c>
    </row>
    <row r="88" spans="1:10" x14ac:dyDescent="0.25">
      <c r="A88" s="11">
        <v>45579</v>
      </c>
      <c r="B88" s="5" t="s">
        <v>1346</v>
      </c>
      <c r="C88" s="19"/>
      <c r="D88" s="6">
        <v>150</v>
      </c>
      <c r="E88" s="21" t="s">
        <v>1803</v>
      </c>
      <c r="F88" s="27" t="s">
        <v>5533</v>
      </c>
      <c r="G88" s="30">
        <v>4344199301</v>
      </c>
      <c r="H88" s="31" t="s">
        <v>380</v>
      </c>
      <c r="I88" s="28" t="s">
        <v>5532</v>
      </c>
      <c r="J88" s="29" t="s">
        <v>16</v>
      </c>
    </row>
    <row r="89" spans="1:10" x14ac:dyDescent="0.25">
      <c r="A89" s="11">
        <v>45579</v>
      </c>
      <c r="B89" s="5" t="s">
        <v>6432</v>
      </c>
      <c r="C89" s="19"/>
      <c r="D89" s="6">
        <v>100</v>
      </c>
      <c r="E89" s="21" t="s">
        <v>1803</v>
      </c>
      <c r="F89" s="27" t="s">
        <v>6461</v>
      </c>
      <c r="G89" s="30">
        <v>2247685901</v>
      </c>
      <c r="H89" s="31" t="s">
        <v>6446</v>
      </c>
      <c r="I89" s="28" t="s">
        <v>6460</v>
      </c>
      <c r="J89" s="29" t="s">
        <v>3186</v>
      </c>
    </row>
    <row r="90" spans="1:10" x14ac:dyDescent="0.25">
      <c r="A90" s="11">
        <v>45579</v>
      </c>
      <c r="B90" s="5" t="s">
        <v>5163</v>
      </c>
      <c r="C90" s="19"/>
      <c r="D90" s="6">
        <v>300</v>
      </c>
      <c r="E90" s="21" t="s">
        <v>1803</v>
      </c>
      <c r="F90" s="27" t="s">
        <v>5208</v>
      </c>
      <c r="G90" s="30">
        <v>4046913102</v>
      </c>
      <c r="H90" s="31" t="s">
        <v>6174</v>
      </c>
      <c r="I90" s="28" t="s">
        <v>5207</v>
      </c>
      <c r="J90" s="29" t="s">
        <v>4537</v>
      </c>
    </row>
    <row r="91" spans="1:10" x14ac:dyDescent="0.25">
      <c r="A91" s="11">
        <v>45579</v>
      </c>
      <c r="B91" s="5" t="s">
        <v>6433</v>
      </c>
      <c r="C91" s="19"/>
      <c r="D91" s="6">
        <v>630</v>
      </c>
      <c r="E91" s="21" t="s">
        <v>1803</v>
      </c>
      <c r="F91" s="27" t="s">
        <v>6463</v>
      </c>
      <c r="G91" s="30">
        <v>732696001</v>
      </c>
      <c r="H91" s="31" t="s">
        <v>6451</v>
      </c>
      <c r="I91" s="28" t="s">
        <v>6462</v>
      </c>
      <c r="J91" s="29" t="s">
        <v>4537</v>
      </c>
    </row>
    <row r="92" spans="1:10" x14ac:dyDescent="0.25">
      <c r="A92" s="11">
        <v>45579</v>
      </c>
      <c r="B92" s="5" t="s">
        <v>6434</v>
      </c>
      <c r="C92" s="19"/>
      <c r="D92" s="6">
        <v>5000</v>
      </c>
      <c r="E92" s="21" t="s">
        <v>1803</v>
      </c>
      <c r="F92" s="27" t="s">
        <v>6465</v>
      </c>
      <c r="G92" s="30">
        <v>4605395201</v>
      </c>
      <c r="H92" s="31" t="s">
        <v>6447</v>
      </c>
      <c r="I92" s="28" t="s">
        <v>6464</v>
      </c>
      <c r="J92" s="29" t="s">
        <v>4537</v>
      </c>
    </row>
    <row r="93" spans="1:10" x14ac:dyDescent="0.25">
      <c r="A93" s="11">
        <v>45579</v>
      </c>
      <c r="B93" s="5" t="s">
        <v>6435</v>
      </c>
      <c r="C93" s="19"/>
      <c r="D93" s="6">
        <v>1500</v>
      </c>
      <c r="E93" s="21" t="s">
        <v>1803</v>
      </c>
      <c r="F93" s="27" t="s">
        <v>6467</v>
      </c>
      <c r="G93" s="30">
        <v>4086357402</v>
      </c>
      <c r="H93" s="31" t="s">
        <v>6448</v>
      </c>
      <c r="I93" s="28" t="s">
        <v>6466</v>
      </c>
      <c r="J93" s="29" t="s">
        <v>3186</v>
      </c>
    </row>
    <row r="94" spans="1:10" x14ac:dyDescent="0.25">
      <c r="A94" s="11">
        <v>45579</v>
      </c>
      <c r="B94" s="5" t="s">
        <v>6436</v>
      </c>
      <c r="C94" s="19"/>
      <c r="D94" s="6">
        <v>1000</v>
      </c>
      <c r="E94" s="21" t="s">
        <v>1803</v>
      </c>
      <c r="F94" s="27" t="s">
        <v>6469</v>
      </c>
      <c r="G94" s="30">
        <v>7556787401</v>
      </c>
      <c r="H94" s="31" t="s">
        <v>6449</v>
      </c>
      <c r="I94" s="28" t="s">
        <v>6468</v>
      </c>
      <c r="J94" s="29" t="s">
        <v>4537</v>
      </c>
    </row>
    <row r="95" spans="1:10" x14ac:dyDescent="0.25">
      <c r="A95" s="11">
        <v>45579</v>
      </c>
      <c r="B95" s="5" t="s">
        <v>6437</v>
      </c>
      <c r="C95" s="19"/>
      <c r="D95" s="6">
        <v>600</v>
      </c>
      <c r="E95" s="21" t="s">
        <v>1803</v>
      </c>
      <c r="F95" s="27" t="s">
        <v>6471</v>
      </c>
      <c r="G95" s="30">
        <v>7769920701</v>
      </c>
      <c r="H95" s="31" t="s">
        <v>6450</v>
      </c>
      <c r="I95" s="28" t="s">
        <v>6470</v>
      </c>
      <c r="J95" s="29" t="s">
        <v>16</v>
      </c>
    </row>
    <row r="96" spans="1:10" x14ac:dyDescent="0.25">
      <c r="A96" s="11">
        <v>45580</v>
      </c>
      <c r="B96" s="5" t="s">
        <v>6488</v>
      </c>
      <c r="C96" s="19">
        <v>475342</v>
      </c>
      <c r="D96" s="6">
        <v>730</v>
      </c>
      <c r="E96" s="21" t="s">
        <v>1791</v>
      </c>
      <c r="F96" s="27" t="s">
        <v>6502</v>
      </c>
      <c r="G96" s="30">
        <v>7148596601</v>
      </c>
      <c r="H96" s="31" t="s">
        <v>6496</v>
      </c>
      <c r="I96" s="28" t="s">
        <v>6501</v>
      </c>
      <c r="J96" s="29" t="s">
        <v>29</v>
      </c>
    </row>
    <row r="97" spans="1:10" x14ac:dyDescent="0.25">
      <c r="A97" s="11">
        <v>45580</v>
      </c>
      <c r="B97" s="5" t="s">
        <v>6489</v>
      </c>
      <c r="C97" s="19">
        <v>2707911</v>
      </c>
      <c r="D97" s="6">
        <v>350</v>
      </c>
      <c r="E97" s="21" t="s">
        <v>1791</v>
      </c>
      <c r="F97" s="27" t="s">
        <v>6504</v>
      </c>
      <c r="G97" s="30">
        <v>7169389301</v>
      </c>
      <c r="H97" s="31" t="s">
        <v>6497</v>
      </c>
      <c r="I97" s="28" t="s">
        <v>6503</v>
      </c>
      <c r="J97" s="29" t="s">
        <v>29</v>
      </c>
    </row>
    <row r="98" spans="1:10" x14ac:dyDescent="0.25">
      <c r="A98" s="11">
        <v>45580</v>
      </c>
      <c r="B98" s="5" t="s">
        <v>5978</v>
      </c>
      <c r="C98" s="19">
        <v>2798709</v>
      </c>
      <c r="D98" s="6">
        <v>340</v>
      </c>
      <c r="E98" s="21" t="s">
        <v>1791</v>
      </c>
      <c r="F98" s="27" t="s">
        <v>6008</v>
      </c>
      <c r="G98" s="30">
        <v>2572218301</v>
      </c>
      <c r="H98" s="31" t="s">
        <v>5993</v>
      </c>
      <c r="I98" s="28" t="s">
        <v>6007</v>
      </c>
      <c r="J98" s="29" t="s">
        <v>29</v>
      </c>
    </row>
    <row r="99" spans="1:10" x14ac:dyDescent="0.25">
      <c r="A99" s="11" t="s">
        <v>6487</v>
      </c>
      <c r="B99" s="5" t="s">
        <v>3770</v>
      </c>
      <c r="C99" s="19">
        <v>1243705</v>
      </c>
      <c r="D99" s="6">
        <v>100</v>
      </c>
      <c r="E99" s="21" t="s">
        <v>1798</v>
      </c>
      <c r="F99" s="27" t="s">
        <v>6384</v>
      </c>
      <c r="G99" s="30">
        <v>4511435601</v>
      </c>
      <c r="H99" s="31" t="s">
        <v>6372</v>
      </c>
      <c r="I99" s="28" t="s">
        <v>6373</v>
      </c>
      <c r="J99" s="29" t="s">
        <v>29</v>
      </c>
    </row>
    <row r="100" spans="1:10" x14ac:dyDescent="0.25">
      <c r="A100" s="11" t="s">
        <v>6487</v>
      </c>
      <c r="B100" s="5" t="s">
        <v>6490</v>
      </c>
      <c r="C100" s="19"/>
      <c r="D100" s="6">
        <v>150</v>
      </c>
      <c r="E100" s="21" t="s">
        <v>1803</v>
      </c>
      <c r="F100" s="27" t="s">
        <v>6506</v>
      </c>
      <c r="G100" s="30">
        <v>4535812401</v>
      </c>
      <c r="H100" s="31" t="s">
        <v>5024</v>
      </c>
      <c r="I100" s="28" t="s">
        <v>6505</v>
      </c>
      <c r="J100" s="29" t="s">
        <v>16</v>
      </c>
    </row>
    <row r="101" spans="1:10" x14ac:dyDescent="0.25">
      <c r="A101" s="11" t="s">
        <v>6487</v>
      </c>
      <c r="B101" s="5" t="s">
        <v>6491</v>
      </c>
      <c r="C101" s="19"/>
      <c r="D101" s="6">
        <v>400</v>
      </c>
      <c r="E101" s="21" t="s">
        <v>1803</v>
      </c>
      <c r="F101" s="27" t="s">
        <v>6509</v>
      </c>
      <c r="G101" s="30">
        <v>1994436602</v>
      </c>
      <c r="H101" s="31" t="s">
        <v>6498</v>
      </c>
      <c r="I101" s="28" t="s">
        <v>6507</v>
      </c>
      <c r="J101" s="29" t="s">
        <v>3186</v>
      </c>
    </row>
    <row r="102" spans="1:10" x14ac:dyDescent="0.25">
      <c r="A102" s="11" t="s">
        <v>6487</v>
      </c>
      <c r="B102" s="5" t="s">
        <v>6492</v>
      </c>
      <c r="C102" s="19"/>
      <c r="D102" s="6">
        <v>750</v>
      </c>
      <c r="E102" s="21" t="s">
        <v>1803</v>
      </c>
      <c r="F102" s="27" t="s">
        <v>6508</v>
      </c>
      <c r="G102" s="30">
        <v>1994436601</v>
      </c>
      <c r="H102" s="31" t="s">
        <v>6498</v>
      </c>
      <c r="I102" s="28" t="s">
        <v>6507</v>
      </c>
      <c r="J102" s="29" t="s">
        <v>3186</v>
      </c>
    </row>
    <row r="103" spans="1:10" x14ac:dyDescent="0.25">
      <c r="A103" s="11" t="s">
        <v>6487</v>
      </c>
      <c r="B103" s="5" t="s">
        <v>6493</v>
      </c>
      <c r="C103" s="19"/>
      <c r="D103" s="6">
        <v>2714.1</v>
      </c>
      <c r="E103" s="21" t="s">
        <v>1803</v>
      </c>
      <c r="F103" s="27" t="s">
        <v>6512</v>
      </c>
      <c r="G103" s="30">
        <v>7407580901</v>
      </c>
      <c r="H103" s="31" t="s">
        <v>6499</v>
      </c>
      <c r="I103" s="28" t="s">
        <v>6510</v>
      </c>
      <c r="J103" s="29" t="s">
        <v>3186</v>
      </c>
    </row>
    <row r="104" spans="1:10" x14ac:dyDescent="0.25">
      <c r="A104" s="11" t="s">
        <v>6487</v>
      </c>
      <c r="B104" s="5" t="s">
        <v>6494</v>
      </c>
      <c r="C104" s="19"/>
      <c r="D104" s="6">
        <v>2286.1</v>
      </c>
      <c r="E104" s="21" t="s">
        <v>1803</v>
      </c>
      <c r="F104" s="27" t="s">
        <v>6511</v>
      </c>
      <c r="G104" s="30">
        <v>7407580902</v>
      </c>
      <c r="H104" s="31" t="s">
        <v>6499</v>
      </c>
      <c r="I104" s="28" t="s">
        <v>6510</v>
      </c>
      <c r="J104" s="29" t="s">
        <v>3186</v>
      </c>
    </row>
    <row r="105" spans="1:10" x14ac:dyDescent="0.25">
      <c r="A105" s="11" t="s">
        <v>6487</v>
      </c>
      <c r="B105" s="5" t="s">
        <v>260</v>
      </c>
      <c r="C105" s="19"/>
      <c r="D105" s="6">
        <v>700</v>
      </c>
      <c r="E105" s="21" t="s">
        <v>1803</v>
      </c>
      <c r="F105" s="27" t="s">
        <v>261</v>
      </c>
      <c r="G105" s="30">
        <v>1051280101</v>
      </c>
      <c r="H105" s="31" t="s">
        <v>263</v>
      </c>
      <c r="I105" s="28" t="s">
        <v>4062</v>
      </c>
      <c r="J105" s="29" t="s">
        <v>22</v>
      </c>
    </row>
    <row r="106" spans="1:10" x14ac:dyDescent="0.25">
      <c r="A106" s="11" t="s">
        <v>6487</v>
      </c>
      <c r="B106" s="5" t="s">
        <v>6495</v>
      </c>
      <c r="C106" s="19"/>
      <c r="D106" s="6">
        <v>500</v>
      </c>
      <c r="E106" s="21" t="s">
        <v>1803</v>
      </c>
      <c r="F106" s="27" t="s">
        <v>6514</v>
      </c>
      <c r="G106" s="30">
        <v>4265738401</v>
      </c>
      <c r="H106" s="31" t="s">
        <v>6500</v>
      </c>
      <c r="I106" s="28" t="s">
        <v>6513</v>
      </c>
      <c r="J106" s="29" t="s">
        <v>4537</v>
      </c>
    </row>
    <row r="107" spans="1:10" x14ac:dyDescent="0.25">
      <c r="A107" s="11">
        <v>45581</v>
      </c>
      <c r="B107" s="5" t="s">
        <v>6516</v>
      </c>
      <c r="C107" s="19">
        <v>3327180</v>
      </c>
      <c r="D107" s="6">
        <v>8000</v>
      </c>
      <c r="E107" s="21" t="s">
        <v>1791</v>
      </c>
      <c r="F107" s="27" t="s">
        <v>6535</v>
      </c>
      <c r="G107" s="30">
        <v>2831171601</v>
      </c>
      <c r="H107" s="31" t="s">
        <v>6526</v>
      </c>
      <c r="I107" s="28" t="s">
        <v>6534</v>
      </c>
      <c r="J107" s="29" t="s">
        <v>4537</v>
      </c>
    </row>
    <row r="108" spans="1:10" x14ac:dyDescent="0.25">
      <c r="A108" s="11">
        <v>45581</v>
      </c>
      <c r="B108" s="5" t="s">
        <v>6517</v>
      </c>
      <c r="C108" s="19">
        <v>3100122</v>
      </c>
      <c r="D108" s="6">
        <v>3000</v>
      </c>
      <c r="E108" s="21" t="s">
        <v>1791</v>
      </c>
      <c r="F108" s="27" t="s">
        <v>6537</v>
      </c>
      <c r="G108" s="30">
        <v>1677934701</v>
      </c>
      <c r="H108" s="31" t="s">
        <v>6527</v>
      </c>
      <c r="I108" s="28" t="s">
        <v>6536</v>
      </c>
      <c r="J108" s="29" t="s">
        <v>29</v>
      </c>
    </row>
    <row r="109" spans="1:10" x14ac:dyDescent="0.25">
      <c r="A109" s="11">
        <v>45581</v>
      </c>
      <c r="B109" s="5" t="s">
        <v>6518</v>
      </c>
      <c r="C109" s="19">
        <v>3020814</v>
      </c>
      <c r="D109" s="6">
        <v>1000</v>
      </c>
      <c r="E109" s="21" t="s">
        <v>1791</v>
      </c>
      <c r="F109" s="27" t="s">
        <v>6539</v>
      </c>
      <c r="G109" s="30">
        <v>7215959101</v>
      </c>
      <c r="H109" s="31" t="s">
        <v>6528</v>
      </c>
      <c r="I109" s="28" t="s">
        <v>6538</v>
      </c>
      <c r="J109" s="29" t="s">
        <v>29</v>
      </c>
    </row>
    <row r="110" spans="1:10" x14ac:dyDescent="0.25">
      <c r="A110" s="11">
        <v>45581</v>
      </c>
      <c r="B110" s="5" t="s">
        <v>6519</v>
      </c>
      <c r="C110" s="19">
        <v>1109128</v>
      </c>
      <c r="D110" s="6">
        <v>800</v>
      </c>
      <c r="E110" s="21" t="s">
        <v>1791</v>
      </c>
      <c r="F110" s="27">
        <v>1.0702410100585501E+17</v>
      </c>
      <c r="G110" s="30">
        <v>980667901</v>
      </c>
      <c r="H110" s="31" t="s">
        <v>6529</v>
      </c>
      <c r="I110" s="28" t="s">
        <v>6897</v>
      </c>
      <c r="J110" s="29" t="s">
        <v>6349</v>
      </c>
    </row>
    <row r="111" spans="1:10" x14ac:dyDescent="0.25">
      <c r="A111" s="11">
        <v>45581</v>
      </c>
      <c r="B111" s="5" t="s">
        <v>5839</v>
      </c>
      <c r="C111" s="19">
        <v>874863</v>
      </c>
      <c r="D111" s="6">
        <v>250</v>
      </c>
      <c r="E111" s="21" t="s">
        <v>1791</v>
      </c>
      <c r="F111" s="27" t="s">
        <v>5859</v>
      </c>
      <c r="G111" s="30">
        <v>4093095501</v>
      </c>
      <c r="H111" s="31" t="s">
        <v>5849</v>
      </c>
      <c r="I111" s="28" t="s">
        <v>5858</v>
      </c>
      <c r="J111" s="29" t="s">
        <v>29</v>
      </c>
    </row>
    <row r="112" spans="1:10" x14ac:dyDescent="0.25">
      <c r="A112" s="11">
        <v>45581</v>
      </c>
      <c r="B112" s="5" t="s">
        <v>6328</v>
      </c>
      <c r="C112" s="19">
        <v>2938223</v>
      </c>
      <c r="D112" s="6">
        <v>200</v>
      </c>
      <c r="E112" s="21" t="s">
        <v>1791</v>
      </c>
      <c r="F112" s="27" t="s">
        <v>6340</v>
      </c>
      <c r="G112" s="30">
        <v>4000165901</v>
      </c>
      <c r="H112" s="31" t="s">
        <v>6335</v>
      </c>
      <c r="I112" s="28" t="s">
        <v>6339</v>
      </c>
      <c r="J112" s="29" t="s">
        <v>29</v>
      </c>
    </row>
    <row r="113" spans="1:10" x14ac:dyDescent="0.25">
      <c r="A113" s="11" t="s">
        <v>6515</v>
      </c>
      <c r="B113" s="5" t="s">
        <v>80</v>
      </c>
      <c r="C113" s="19" t="s">
        <v>6520</v>
      </c>
      <c r="D113" s="6">
        <v>1550</v>
      </c>
      <c r="E113" s="21" t="s">
        <v>1798</v>
      </c>
      <c r="F113" s="27" t="s">
        <v>6649</v>
      </c>
      <c r="G113" s="30">
        <v>4588199301</v>
      </c>
      <c r="H113" s="31" t="s">
        <v>6631</v>
      </c>
      <c r="I113" s="28" t="s">
        <v>6632</v>
      </c>
      <c r="J113" s="29" t="s">
        <v>29</v>
      </c>
    </row>
    <row r="114" spans="1:10" x14ac:dyDescent="0.25">
      <c r="A114" s="11" t="s">
        <v>6515</v>
      </c>
      <c r="B114" s="5" t="s">
        <v>80</v>
      </c>
      <c r="C114" s="19" t="s">
        <v>6521</v>
      </c>
      <c r="D114" s="6">
        <v>500</v>
      </c>
      <c r="E114" s="21" t="s">
        <v>1798</v>
      </c>
      <c r="F114" s="27" t="s">
        <v>3129</v>
      </c>
      <c r="G114" s="30">
        <v>4020399001</v>
      </c>
      <c r="H114" s="31" t="s">
        <v>3131</v>
      </c>
      <c r="I114" s="28" t="s">
        <v>3132</v>
      </c>
      <c r="J114" s="29" t="s">
        <v>29</v>
      </c>
    </row>
    <row r="115" spans="1:10" x14ac:dyDescent="0.25">
      <c r="A115" s="11" t="s">
        <v>6515</v>
      </c>
      <c r="B115" s="5" t="s">
        <v>6522</v>
      </c>
      <c r="C115" s="19"/>
      <c r="D115" s="6">
        <v>6700.3</v>
      </c>
      <c r="E115" s="21" t="s">
        <v>6438</v>
      </c>
      <c r="F115" s="27">
        <v>1.07094101001556E+17</v>
      </c>
      <c r="G115" s="30">
        <v>4605211701</v>
      </c>
      <c r="H115" s="31" t="s">
        <v>6530</v>
      </c>
      <c r="I115" s="28" t="s">
        <v>6898</v>
      </c>
      <c r="J115" s="29" t="s">
        <v>6349</v>
      </c>
    </row>
    <row r="116" spans="1:10" x14ac:dyDescent="0.25">
      <c r="A116" s="11" t="s">
        <v>6515</v>
      </c>
      <c r="B116" s="5" t="s">
        <v>6523</v>
      </c>
      <c r="C116" s="19"/>
      <c r="D116" s="6">
        <v>3000</v>
      </c>
      <c r="E116" s="21" t="s">
        <v>1803</v>
      </c>
      <c r="F116" s="27" t="s">
        <v>6541</v>
      </c>
      <c r="G116" s="30">
        <v>4096280301</v>
      </c>
      <c r="H116" s="31" t="s">
        <v>6531</v>
      </c>
      <c r="I116" s="28" t="s">
        <v>6540</v>
      </c>
      <c r="J116" s="29" t="s">
        <v>22</v>
      </c>
    </row>
    <row r="117" spans="1:10" x14ac:dyDescent="0.25">
      <c r="A117" s="11" t="s">
        <v>6515</v>
      </c>
      <c r="B117" s="5" t="s">
        <v>6524</v>
      </c>
      <c r="C117" s="19"/>
      <c r="D117" s="6">
        <v>1550</v>
      </c>
      <c r="E117" s="21" t="s">
        <v>1803</v>
      </c>
      <c r="F117" s="27" t="s">
        <v>6543</v>
      </c>
      <c r="G117" s="30">
        <v>4478636101</v>
      </c>
      <c r="H117" s="31" t="s">
        <v>6532</v>
      </c>
      <c r="I117" s="28" t="s">
        <v>6542</v>
      </c>
      <c r="J117" s="29" t="s">
        <v>4537</v>
      </c>
    </row>
    <row r="118" spans="1:10" x14ac:dyDescent="0.25">
      <c r="A118" s="11" t="s">
        <v>6515</v>
      </c>
      <c r="B118" s="5" t="s">
        <v>5752</v>
      </c>
      <c r="C118" s="19"/>
      <c r="D118" s="6">
        <v>300</v>
      </c>
      <c r="E118" s="21" t="s">
        <v>1803</v>
      </c>
      <c r="F118" s="27" t="s">
        <v>5786</v>
      </c>
      <c r="G118" s="30">
        <v>4698482201</v>
      </c>
      <c r="H118" s="31" t="s">
        <v>5765</v>
      </c>
      <c r="I118" s="28" t="s">
        <v>5785</v>
      </c>
      <c r="J118" s="29" t="s">
        <v>4537</v>
      </c>
    </row>
    <row r="119" spans="1:10" x14ac:dyDescent="0.25">
      <c r="A119" s="11" t="s">
        <v>6515</v>
      </c>
      <c r="B119" s="5" t="s">
        <v>6525</v>
      </c>
      <c r="C119" s="19"/>
      <c r="D119" s="6">
        <v>1000</v>
      </c>
      <c r="E119" s="21" t="s">
        <v>1803</v>
      </c>
      <c r="F119" s="27" t="s">
        <v>6545</v>
      </c>
      <c r="G119" s="30">
        <v>7716611501</v>
      </c>
      <c r="H119" s="31" t="s">
        <v>6533</v>
      </c>
      <c r="I119" s="28" t="s">
        <v>6544</v>
      </c>
      <c r="J119" s="29" t="s">
        <v>4537</v>
      </c>
    </row>
    <row r="120" spans="1:10" x14ac:dyDescent="0.25">
      <c r="A120" s="11">
        <v>45582</v>
      </c>
      <c r="B120" s="5" t="s">
        <v>6547</v>
      </c>
      <c r="C120" s="19">
        <v>3929118</v>
      </c>
      <c r="D120" s="6">
        <v>200</v>
      </c>
      <c r="E120" s="21" t="s">
        <v>1791</v>
      </c>
      <c r="F120" s="27" t="s">
        <v>6564</v>
      </c>
      <c r="G120" s="30">
        <v>4241130001</v>
      </c>
      <c r="H120" s="31" t="s">
        <v>6556</v>
      </c>
      <c r="I120" s="28" t="s">
        <v>6563</v>
      </c>
      <c r="J120" s="29" t="s">
        <v>29</v>
      </c>
    </row>
    <row r="121" spans="1:10" x14ac:dyDescent="0.25">
      <c r="A121" s="11">
        <v>45582</v>
      </c>
      <c r="B121" s="5" t="s">
        <v>6548</v>
      </c>
      <c r="C121" s="19">
        <v>3805729</v>
      </c>
      <c r="D121" s="6">
        <v>300</v>
      </c>
      <c r="E121" s="21" t="s">
        <v>1791</v>
      </c>
      <c r="F121" s="27" t="s">
        <v>6566</v>
      </c>
      <c r="G121" s="30">
        <v>4568797401</v>
      </c>
      <c r="H121" s="31" t="s">
        <v>6557</v>
      </c>
      <c r="I121" s="28" t="s">
        <v>6565</v>
      </c>
      <c r="J121" s="29" t="s">
        <v>29</v>
      </c>
    </row>
    <row r="122" spans="1:10" x14ac:dyDescent="0.25">
      <c r="A122" s="11">
        <v>45582</v>
      </c>
      <c r="B122" s="5" t="s">
        <v>6549</v>
      </c>
      <c r="C122" s="19">
        <v>2749377</v>
      </c>
      <c r="D122" s="6">
        <v>2000</v>
      </c>
      <c r="E122" s="21" t="s">
        <v>1791</v>
      </c>
      <c r="F122" s="27" t="s">
        <v>6568</v>
      </c>
      <c r="G122" s="30">
        <v>1001563801</v>
      </c>
      <c r="H122" s="31" t="s">
        <v>6558</v>
      </c>
      <c r="I122" s="28" t="s">
        <v>6567</v>
      </c>
      <c r="J122" s="29" t="s">
        <v>29</v>
      </c>
    </row>
    <row r="123" spans="1:10" x14ac:dyDescent="0.25">
      <c r="A123" s="11">
        <v>45582</v>
      </c>
      <c r="B123" s="5" t="s">
        <v>6550</v>
      </c>
      <c r="C123" s="19">
        <v>2918629</v>
      </c>
      <c r="D123" s="6">
        <v>600</v>
      </c>
      <c r="E123" s="21" t="s">
        <v>1791</v>
      </c>
      <c r="F123" s="27" t="s">
        <v>6570</v>
      </c>
      <c r="G123" s="30">
        <v>2964090501</v>
      </c>
      <c r="H123" s="31" t="s">
        <v>6559</v>
      </c>
      <c r="I123" s="28" t="s">
        <v>6569</v>
      </c>
      <c r="J123" s="29" t="s">
        <v>4537</v>
      </c>
    </row>
    <row r="124" spans="1:10" x14ac:dyDescent="0.25">
      <c r="A124" s="11">
        <v>45582</v>
      </c>
      <c r="B124" s="5" t="s">
        <v>6114</v>
      </c>
      <c r="C124" s="19">
        <v>420169</v>
      </c>
      <c r="D124" s="6">
        <v>50</v>
      </c>
      <c r="E124" s="21" t="s">
        <v>1791</v>
      </c>
      <c r="F124" s="27" t="s">
        <v>18</v>
      </c>
      <c r="G124" s="30">
        <v>52087801</v>
      </c>
      <c r="H124" s="31" t="s">
        <v>6123</v>
      </c>
      <c r="I124" s="28" t="s">
        <v>6135</v>
      </c>
      <c r="J124" s="29" t="s">
        <v>22</v>
      </c>
    </row>
    <row r="125" spans="1:10" x14ac:dyDescent="0.25">
      <c r="A125" s="11" t="s">
        <v>6546</v>
      </c>
      <c r="B125" s="5" t="s">
        <v>80</v>
      </c>
      <c r="C125" s="19" t="s">
        <v>6551</v>
      </c>
      <c r="D125" s="6">
        <v>2000</v>
      </c>
      <c r="E125" s="21" t="s">
        <v>1798</v>
      </c>
      <c r="F125" s="27" t="s">
        <v>6650</v>
      </c>
      <c r="G125" s="30">
        <v>4691572101</v>
      </c>
      <c r="H125" s="31" t="s">
        <v>6633</v>
      </c>
      <c r="I125" s="28" t="s">
        <v>6634</v>
      </c>
      <c r="J125" s="29" t="s">
        <v>29</v>
      </c>
    </row>
    <row r="126" spans="1:10" x14ac:dyDescent="0.25">
      <c r="A126" s="11" t="s">
        <v>6546</v>
      </c>
      <c r="B126" s="5" t="s">
        <v>179</v>
      </c>
      <c r="C126" s="19" t="s">
        <v>6552</v>
      </c>
      <c r="D126" s="6">
        <v>1100</v>
      </c>
      <c r="E126" s="21" t="s">
        <v>1798</v>
      </c>
      <c r="F126" s="27" t="s">
        <v>6651</v>
      </c>
      <c r="G126" s="30">
        <v>4553056901</v>
      </c>
      <c r="H126" s="31" t="s">
        <v>6635</v>
      </c>
      <c r="I126" s="28" t="s">
        <v>6636</v>
      </c>
      <c r="J126" s="29" t="s">
        <v>29</v>
      </c>
    </row>
    <row r="127" spans="1:10" x14ac:dyDescent="0.25">
      <c r="A127" s="11" t="s">
        <v>6546</v>
      </c>
      <c r="B127" s="5" t="s">
        <v>3770</v>
      </c>
      <c r="C127" s="19" t="s">
        <v>6553</v>
      </c>
      <c r="D127" s="6">
        <v>500</v>
      </c>
      <c r="E127" s="21" t="s">
        <v>1798</v>
      </c>
      <c r="F127" s="27" t="s">
        <v>6652</v>
      </c>
      <c r="G127" s="30">
        <v>7238848801</v>
      </c>
      <c r="H127" s="31" t="s">
        <v>6637</v>
      </c>
      <c r="I127" s="28" t="s">
        <v>6638</v>
      </c>
      <c r="J127" s="29" t="s">
        <v>29</v>
      </c>
    </row>
    <row r="128" spans="1:10" x14ac:dyDescent="0.25">
      <c r="A128" s="11" t="s">
        <v>6546</v>
      </c>
      <c r="B128" s="5" t="s">
        <v>6554</v>
      </c>
      <c r="C128" s="19"/>
      <c r="D128" s="6">
        <v>700</v>
      </c>
      <c r="E128" s="21" t="s">
        <v>1803</v>
      </c>
      <c r="F128" s="27" t="s">
        <v>6572</v>
      </c>
      <c r="G128" s="30">
        <v>4851116701</v>
      </c>
      <c r="H128" s="31" t="s">
        <v>6560</v>
      </c>
      <c r="I128" s="28" t="s">
        <v>6571</v>
      </c>
      <c r="J128" s="29" t="s">
        <v>3186</v>
      </c>
    </row>
    <row r="129" spans="1:10" x14ac:dyDescent="0.25">
      <c r="A129" s="11" t="s">
        <v>6546</v>
      </c>
      <c r="B129" s="5" t="s">
        <v>4639</v>
      </c>
      <c r="C129" s="19"/>
      <c r="D129" s="6">
        <v>300</v>
      </c>
      <c r="E129" s="21" t="s">
        <v>1803</v>
      </c>
      <c r="F129" s="27" t="s">
        <v>4655</v>
      </c>
      <c r="G129" s="30">
        <v>4790715501</v>
      </c>
      <c r="H129" s="31" t="s">
        <v>6561</v>
      </c>
      <c r="I129" s="28" t="s">
        <v>4654</v>
      </c>
      <c r="J129" s="29" t="s">
        <v>3186</v>
      </c>
    </row>
    <row r="130" spans="1:10" x14ac:dyDescent="0.25">
      <c r="A130" s="11" t="s">
        <v>6546</v>
      </c>
      <c r="B130" s="5" t="s">
        <v>6555</v>
      </c>
      <c r="C130" s="19"/>
      <c r="D130" s="6">
        <v>4500</v>
      </c>
      <c r="E130" s="21" t="s">
        <v>1803</v>
      </c>
      <c r="F130" s="27" t="s">
        <v>6574</v>
      </c>
      <c r="G130" s="30">
        <v>4109310501</v>
      </c>
      <c r="H130" s="31" t="s">
        <v>6562</v>
      </c>
      <c r="I130" s="28" t="s">
        <v>6573</v>
      </c>
      <c r="J130" s="29" t="s">
        <v>4537</v>
      </c>
    </row>
    <row r="131" spans="1:10" x14ac:dyDescent="0.25">
      <c r="A131" s="11">
        <v>45584</v>
      </c>
      <c r="B131" s="5" t="s">
        <v>5913</v>
      </c>
      <c r="C131" s="19">
        <v>3987560</v>
      </c>
      <c r="D131" s="6">
        <v>700</v>
      </c>
      <c r="E131" s="21" t="s">
        <v>1791</v>
      </c>
      <c r="F131" s="27" t="s">
        <v>5930</v>
      </c>
      <c r="G131" s="30">
        <v>4276354501</v>
      </c>
      <c r="H131" s="31" t="s">
        <v>5920</v>
      </c>
      <c r="I131" s="28" t="s">
        <v>5927</v>
      </c>
      <c r="J131" s="29" t="s">
        <v>29</v>
      </c>
    </row>
    <row r="132" spans="1:10" x14ac:dyDescent="0.25">
      <c r="A132" s="11">
        <v>45584</v>
      </c>
      <c r="B132" s="5" t="s">
        <v>5683</v>
      </c>
      <c r="C132" s="19">
        <v>23849</v>
      </c>
      <c r="D132" s="6">
        <v>450</v>
      </c>
      <c r="E132" s="21" t="s">
        <v>1791</v>
      </c>
      <c r="F132" s="27" t="s">
        <v>5715</v>
      </c>
      <c r="G132" s="30">
        <v>1660029901</v>
      </c>
      <c r="H132" s="31" t="s">
        <v>5699</v>
      </c>
      <c r="I132" s="28" t="s">
        <v>5714</v>
      </c>
      <c r="J132" s="29" t="s">
        <v>29</v>
      </c>
    </row>
    <row r="133" spans="1:10" x14ac:dyDescent="0.25">
      <c r="A133" s="11">
        <v>45583</v>
      </c>
      <c r="B133" s="5" t="s">
        <v>6577</v>
      </c>
      <c r="C133" s="19">
        <v>2154075</v>
      </c>
      <c r="D133" s="6">
        <v>1700</v>
      </c>
      <c r="E133" s="21" t="s">
        <v>1791</v>
      </c>
      <c r="F133" s="27" t="s">
        <v>6598</v>
      </c>
      <c r="G133" s="30">
        <v>7061793201</v>
      </c>
      <c r="H133" s="31" t="s">
        <v>6590</v>
      </c>
      <c r="I133" s="28" t="s">
        <v>6597</v>
      </c>
      <c r="J133" s="29" t="s">
        <v>29</v>
      </c>
    </row>
    <row r="134" spans="1:10" x14ac:dyDescent="0.25">
      <c r="A134" s="11">
        <v>45583</v>
      </c>
      <c r="B134" s="5" t="s">
        <v>6578</v>
      </c>
      <c r="C134" s="19">
        <v>5950997</v>
      </c>
      <c r="D134" s="6">
        <v>200</v>
      </c>
      <c r="E134" s="21" t="s">
        <v>1791</v>
      </c>
      <c r="F134" s="27" t="s">
        <v>6600</v>
      </c>
      <c r="G134" s="30">
        <v>873158101</v>
      </c>
      <c r="H134" s="31" t="s">
        <v>6591</v>
      </c>
      <c r="I134" s="28" t="s">
        <v>6599</v>
      </c>
      <c r="J134" s="29" t="s">
        <v>29</v>
      </c>
    </row>
    <row r="135" spans="1:10" x14ac:dyDescent="0.25">
      <c r="A135" s="11" t="s">
        <v>6575</v>
      </c>
      <c r="B135" s="5" t="s">
        <v>80</v>
      </c>
      <c r="C135" s="19" t="s">
        <v>6579</v>
      </c>
      <c r="D135" s="6">
        <v>1000</v>
      </c>
      <c r="E135" s="21" t="s">
        <v>1798</v>
      </c>
      <c r="F135" s="27" t="s">
        <v>6653</v>
      </c>
      <c r="G135" s="30">
        <v>2241460201</v>
      </c>
      <c r="H135" s="31" t="s">
        <v>6639</v>
      </c>
      <c r="I135" s="28" t="s">
        <v>6640</v>
      </c>
      <c r="J135" s="29" t="s">
        <v>29</v>
      </c>
    </row>
    <row r="136" spans="1:10" x14ac:dyDescent="0.25">
      <c r="A136" s="11" t="s">
        <v>6575</v>
      </c>
      <c r="B136" s="5" t="s">
        <v>80</v>
      </c>
      <c r="C136" s="19" t="s">
        <v>6580</v>
      </c>
      <c r="D136" s="6">
        <v>2600</v>
      </c>
      <c r="E136" s="21" t="s">
        <v>1798</v>
      </c>
      <c r="F136" s="27" t="s">
        <v>6654</v>
      </c>
      <c r="G136" s="30">
        <v>4607828701</v>
      </c>
      <c r="H136" s="31" t="s">
        <v>6641</v>
      </c>
      <c r="I136" s="28" t="s">
        <v>6642</v>
      </c>
      <c r="J136" s="29" t="s">
        <v>29</v>
      </c>
    </row>
    <row r="137" spans="1:10" x14ac:dyDescent="0.25">
      <c r="A137" s="11" t="s">
        <v>6575</v>
      </c>
      <c r="B137" s="5" t="s">
        <v>80</v>
      </c>
      <c r="C137" s="19" t="s">
        <v>6581</v>
      </c>
      <c r="D137" s="6">
        <v>500</v>
      </c>
      <c r="E137" s="21" t="s">
        <v>1798</v>
      </c>
      <c r="F137" s="27" t="s">
        <v>6655</v>
      </c>
      <c r="G137" s="30">
        <v>2579338501</v>
      </c>
      <c r="H137" s="31" t="s">
        <v>6643</v>
      </c>
      <c r="I137" s="28" t="s">
        <v>6644</v>
      </c>
      <c r="J137" s="29" t="s">
        <v>29</v>
      </c>
    </row>
    <row r="138" spans="1:10" x14ac:dyDescent="0.25">
      <c r="A138" s="11" t="s">
        <v>6576</v>
      </c>
      <c r="B138" s="5" t="s">
        <v>179</v>
      </c>
      <c r="C138" s="19" t="s">
        <v>6582</v>
      </c>
      <c r="D138" s="6">
        <v>3200</v>
      </c>
      <c r="E138" s="21" t="s">
        <v>1798</v>
      </c>
      <c r="F138" s="27" t="s">
        <v>6656</v>
      </c>
      <c r="G138" s="30">
        <v>4005436001</v>
      </c>
      <c r="H138" s="31" t="s">
        <v>6645</v>
      </c>
      <c r="I138" s="28" t="s">
        <v>6646</v>
      </c>
      <c r="J138" s="29" t="s">
        <v>29</v>
      </c>
    </row>
    <row r="139" spans="1:10" x14ac:dyDescent="0.25">
      <c r="A139" s="11" t="s">
        <v>6576</v>
      </c>
      <c r="B139" s="5" t="s">
        <v>3770</v>
      </c>
      <c r="C139" s="19" t="s">
        <v>6583</v>
      </c>
      <c r="D139" s="6">
        <v>500</v>
      </c>
      <c r="E139" s="21" t="s">
        <v>1798</v>
      </c>
      <c r="F139" s="27" t="s">
        <v>6657</v>
      </c>
      <c r="G139" s="30">
        <v>7349555401</v>
      </c>
      <c r="H139" s="31" t="s">
        <v>6647</v>
      </c>
      <c r="I139" s="28" t="s">
        <v>6648</v>
      </c>
      <c r="J139" s="29" t="s">
        <v>29</v>
      </c>
    </row>
    <row r="140" spans="1:10" x14ac:dyDescent="0.25">
      <c r="A140" s="11" t="s">
        <v>6576</v>
      </c>
      <c r="B140" s="5" t="s">
        <v>6584</v>
      </c>
      <c r="C140" s="19"/>
      <c r="D140" s="6">
        <v>8000</v>
      </c>
      <c r="E140" s="21" t="s">
        <v>6438</v>
      </c>
      <c r="F140" s="27">
        <v>1.0702110100421699E+17</v>
      </c>
      <c r="G140" s="30">
        <v>7288768801</v>
      </c>
      <c r="H140" s="31" t="s">
        <v>6592</v>
      </c>
      <c r="I140" s="28" t="s">
        <v>6899</v>
      </c>
      <c r="J140" s="29" t="s">
        <v>6349</v>
      </c>
    </row>
    <row r="141" spans="1:10" x14ac:dyDescent="0.25">
      <c r="A141" s="11" t="s">
        <v>6576</v>
      </c>
      <c r="B141" s="5" t="s">
        <v>6585</v>
      </c>
      <c r="C141" s="19"/>
      <c r="D141" s="6">
        <v>750</v>
      </c>
      <c r="E141" s="21" t="s">
        <v>1803</v>
      </c>
      <c r="F141" s="27" t="s">
        <v>6601</v>
      </c>
      <c r="G141" s="30">
        <v>2437715401</v>
      </c>
      <c r="H141" s="31" t="s">
        <v>5886</v>
      </c>
      <c r="I141" s="28" t="s">
        <v>5896</v>
      </c>
      <c r="J141" s="29" t="s">
        <v>4537</v>
      </c>
    </row>
    <row r="142" spans="1:10" x14ac:dyDescent="0.25">
      <c r="A142" s="11" t="s">
        <v>6576</v>
      </c>
      <c r="B142" s="5" t="s">
        <v>5542</v>
      </c>
      <c r="C142" s="19"/>
      <c r="D142" s="6">
        <v>5000</v>
      </c>
      <c r="E142" s="21" t="s">
        <v>1803</v>
      </c>
      <c r="F142" s="27" t="s">
        <v>5590</v>
      </c>
      <c r="G142" s="30">
        <v>2448406401</v>
      </c>
      <c r="H142" s="31" t="s">
        <v>5541</v>
      </c>
      <c r="I142" s="28" t="s">
        <v>5589</v>
      </c>
      <c r="J142" s="29" t="s">
        <v>4537</v>
      </c>
    </row>
    <row r="143" spans="1:10" x14ac:dyDescent="0.25">
      <c r="A143" s="11" t="s">
        <v>6576</v>
      </c>
      <c r="B143" s="5" t="s">
        <v>6586</v>
      </c>
      <c r="C143" s="19"/>
      <c r="D143" s="6">
        <v>750</v>
      </c>
      <c r="E143" s="21" t="s">
        <v>1803</v>
      </c>
      <c r="F143" s="27" t="s">
        <v>6603</v>
      </c>
      <c r="G143" s="30">
        <v>7622938801</v>
      </c>
      <c r="H143" s="31" t="s">
        <v>6593</v>
      </c>
      <c r="I143" s="28" t="s">
        <v>6602</v>
      </c>
      <c r="J143" s="29" t="s">
        <v>4537</v>
      </c>
    </row>
    <row r="144" spans="1:10" x14ac:dyDescent="0.25">
      <c r="A144" s="11" t="s">
        <v>6576</v>
      </c>
      <c r="B144" s="5" t="s">
        <v>255</v>
      </c>
      <c r="C144" s="19"/>
      <c r="D144" s="6">
        <v>300</v>
      </c>
      <c r="E144" s="21" t="s">
        <v>1803</v>
      </c>
      <c r="F144" s="27" t="s">
        <v>256</v>
      </c>
      <c r="G144" s="30">
        <v>3104362901</v>
      </c>
      <c r="H144" s="31" t="s">
        <v>258</v>
      </c>
      <c r="I144" s="28" t="s">
        <v>6105</v>
      </c>
      <c r="J144" s="29" t="s">
        <v>16</v>
      </c>
    </row>
    <row r="145" spans="1:10" x14ac:dyDescent="0.25">
      <c r="A145" s="11" t="s">
        <v>6576</v>
      </c>
      <c r="B145" s="5" t="s">
        <v>6587</v>
      </c>
      <c r="C145" s="19"/>
      <c r="D145" s="6">
        <v>800</v>
      </c>
      <c r="E145" s="21" t="s">
        <v>1803</v>
      </c>
      <c r="F145" s="27" t="s">
        <v>6605</v>
      </c>
      <c r="G145" s="30">
        <v>4234544201</v>
      </c>
      <c r="H145" s="31" t="s">
        <v>6594</v>
      </c>
      <c r="I145" s="28" t="s">
        <v>6604</v>
      </c>
      <c r="J145" s="29" t="s">
        <v>3186</v>
      </c>
    </row>
    <row r="146" spans="1:10" x14ac:dyDescent="0.25">
      <c r="A146" s="11" t="s">
        <v>6576</v>
      </c>
      <c r="B146" s="5" t="s">
        <v>6588</v>
      </c>
      <c r="C146" s="19"/>
      <c r="D146" s="6">
        <v>200</v>
      </c>
      <c r="E146" s="21" t="s">
        <v>1803</v>
      </c>
      <c r="F146" s="27" t="s">
        <v>6607</v>
      </c>
      <c r="G146" s="30">
        <v>7595811501</v>
      </c>
      <c r="H146" s="31" t="s">
        <v>6595</v>
      </c>
      <c r="I146" s="28" t="s">
        <v>6606</v>
      </c>
      <c r="J146" s="29" t="s">
        <v>4537</v>
      </c>
    </row>
    <row r="147" spans="1:10" x14ac:dyDescent="0.25">
      <c r="A147" s="11" t="s">
        <v>6576</v>
      </c>
      <c r="B147" s="5" t="s">
        <v>6589</v>
      </c>
      <c r="C147" s="19"/>
      <c r="D147" s="6">
        <v>5000</v>
      </c>
      <c r="E147" s="21" t="s">
        <v>1803</v>
      </c>
      <c r="F147" s="27" t="s">
        <v>6609</v>
      </c>
      <c r="G147" s="30">
        <v>7523653001</v>
      </c>
      <c r="H147" s="31" t="s">
        <v>6596</v>
      </c>
      <c r="I147" s="28" t="s">
        <v>6608</v>
      </c>
      <c r="J147" s="29" t="s">
        <v>4537</v>
      </c>
    </row>
    <row r="148" spans="1:10" x14ac:dyDescent="0.25">
      <c r="A148" s="11">
        <v>45586</v>
      </c>
      <c r="B148" s="5" t="s">
        <v>5912</v>
      </c>
      <c r="C148" s="19"/>
      <c r="D148" s="6">
        <v>350</v>
      </c>
      <c r="E148" s="21" t="s">
        <v>1791</v>
      </c>
      <c r="F148" s="27">
        <v>335594912933651</v>
      </c>
      <c r="G148" s="30">
        <v>7828789301</v>
      </c>
      <c r="H148" s="31" t="s">
        <v>5919</v>
      </c>
      <c r="I148" s="28" t="s">
        <v>5928</v>
      </c>
      <c r="J148" s="29" t="s">
        <v>4537</v>
      </c>
    </row>
    <row r="149" spans="1:10" x14ac:dyDescent="0.25">
      <c r="A149" s="11">
        <v>45586</v>
      </c>
      <c r="B149" s="5" t="s">
        <v>80</v>
      </c>
      <c r="C149" s="19">
        <v>2810817</v>
      </c>
      <c r="D149" s="6">
        <v>3000</v>
      </c>
      <c r="E149" s="21" t="s">
        <v>1798</v>
      </c>
      <c r="F149" s="27" t="s">
        <v>5033</v>
      </c>
      <c r="G149" s="30">
        <v>4181944301</v>
      </c>
      <c r="H149" s="31" t="s">
        <v>5026</v>
      </c>
      <c r="I149" s="28" t="s">
        <v>6658</v>
      </c>
      <c r="J149" s="29" t="s">
        <v>3186</v>
      </c>
    </row>
    <row r="150" spans="1:10" x14ac:dyDescent="0.25">
      <c r="A150" s="11">
        <v>45586</v>
      </c>
      <c r="B150" s="5" t="s">
        <v>80</v>
      </c>
      <c r="C150" s="19">
        <v>2693299</v>
      </c>
      <c r="D150" s="6">
        <v>1000</v>
      </c>
      <c r="E150" s="21" t="s">
        <v>1798</v>
      </c>
      <c r="F150" s="27" t="s">
        <v>6821</v>
      </c>
      <c r="G150" s="30">
        <v>1072861201</v>
      </c>
      <c r="H150" s="31" t="s">
        <v>6811</v>
      </c>
      <c r="I150" s="28" t="s">
        <v>6820</v>
      </c>
      <c r="J150" s="29" t="s">
        <v>29</v>
      </c>
    </row>
    <row r="151" spans="1:10" x14ac:dyDescent="0.25">
      <c r="A151" s="11">
        <v>45586</v>
      </c>
      <c r="B151" s="5" t="s">
        <v>80</v>
      </c>
      <c r="C151" s="19">
        <v>2270385</v>
      </c>
      <c r="D151" s="6">
        <v>350</v>
      </c>
      <c r="E151" s="21" t="s">
        <v>1798</v>
      </c>
      <c r="F151" s="27" t="s">
        <v>4232</v>
      </c>
      <c r="G151" s="30">
        <v>4413862101</v>
      </c>
      <c r="H151" s="31" t="s">
        <v>4224</v>
      </c>
      <c r="I151" s="28" t="s">
        <v>4225</v>
      </c>
      <c r="J151" s="29" t="s">
        <v>29</v>
      </c>
    </row>
    <row r="152" spans="1:10" x14ac:dyDescent="0.25">
      <c r="A152" s="11">
        <v>45586</v>
      </c>
      <c r="B152" s="5" t="s">
        <v>3770</v>
      </c>
      <c r="C152" s="19">
        <v>2249813</v>
      </c>
      <c r="D152" s="6">
        <v>200</v>
      </c>
      <c r="E152" s="21" t="s">
        <v>1798</v>
      </c>
      <c r="F152" s="27" t="s">
        <v>6832</v>
      </c>
      <c r="G152" s="30">
        <v>2581023401</v>
      </c>
      <c r="H152" s="31" t="s">
        <v>6830</v>
      </c>
      <c r="I152" s="28" t="s">
        <v>6831</v>
      </c>
      <c r="J152" s="29" t="s">
        <v>29</v>
      </c>
    </row>
    <row r="153" spans="1:10" x14ac:dyDescent="0.25">
      <c r="A153" s="11">
        <v>45586</v>
      </c>
      <c r="B153" s="5" t="s">
        <v>6613</v>
      </c>
      <c r="C153" s="19"/>
      <c r="D153" s="6">
        <v>1500</v>
      </c>
      <c r="E153" s="21" t="s">
        <v>6438</v>
      </c>
      <c r="F153" s="27">
        <v>1.0705610100238301E+17</v>
      </c>
      <c r="G153" s="30">
        <v>804260902</v>
      </c>
      <c r="H153" s="31" t="s">
        <v>6618</v>
      </c>
      <c r="I153" s="28" t="s">
        <v>6900</v>
      </c>
      <c r="J153" s="29" t="s">
        <v>6349</v>
      </c>
    </row>
    <row r="154" spans="1:10" x14ac:dyDescent="0.25">
      <c r="A154" s="11">
        <v>45586</v>
      </c>
      <c r="B154" s="5" t="s">
        <v>6614</v>
      </c>
      <c r="C154" s="19"/>
      <c r="D154" s="6">
        <v>400</v>
      </c>
      <c r="E154" s="21" t="s">
        <v>1803</v>
      </c>
      <c r="F154" s="27" t="s">
        <v>6624</v>
      </c>
      <c r="G154" s="30">
        <v>4234338401</v>
      </c>
      <c r="H154" s="31" t="s">
        <v>6619</v>
      </c>
      <c r="I154" s="28" t="s">
        <v>6623</v>
      </c>
      <c r="J154" s="29" t="s">
        <v>4537</v>
      </c>
    </row>
    <row r="155" spans="1:10" x14ac:dyDescent="0.25">
      <c r="A155" s="11">
        <v>45586</v>
      </c>
      <c r="B155" s="5" t="s">
        <v>6615</v>
      </c>
      <c r="C155" s="19"/>
      <c r="D155" s="6">
        <v>300</v>
      </c>
      <c r="E155" s="21" t="s">
        <v>1803</v>
      </c>
      <c r="F155" s="27" t="s">
        <v>6626</v>
      </c>
      <c r="G155" s="30">
        <v>4805041901</v>
      </c>
      <c r="H155" s="31" t="s">
        <v>6620</v>
      </c>
      <c r="I155" s="28" t="s">
        <v>6625</v>
      </c>
      <c r="J155" s="29" t="s">
        <v>4537</v>
      </c>
    </row>
    <row r="156" spans="1:10" x14ac:dyDescent="0.25">
      <c r="A156" s="11">
        <v>45586</v>
      </c>
      <c r="B156" s="5" t="s">
        <v>6490</v>
      </c>
      <c r="C156" s="19"/>
      <c r="D156" s="6">
        <v>150</v>
      </c>
      <c r="E156" s="21" t="s">
        <v>1803</v>
      </c>
      <c r="F156" s="27" t="s">
        <v>6506</v>
      </c>
      <c r="G156" s="30">
        <v>4535812401</v>
      </c>
      <c r="H156" s="31" t="s">
        <v>5024</v>
      </c>
      <c r="I156" s="28" t="s">
        <v>6505</v>
      </c>
      <c r="J156" s="29" t="s">
        <v>16</v>
      </c>
    </row>
    <row r="157" spans="1:10" x14ac:dyDescent="0.25">
      <c r="A157" s="11">
        <v>45586</v>
      </c>
      <c r="B157" s="5" t="s">
        <v>6616</v>
      </c>
      <c r="C157" s="19"/>
      <c r="D157" s="6">
        <v>1500</v>
      </c>
      <c r="E157" s="21" t="s">
        <v>1803</v>
      </c>
      <c r="F157" s="27" t="s">
        <v>6628</v>
      </c>
      <c r="G157" s="30">
        <v>4407960001</v>
      </c>
      <c r="H157" s="31" t="s">
        <v>6621</v>
      </c>
      <c r="I157" s="28" t="s">
        <v>6627</v>
      </c>
      <c r="J157" s="29" t="s">
        <v>4537</v>
      </c>
    </row>
    <row r="158" spans="1:10" x14ac:dyDescent="0.25">
      <c r="A158" s="11">
        <v>45586</v>
      </c>
      <c r="B158" s="5" t="s">
        <v>6617</v>
      </c>
      <c r="C158" s="19"/>
      <c r="D158" s="6">
        <v>1700</v>
      </c>
      <c r="E158" s="21" t="s">
        <v>1803</v>
      </c>
      <c r="F158" s="27" t="s">
        <v>6630</v>
      </c>
      <c r="G158" s="30">
        <v>4825370901</v>
      </c>
      <c r="H158" s="31" t="s">
        <v>6622</v>
      </c>
      <c r="I158" s="28" t="s">
        <v>6629</v>
      </c>
      <c r="J158" s="29" t="s">
        <v>3186</v>
      </c>
    </row>
    <row r="159" spans="1:10" x14ac:dyDescent="0.25">
      <c r="A159" s="11">
        <v>45586</v>
      </c>
      <c r="B159" s="5" t="s">
        <v>6437</v>
      </c>
      <c r="C159" s="19"/>
      <c r="D159" s="6">
        <v>500</v>
      </c>
      <c r="E159" s="21" t="s">
        <v>1803</v>
      </c>
      <c r="F159" s="27" t="s">
        <v>6471</v>
      </c>
      <c r="G159" s="30">
        <v>7769920701</v>
      </c>
      <c r="H159" s="31" t="s">
        <v>6450</v>
      </c>
      <c r="I159" s="28" t="s">
        <v>6470</v>
      </c>
      <c r="J159" s="29" t="s">
        <v>16</v>
      </c>
    </row>
    <row r="160" spans="1:10" x14ac:dyDescent="0.25">
      <c r="A160" s="11">
        <v>45586</v>
      </c>
      <c r="B160" s="5" t="s">
        <v>6435</v>
      </c>
      <c r="C160" s="19"/>
      <c r="D160" s="6">
        <v>1000</v>
      </c>
      <c r="E160" s="21" t="s">
        <v>1803</v>
      </c>
      <c r="F160" s="27" t="s">
        <v>6467</v>
      </c>
      <c r="G160" s="30">
        <v>4086357402</v>
      </c>
      <c r="H160" s="31" t="s">
        <v>6448</v>
      </c>
      <c r="I160" s="28" t="s">
        <v>6466</v>
      </c>
      <c r="J160" s="29" t="s">
        <v>3186</v>
      </c>
    </row>
    <row r="161" spans="1:10" x14ac:dyDescent="0.25">
      <c r="A161" s="11">
        <v>45587</v>
      </c>
      <c r="B161" s="5" t="s">
        <v>6665</v>
      </c>
      <c r="C161" s="19">
        <v>2001863</v>
      </c>
      <c r="D161" s="6">
        <v>1640</v>
      </c>
      <c r="E161" s="21" t="s">
        <v>1791</v>
      </c>
      <c r="F161" s="27" t="s">
        <v>6678</v>
      </c>
      <c r="G161" s="30">
        <v>4354225501</v>
      </c>
      <c r="H161" s="31" t="s">
        <v>6671</v>
      </c>
      <c r="I161" s="28" t="s">
        <v>6677</v>
      </c>
      <c r="J161" s="29" t="s">
        <v>29</v>
      </c>
    </row>
    <row r="162" spans="1:10" x14ac:dyDescent="0.25">
      <c r="A162" s="11">
        <v>45587</v>
      </c>
      <c r="B162" s="5" t="s">
        <v>6666</v>
      </c>
      <c r="C162" s="19">
        <v>2124916</v>
      </c>
      <c r="D162" s="6">
        <v>1010</v>
      </c>
      <c r="E162" s="21" t="s">
        <v>1791</v>
      </c>
      <c r="F162" s="27" t="s">
        <v>6679</v>
      </c>
      <c r="G162" s="30">
        <v>4354225502</v>
      </c>
      <c r="H162" s="31" t="s">
        <v>6671</v>
      </c>
      <c r="I162" s="28" t="s">
        <v>6677</v>
      </c>
      <c r="J162" s="29" t="s">
        <v>29</v>
      </c>
    </row>
    <row r="163" spans="1:10" x14ac:dyDescent="0.25">
      <c r="A163" s="11">
        <v>45587</v>
      </c>
      <c r="B163" s="5" t="s">
        <v>6667</v>
      </c>
      <c r="C163" s="19">
        <v>2528007</v>
      </c>
      <c r="D163" s="6">
        <v>500</v>
      </c>
      <c r="E163" s="21" t="s">
        <v>1791</v>
      </c>
      <c r="F163" s="27" t="s">
        <v>6681</v>
      </c>
      <c r="G163" s="30">
        <v>4188137801</v>
      </c>
      <c r="H163" s="31" t="s">
        <v>6672</v>
      </c>
      <c r="I163" s="28" t="s">
        <v>6680</v>
      </c>
      <c r="J163" s="29" t="s">
        <v>29</v>
      </c>
    </row>
    <row r="164" spans="1:10" x14ac:dyDescent="0.25">
      <c r="A164" s="11">
        <v>45587</v>
      </c>
      <c r="B164" s="5" t="s">
        <v>3770</v>
      </c>
      <c r="C164" s="19">
        <v>735475</v>
      </c>
      <c r="D164" s="6">
        <v>3700</v>
      </c>
      <c r="E164" s="21" t="s">
        <v>1798</v>
      </c>
      <c r="F164" s="27" t="s">
        <v>6833</v>
      </c>
      <c r="G164" s="30">
        <v>4020040301</v>
      </c>
      <c r="H164" s="31" t="s">
        <v>6826</v>
      </c>
      <c r="I164" s="28" t="s">
        <v>6827</v>
      </c>
      <c r="J164" s="29" t="s">
        <v>29</v>
      </c>
    </row>
    <row r="165" spans="1:10" x14ac:dyDescent="0.25">
      <c r="A165" s="11">
        <v>45587</v>
      </c>
      <c r="B165" s="5" t="s">
        <v>636</v>
      </c>
      <c r="C165" s="19"/>
      <c r="D165" s="6">
        <v>1000</v>
      </c>
      <c r="E165" s="21" t="s">
        <v>1803</v>
      </c>
      <c r="F165" s="27" t="s">
        <v>637</v>
      </c>
      <c r="G165" s="30">
        <v>243910401</v>
      </c>
      <c r="H165" s="31" t="s">
        <v>6673</v>
      </c>
      <c r="I165" s="28" t="s">
        <v>6682</v>
      </c>
      <c r="J165" s="29" t="s">
        <v>16</v>
      </c>
    </row>
    <row r="166" spans="1:10" x14ac:dyDescent="0.25">
      <c r="A166" s="11">
        <v>45587</v>
      </c>
      <c r="B166" s="5" t="s">
        <v>6668</v>
      </c>
      <c r="C166" s="19"/>
      <c r="D166" s="6">
        <v>8000</v>
      </c>
      <c r="E166" s="21" t="s">
        <v>1803</v>
      </c>
      <c r="F166" s="27" t="s">
        <v>6684</v>
      </c>
      <c r="G166" s="30">
        <v>4306435001</v>
      </c>
      <c r="H166" s="31" t="s">
        <v>6674</v>
      </c>
      <c r="I166" s="28" t="s">
        <v>6683</v>
      </c>
      <c r="J166" s="29" t="s">
        <v>22</v>
      </c>
    </row>
    <row r="167" spans="1:10" x14ac:dyDescent="0.25">
      <c r="A167" s="11">
        <v>45587</v>
      </c>
      <c r="B167" s="5" t="s">
        <v>6669</v>
      </c>
      <c r="C167" s="19"/>
      <c r="D167" s="6">
        <v>1000</v>
      </c>
      <c r="E167" s="21" t="s">
        <v>1803</v>
      </c>
      <c r="F167" s="27" t="s">
        <v>6686</v>
      </c>
      <c r="G167" s="30">
        <v>7647426801</v>
      </c>
      <c r="H167" s="31" t="s">
        <v>6675</v>
      </c>
      <c r="I167" s="28" t="s">
        <v>6685</v>
      </c>
      <c r="J167" s="29" t="s">
        <v>3186</v>
      </c>
    </row>
    <row r="168" spans="1:10" x14ac:dyDescent="0.25">
      <c r="A168" s="11">
        <v>45587</v>
      </c>
      <c r="B168" s="5" t="s">
        <v>6670</v>
      </c>
      <c r="C168" s="19"/>
      <c r="D168" s="6">
        <v>400</v>
      </c>
      <c r="E168" s="21" t="s">
        <v>1803</v>
      </c>
      <c r="F168" s="27" t="s">
        <v>6688</v>
      </c>
      <c r="G168" s="30">
        <v>4595704101</v>
      </c>
      <c r="H168" s="31" t="s">
        <v>6676</v>
      </c>
      <c r="I168" s="28" t="s">
        <v>6687</v>
      </c>
      <c r="J168" s="29" t="s">
        <v>4537</v>
      </c>
    </row>
    <row r="169" spans="1:10" x14ac:dyDescent="0.25">
      <c r="A169" s="11">
        <v>45587</v>
      </c>
      <c r="B169" s="5" t="s">
        <v>923</v>
      </c>
      <c r="C169" s="19"/>
      <c r="D169" s="6">
        <v>500</v>
      </c>
      <c r="E169" s="21" t="s">
        <v>1803</v>
      </c>
      <c r="F169" s="27" t="s">
        <v>924</v>
      </c>
      <c r="G169" s="30">
        <v>2394734001</v>
      </c>
      <c r="H169" s="31" t="s">
        <v>926</v>
      </c>
      <c r="I169" s="28" t="s">
        <v>6689</v>
      </c>
      <c r="J169" s="29" t="s">
        <v>16</v>
      </c>
    </row>
    <row r="170" spans="1:10" x14ac:dyDescent="0.25">
      <c r="A170" s="11">
        <v>45587</v>
      </c>
      <c r="B170" s="5" t="s">
        <v>4815</v>
      </c>
      <c r="C170" s="19"/>
      <c r="D170" s="6">
        <v>100</v>
      </c>
      <c r="E170" s="21" t="s">
        <v>1803</v>
      </c>
      <c r="F170" s="27" t="s">
        <v>4839</v>
      </c>
      <c r="G170" s="30">
        <v>187241702</v>
      </c>
      <c r="H170" s="31" t="s">
        <v>4823</v>
      </c>
      <c r="I170" s="28" t="s">
        <v>4838</v>
      </c>
      <c r="J170" s="29" t="s">
        <v>4537</v>
      </c>
    </row>
    <row r="171" spans="1:10" x14ac:dyDescent="0.25">
      <c r="A171" s="11">
        <v>45587</v>
      </c>
      <c r="B171" s="5" t="s">
        <v>3718</v>
      </c>
      <c r="C171" s="19"/>
      <c r="D171" s="6">
        <v>188.83</v>
      </c>
      <c r="E171" s="21" t="s">
        <v>1803</v>
      </c>
      <c r="F171" s="27" t="s">
        <v>3719</v>
      </c>
      <c r="G171" s="30">
        <v>2188108701</v>
      </c>
      <c r="H171" s="31" t="s">
        <v>3721</v>
      </c>
      <c r="I171" s="28" t="s">
        <v>4352</v>
      </c>
      <c r="J171" s="29" t="s">
        <v>3186</v>
      </c>
    </row>
    <row r="172" spans="1:10" x14ac:dyDescent="0.25">
      <c r="A172" s="11">
        <v>45588</v>
      </c>
      <c r="B172" s="5" t="s">
        <v>6694</v>
      </c>
      <c r="C172" s="19">
        <v>2718975</v>
      </c>
      <c r="D172" s="6">
        <v>1100</v>
      </c>
      <c r="E172" s="21" t="s">
        <v>1791</v>
      </c>
      <c r="F172" s="27" t="s">
        <v>6715</v>
      </c>
      <c r="G172" s="30">
        <v>4531140701</v>
      </c>
      <c r="H172" s="31" t="s">
        <v>6705</v>
      </c>
      <c r="I172" s="28" t="s">
        <v>6714</v>
      </c>
      <c r="J172" s="29" t="s">
        <v>16</v>
      </c>
    </row>
    <row r="173" spans="1:10" x14ac:dyDescent="0.25">
      <c r="A173" s="11">
        <v>45588</v>
      </c>
      <c r="B173" s="5" t="s">
        <v>6695</v>
      </c>
      <c r="C173" s="19">
        <v>981481</v>
      </c>
      <c r="D173" s="6">
        <v>500</v>
      </c>
      <c r="E173" s="21" t="s">
        <v>1791</v>
      </c>
      <c r="F173" s="27">
        <v>1.0702010100700899E+17</v>
      </c>
      <c r="G173" s="30">
        <v>4447721801</v>
      </c>
      <c r="H173" s="31" t="s">
        <v>6706</v>
      </c>
      <c r="I173" s="28" t="s">
        <v>6901</v>
      </c>
      <c r="J173" s="29" t="s">
        <v>6349</v>
      </c>
    </row>
    <row r="174" spans="1:10" x14ac:dyDescent="0.25">
      <c r="A174" s="11">
        <v>45588</v>
      </c>
      <c r="B174" s="5" t="s">
        <v>6696</v>
      </c>
      <c r="C174" s="19">
        <v>1493871</v>
      </c>
      <c r="D174" s="6">
        <v>400</v>
      </c>
      <c r="E174" s="21" t="s">
        <v>1791</v>
      </c>
      <c r="F174" s="27" t="s">
        <v>6717</v>
      </c>
      <c r="G174" s="30">
        <v>4612880801</v>
      </c>
      <c r="H174" s="31" t="s">
        <v>6707</v>
      </c>
      <c r="I174" s="28" t="s">
        <v>6716</v>
      </c>
      <c r="J174" s="29" t="s">
        <v>3186</v>
      </c>
    </row>
    <row r="175" spans="1:10" x14ac:dyDescent="0.25">
      <c r="A175" s="11">
        <v>45588</v>
      </c>
      <c r="B175" s="5" t="s">
        <v>6697</v>
      </c>
      <c r="C175" s="19">
        <v>469611</v>
      </c>
      <c r="D175" s="6">
        <v>200</v>
      </c>
      <c r="E175" s="21" t="s">
        <v>1791</v>
      </c>
      <c r="F175" s="27" t="s">
        <v>6719</v>
      </c>
      <c r="G175" s="30">
        <v>4656262601</v>
      </c>
      <c r="H175" s="31" t="s">
        <v>6708</v>
      </c>
      <c r="I175" s="28" t="s">
        <v>6718</v>
      </c>
      <c r="J175" s="29" t="s">
        <v>4537</v>
      </c>
    </row>
    <row r="176" spans="1:10" x14ac:dyDescent="0.25">
      <c r="A176" s="11">
        <v>45588</v>
      </c>
      <c r="B176" s="5" t="s">
        <v>179</v>
      </c>
      <c r="C176" s="19">
        <v>634966</v>
      </c>
      <c r="D176" s="6">
        <v>820</v>
      </c>
      <c r="E176" s="21" t="s">
        <v>1798</v>
      </c>
      <c r="F176" s="27" t="s">
        <v>6258</v>
      </c>
      <c r="G176" s="30">
        <v>4039098301</v>
      </c>
      <c r="H176" s="31" t="s">
        <v>6249</v>
      </c>
      <c r="I176" s="28" t="s">
        <v>6250</v>
      </c>
      <c r="J176" s="29" t="s">
        <v>29</v>
      </c>
    </row>
    <row r="177" spans="1:10" x14ac:dyDescent="0.25">
      <c r="A177" s="11">
        <v>45588</v>
      </c>
      <c r="B177" s="5" t="s">
        <v>6698</v>
      </c>
      <c r="C177" s="19"/>
      <c r="D177" s="6">
        <v>1000</v>
      </c>
      <c r="E177" s="21" t="s">
        <v>6438</v>
      </c>
      <c r="F177" s="64" t="s">
        <v>7085</v>
      </c>
      <c r="G177" s="30">
        <v>752449101</v>
      </c>
      <c r="H177" s="31" t="s">
        <v>6709</v>
      </c>
      <c r="I177" s="28" t="s">
        <v>6902</v>
      </c>
      <c r="J177" s="29" t="s">
        <v>6349</v>
      </c>
    </row>
    <row r="178" spans="1:10" x14ac:dyDescent="0.25">
      <c r="A178" s="11">
        <v>45588</v>
      </c>
      <c r="B178" s="5" t="s">
        <v>6699</v>
      </c>
      <c r="C178" s="19"/>
      <c r="D178" s="6">
        <v>434</v>
      </c>
      <c r="E178" s="21" t="s">
        <v>1803</v>
      </c>
      <c r="F178" s="27" t="s">
        <v>6721</v>
      </c>
      <c r="G178" s="30">
        <v>8010284703</v>
      </c>
      <c r="H178" s="31" t="s">
        <v>6710</v>
      </c>
      <c r="I178" s="28" t="s">
        <v>6720</v>
      </c>
      <c r="J178" s="29" t="s">
        <v>3186</v>
      </c>
    </row>
    <row r="179" spans="1:10" x14ac:dyDescent="0.25">
      <c r="A179" s="11">
        <v>45588</v>
      </c>
      <c r="B179" s="5" t="s">
        <v>6700</v>
      </c>
      <c r="C179" s="19"/>
      <c r="D179" s="6">
        <v>923</v>
      </c>
      <c r="E179" s="21" t="s">
        <v>1803</v>
      </c>
      <c r="F179" s="27" t="s">
        <v>6723</v>
      </c>
      <c r="G179" s="30">
        <v>8010284702</v>
      </c>
      <c r="H179" s="31" t="s">
        <v>6710</v>
      </c>
      <c r="I179" s="28" t="s">
        <v>6720</v>
      </c>
      <c r="J179" s="29" t="s">
        <v>3186</v>
      </c>
    </row>
    <row r="180" spans="1:10" x14ac:dyDescent="0.25">
      <c r="A180" s="11">
        <v>45588</v>
      </c>
      <c r="B180" s="5" t="s">
        <v>6701</v>
      </c>
      <c r="C180" s="19"/>
      <c r="D180" s="6">
        <v>2643</v>
      </c>
      <c r="E180" s="21" t="s">
        <v>1803</v>
      </c>
      <c r="F180" s="27" t="s">
        <v>6722</v>
      </c>
      <c r="G180" s="30">
        <v>8010284701</v>
      </c>
      <c r="H180" s="31" t="s">
        <v>6710</v>
      </c>
      <c r="I180" s="28" t="s">
        <v>6720</v>
      </c>
      <c r="J180" s="29" t="s">
        <v>3186</v>
      </c>
    </row>
    <row r="181" spans="1:10" x14ac:dyDescent="0.25">
      <c r="A181" s="11">
        <v>45588</v>
      </c>
      <c r="B181" s="5" t="s">
        <v>6702</v>
      </c>
      <c r="C181" s="19"/>
      <c r="D181" s="6">
        <v>1200</v>
      </c>
      <c r="E181" s="21" t="s">
        <v>1803</v>
      </c>
      <c r="F181" s="27" t="s">
        <v>6725</v>
      </c>
      <c r="G181" s="30">
        <v>7131085101</v>
      </c>
      <c r="H181" s="31" t="s">
        <v>6711</v>
      </c>
      <c r="I181" s="28" t="s">
        <v>6724</v>
      </c>
      <c r="J181" s="29" t="s">
        <v>4537</v>
      </c>
    </row>
    <row r="182" spans="1:10" x14ac:dyDescent="0.25">
      <c r="A182" s="11">
        <v>45588</v>
      </c>
      <c r="B182" s="5" t="s">
        <v>6703</v>
      </c>
      <c r="C182" s="19"/>
      <c r="D182" s="6">
        <v>100</v>
      </c>
      <c r="E182" s="21" t="s">
        <v>1803</v>
      </c>
      <c r="F182" s="27" t="s">
        <v>6727</v>
      </c>
      <c r="G182" s="30">
        <v>8016009801</v>
      </c>
      <c r="H182" s="31" t="s">
        <v>6712</v>
      </c>
      <c r="I182" s="28" t="s">
        <v>6726</v>
      </c>
      <c r="J182" s="29" t="s">
        <v>4537</v>
      </c>
    </row>
    <row r="183" spans="1:10" x14ac:dyDescent="0.25">
      <c r="A183" s="11">
        <v>45588</v>
      </c>
      <c r="B183" s="5" t="s">
        <v>6704</v>
      </c>
      <c r="C183" s="19"/>
      <c r="D183" s="6">
        <v>200</v>
      </c>
      <c r="E183" s="21" t="s">
        <v>1803</v>
      </c>
      <c r="F183" s="27" t="s">
        <v>6729</v>
      </c>
      <c r="G183" s="30">
        <v>2394339302</v>
      </c>
      <c r="H183" s="31" t="s">
        <v>6713</v>
      </c>
      <c r="I183" s="28" t="s">
        <v>6728</v>
      </c>
      <c r="J183" s="29" t="s">
        <v>4537</v>
      </c>
    </row>
    <row r="184" spans="1:10" x14ac:dyDescent="0.25">
      <c r="A184" s="11">
        <v>45588</v>
      </c>
      <c r="B184" s="5" t="s">
        <v>2376</v>
      </c>
      <c r="C184" s="19"/>
      <c r="D184" s="6">
        <v>500</v>
      </c>
      <c r="E184" s="21" t="s">
        <v>1803</v>
      </c>
      <c r="F184" s="27" t="s">
        <v>2377</v>
      </c>
      <c r="G184" s="30">
        <v>79559101</v>
      </c>
      <c r="H184" s="31" t="s">
        <v>4368</v>
      </c>
      <c r="I184" s="28" t="s">
        <v>4380</v>
      </c>
      <c r="J184" s="29" t="s">
        <v>22</v>
      </c>
    </row>
    <row r="185" spans="1:10" x14ac:dyDescent="0.25">
      <c r="A185" s="11">
        <v>45588</v>
      </c>
      <c r="B185" s="5" t="s">
        <v>4913</v>
      </c>
      <c r="C185" s="19"/>
      <c r="D185" s="6">
        <v>250</v>
      </c>
      <c r="E185" s="21" t="s">
        <v>1803</v>
      </c>
      <c r="F185" s="27" t="s">
        <v>4944</v>
      </c>
      <c r="G185" s="30">
        <v>7124433701</v>
      </c>
      <c r="H185" s="31" t="s">
        <v>4925</v>
      </c>
      <c r="I185" s="28" t="s">
        <v>4943</v>
      </c>
      <c r="J185" s="29" t="s">
        <v>3186</v>
      </c>
    </row>
    <row r="186" spans="1:10" x14ac:dyDescent="0.25">
      <c r="A186" s="11">
        <v>45588</v>
      </c>
      <c r="B186" s="5" t="s">
        <v>6032</v>
      </c>
      <c r="C186" s="19"/>
      <c r="D186" s="6">
        <v>440</v>
      </c>
      <c r="E186" s="21" t="s">
        <v>1803</v>
      </c>
      <c r="F186" s="27" t="s">
        <v>6052</v>
      </c>
      <c r="G186" s="30">
        <v>4837148601</v>
      </c>
      <c r="H186" s="31" t="s">
        <v>6038</v>
      </c>
      <c r="I186" s="28" t="s">
        <v>6051</v>
      </c>
      <c r="J186" s="29" t="s">
        <v>4537</v>
      </c>
    </row>
    <row r="187" spans="1:10" x14ac:dyDescent="0.25">
      <c r="A187" s="11">
        <v>45588</v>
      </c>
      <c r="B187" s="5" t="s">
        <v>6730</v>
      </c>
      <c r="C187" s="19">
        <v>3673318</v>
      </c>
      <c r="D187" s="6">
        <v>127</v>
      </c>
      <c r="E187" s="21" t="s">
        <v>5457</v>
      </c>
      <c r="F187" s="27" t="s">
        <v>5023</v>
      </c>
      <c r="G187" s="31" t="s">
        <v>7039</v>
      </c>
      <c r="H187" s="31" t="s">
        <v>5000</v>
      </c>
      <c r="I187" s="28" t="s">
        <v>7038</v>
      </c>
      <c r="J187" s="63" t="s">
        <v>3186</v>
      </c>
    </row>
    <row r="188" spans="1:10" x14ac:dyDescent="0.25">
      <c r="A188" s="11">
        <v>45589</v>
      </c>
      <c r="B188" s="5" t="s">
        <v>5747</v>
      </c>
      <c r="C188" s="19">
        <v>3990701</v>
      </c>
      <c r="D188" s="6">
        <v>600</v>
      </c>
      <c r="E188" s="21" t="s">
        <v>1791</v>
      </c>
      <c r="F188" s="27" t="s">
        <v>5773</v>
      </c>
      <c r="G188" s="30">
        <v>4470984702</v>
      </c>
      <c r="H188" s="31" t="s">
        <v>5760</v>
      </c>
      <c r="I188" s="28" t="s">
        <v>5772</v>
      </c>
      <c r="J188" s="29" t="s">
        <v>4537</v>
      </c>
    </row>
    <row r="189" spans="1:10" x14ac:dyDescent="0.25">
      <c r="A189" s="11">
        <v>45589</v>
      </c>
      <c r="B189" s="5" t="s">
        <v>5744</v>
      </c>
      <c r="C189" s="19">
        <v>3996259</v>
      </c>
      <c r="D189" s="6">
        <v>1733</v>
      </c>
      <c r="E189" s="21" t="s">
        <v>1791</v>
      </c>
      <c r="F189" s="27" t="s">
        <v>6061</v>
      </c>
      <c r="G189" s="30">
        <v>4470984701</v>
      </c>
      <c r="H189" s="31" t="s">
        <v>5760</v>
      </c>
      <c r="I189" s="28" t="s">
        <v>5772</v>
      </c>
      <c r="J189" s="29" t="s">
        <v>4537</v>
      </c>
    </row>
    <row r="190" spans="1:10" x14ac:dyDescent="0.25">
      <c r="A190" s="11">
        <v>45589</v>
      </c>
      <c r="B190" s="5" t="s">
        <v>5974</v>
      </c>
      <c r="C190" s="19">
        <v>785336</v>
      </c>
      <c r="D190" s="6">
        <v>3711</v>
      </c>
      <c r="E190" s="21" t="s">
        <v>1791</v>
      </c>
      <c r="F190" s="27" t="s">
        <v>6004</v>
      </c>
      <c r="G190" s="30">
        <v>4349104701</v>
      </c>
      <c r="H190" s="31" t="s">
        <v>5991</v>
      </c>
      <c r="I190" s="28" t="s">
        <v>6003</v>
      </c>
      <c r="J190" s="29" t="s">
        <v>29</v>
      </c>
    </row>
    <row r="191" spans="1:10" x14ac:dyDescent="0.25">
      <c r="A191" s="11">
        <v>45589</v>
      </c>
      <c r="B191" s="5" t="s">
        <v>6731</v>
      </c>
      <c r="C191" s="19">
        <v>948387</v>
      </c>
      <c r="D191" s="6">
        <v>900</v>
      </c>
      <c r="E191" s="21" t="s">
        <v>1791</v>
      </c>
      <c r="F191" s="27" t="s">
        <v>6756</v>
      </c>
      <c r="G191" s="30">
        <v>4454178701</v>
      </c>
      <c r="H191" s="31" t="s">
        <v>6744</v>
      </c>
      <c r="I191" s="28" t="s">
        <v>6755</v>
      </c>
      <c r="J191" s="29" t="s">
        <v>22</v>
      </c>
    </row>
    <row r="192" spans="1:10" x14ac:dyDescent="0.25">
      <c r="A192" s="11">
        <v>45589</v>
      </c>
      <c r="B192" s="5" t="s">
        <v>6732</v>
      </c>
      <c r="C192" s="19">
        <v>2613428</v>
      </c>
      <c r="D192" s="6">
        <v>870</v>
      </c>
      <c r="E192" s="21" t="s">
        <v>1791</v>
      </c>
      <c r="F192" s="27" t="s">
        <v>6758</v>
      </c>
      <c r="G192" s="30">
        <v>4182434501</v>
      </c>
      <c r="H192" s="31" t="s">
        <v>6745</v>
      </c>
      <c r="I192" s="28" t="s">
        <v>6757</v>
      </c>
      <c r="J192" s="29" t="s">
        <v>4537</v>
      </c>
    </row>
    <row r="193" spans="1:10" x14ac:dyDescent="0.25">
      <c r="A193" s="11">
        <v>45589</v>
      </c>
      <c r="B193" s="5" t="s">
        <v>5612</v>
      </c>
      <c r="C193" s="19">
        <v>2867177</v>
      </c>
      <c r="D193" s="6">
        <v>400</v>
      </c>
      <c r="E193" s="21" t="s">
        <v>1791</v>
      </c>
      <c r="F193" s="27" t="s">
        <v>5639</v>
      </c>
      <c r="G193" s="30">
        <v>2156916001</v>
      </c>
      <c r="H193" s="31" t="s">
        <v>5626</v>
      </c>
      <c r="I193" s="28" t="s">
        <v>5638</v>
      </c>
      <c r="J193" s="29" t="s">
        <v>29</v>
      </c>
    </row>
    <row r="194" spans="1:10" x14ac:dyDescent="0.25">
      <c r="A194" s="11">
        <v>45589</v>
      </c>
      <c r="B194" s="5" t="s">
        <v>5612</v>
      </c>
      <c r="C194" s="19">
        <v>3518496</v>
      </c>
      <c r="D194" s="6">
        <v>150</v>
      </c>
      <c r="E194" s="21" t="s">
        <v>1791</v>
      </c>
      <c r="F194" s="27" t="s">
        <v>5639</v>
      </c>
      <c r="G194" s="30">
        <v>2156916001</v>
      </c>
      <c r="H194" s="31" t="s">
        <v>5626</v>
      </c>
      <c r="I194" s="28" t="s">
        <v>5638</v>
      </c>
      <c r="J194" s="29" t="s">
        <v>29</v>
      </c>
    </row>
    <row r="195" spans="1:10" x14ac:dyDescent="0.25">
      <c r="A195" s="11">
        <v>45589</v>
      </c>
      <c r="B195" s="5" t="s">
        <v>6733</v>
      </c>
      <c r="C195" s="19">
        <v>2800067</v>
      </c>
      <c r="D195" s="6">
        <v>100</v>
      </c>
      <c r="E195" s="21" t="s">
        <v>1791</v>
      </c>
      <c r="F195" s="27" t="s">
        <v>6760</v>
      </c>
      <c r="G195" s="30">
        <v>4398441901</v>
      </c>
      <c r="H195" s="31" t="s">
        <v>6746</v>
      </c>
      <c r="I195" s="28" t="s">
        <v>6759</v>
      </c>
      <c r="J195" s="29" t="s">
        <v>29</v>
      </c>
    </row>
    <row r="196" spans="1:10" x14ac:dyDescent="0.25">
      <c r="A196" s="11" t="s">
        <v>6743</v>
      </c>
      <c r="B196" s="5" t="s">
        <v>6734</v>
      </c>
      <c r="C196" s="19"/>
      <c r="D196" s="6">
        <v>6610</v>
      </c>
      <c r="E196" s="21" t="s">
        <v>6438</v>
      </c>
      <c r="F196" s="27">
        <v>1.0712510100124499E+17</v>
      </c>
      <c r="G196" s="30">
        <v>1808310101</v>
      </c>
      <c r="H196" s="31" t="s">
        <v>6747</v>
      </c>
      <c r="I196" s="28" t="s">
        <v>6903</v>
      </c>
      <c r="J196" s="29" t="s">
        <v>6349</v>
      </c>
    </row>
    <row r="197" spans="1:10" x14ac:dyDescent="0.25">
      <c r="A197" s="11" t="s">
        <v>6743</v>
      </c>
      <c r="B197" s="5" t="s">
        <v>6735</v>
      </c>
      <c r="C197" s="19"/>
      <c r="D197" s="6">
        <v>1200.0999999999999</v>
      </c>
      <c r="E197" s="21" t="s">
        <v>1803</v>
      </c>
      <c r="F197" s="27" t="s">
        <v>6762</v>
      </c>
      <c r="G197" s="30">
        <v>4361056901</v>
      </c>
      <c r="H197" s="31" t="s">
        <v>6748</v>
      </c>
      <c r="I197" s="28" t="s">
        <v>6761</v>
      </c>
      <c r="J197" s="29" t="s">
        <v>22</v>
      </c>
    </row>
    <row r="198" spans="1:10" x14ac:dyDescent="0.25">
      <c r="A198" s="11" t="s">
        <v>6743</v>
      </c>
      <c r="B198" s="5" t="s">
        <v>6736</v>
      </c>
      <c r="C198" s="19"/>
      <c r="D198" s="6">
        <v>560</v>
      </c>
      <c r="E198" s="21" t="s">
        <v>1803</v>
      </c>
      <c r="F198" s="27" t="s">
        <v>6764</v>
      </c>
      <c r="G198" s="30">
        <v>4469106001</v>
      </c>
      <c r="H198" s="31" t="s">
        <v>6749</v>
      </c>
      <c r="I198" s="28" t="s">
        <v>6763</v>
      </c>
      <c r="J198" s="29" t="s">
        <v>4537</v>
      </c>
    </row>
    <row r="199" spans="1:10" x14ac:dyDescent="0.25">
      <c r="A199" s="11" t="s">
        <v>6743</v>
      </c>
      <c r="B199" s="5" t="s">
        <v>6737</v>
      </c>
      <c r="C199" s="19"/>
      <c r="D199" s="6">
        <v>7000</v>
      </c>
      <c r="E199" s="21" t="s">
        <v>1803</v>
      </c>
      <c r="F199" s="27" t="s">
        <v>6766</v>
      </c>
      <c r="G199" s="30">
        <v>4057346701</v>
      </c>
      <c r="H199" s="31" t="s">
        <v>6750</v>
      </c>
      <c r="I199" s="28" t="s">
        <v>6765</v>
      </c>
      <c r="J199" s="29" t="s">
        <v>4537</v>
      </c>
    </row>
    <row r="200" spans="1:10" x14ac:dyDescent="0.25">
      <c r="A200" s="11" t="s">
        <v>6743</v>
      </c>
      <c r="B200" s="5" t="s">
        <v>6738</v>
      </c>
      <c r="C200" s="19"/>
      <c r="D200" s="6">
        <v>114</v>
      </c>
      <c r="E200" s="21" t="s">
        <v>1803</v>
      </c>
      <c r="F200" s="27" t="s">
        <v>6768</v>
      </c>
      <c r="G200" s="30">
        <v>204054702</v>
      </c>
      <c r="H200" s="31" t="s">
        <v>6754</v>
      </c>
      <c r="I200" s="28" t="s">
        <v>6767</v>
      </c>
      <c r="J200" s="29" t="s">
        <v>16</v>
      </c>
    </row>
    <row r="201" spans="1:10" x14ac:dyDescent="0.25">
      <c r="A201" s="11" t="s">
        <v>6743</v>
      </c>
      <c r="B201" s="5" t="s">
        <v>6739</v>
      </c>
      <c r="C201" s="19"/>
      <c r="D201" s="6">
        <v>486</v>
      </c>
      <c r="E201" s="21" t="s">
        <v>1803</v>
      </c>
      <c r="F201" s="27" t="s">
        <v>6769</v>
      </c>
      <c r="G201" s="30">
        <v>204054701</v>
      </c>
      <c r="H201" s="31" t="s">
        <v>6754</v>
      </c>
      <c r="I201" s="28" t="s">
        <v>6767</v>
      </c>
      <c r="J201" s="29" t="s">
        <v>16</v>
      </c>
    </row>
    <row r="202" spans="1:10" x14ac:dyDescent="0.25">
      <c r="A202" s="11" t="s">
        <v>6743</v>
      </c>
      <c r="B202" s="5" t="s">
        <v>6740</v>
      </c>
      <c r="C202" s="19"/>
      <c r="D202" s="6">
        <v>100</v>
      </c>
      <c r="E202" s="21" t="s">
        <v>1803</v>
      </c>
      <c r="F202" s="27" t="s">
        <v>6771</v>
      </c>
      <c r="G202" s="30">
        <v>4351139501</v>
      </c>
      <c r="H202" s="31" t="s">
        <v>6751</v>
      </c>
      <c r="I202" s="28" t="s">
        <v>6770</v>
      </c>
      <c r="J202" s="29" t="s">
        <v>16</v>
      </c>
    </row>
    <row r="203" spans="1:10" x14ac:dyDescent="0.25">
      <c r="A203" s="11" t="s">
        <v>6743</v>
      </c>
      <c r="B203" s="5" t="s">
        <v>6741</v>
      </c>
      <c r="C203" s="19"/>
      <c r="D203" s="6">
        <v>4500</v>
      </c>
      <c r="E203" s="21" t="s">
        <v>1803</v>
      </c>
      <c r="F203" s="27" t="s">
        <v>6773</v>
      </c>
      <c r="G203" s="30">
        <v>8031891201</v>
      </c>
      <c r="H203" s="31" t="s">
        <v>6752</v>
      </c>
      <c r="I203" s="28" t="s">
        <v>6772</v>
      </c>
      <c r="J203" s="29" t="s">
        <v>22</v>
      </c>
    </row>
    <row r="204" spans="1:10" x14ac:dyDescent="0.25">
      <c r="A204" s="11" t="s">
        <v>6743</v>
      </c>
      <c r="B204" s="5" t="s">
        <v>6742</v>
      </c>
      <c r="C204" s="19"/>
      <c r="D204" s="6">
        <v>700</v>
      </c>
      <c r="E204" s="21" t="s">
        <v>1803</v>
      </c>
      <c r="F204" s="27" t="s">
        <v>6775</v>
      </c>
      <c r="G204" s="30">
        <v>2931110401</v>
      </c>
      <c r="H204" s="31" t="s">
        <v>6753</v>
      </c>
      <c r="I204" s="28" t="s">
        <v>6774</v>
      </c>
      <c r="J204" s="29" t="s">
        <v>3186</v>
      </c>
    </row>
    <row r="205" spans="1:10" x14ac:dyDescent="0.25">
      <c r="A205" s="11">
        <v>45593</v>
      </c>
      <c r="B205" s="5" t="s">
        <v>6549</v>
      </c>
      <c r="C205" s="19">
        <v>302163</v>
      </c>
      <c r="D205" s="6">
        <v>150</v>
      </c>
      <c r="E205" s="21" t="s">
        <v>1791</v>
      </c>
      <c r="F205" s="27" t="s">
        <v>6568</v>
      </c>
      <c r="G205" s="30">
        <v>1001563801</v>
      </c>
      <c r="H205" s="31" t="s">
        <v>6558</v>
      </c>
      <c r="I205" s="28" t="s">
        <v>6567</v>
      </c>
      <c r="J205" s="29" t="s">
        <v>29</v>
      </c>
    </row>
    <row r="206" spans="1:10" x14ac:dyDescent="0.25">
      <c r="A206" s="11">
        <v>45591</v>
      </c>
      <c r="B206" s="5" t="s">
        <v>6548</v>
      </c>
      <c r="C206" s="19">
        <v>1387014</v>
      </c>
      <c r="D206" s="6">
        <v>1230</v>
      </c>
      <c r="E206" s="21" t="s">
        <v>1791</v>
      </c>
      <c r="F206" s="27" t="s">
        <v>6566</v>
      </c>
      <c r="G206" s="30">
        <v>4568797401</v>
      </c>
      <c r="H206" s="31" t="s">
        <v>6557</v>
      </c>
      <c r="I206" s="28" t="s">
        <v>6565</v>
      </c>
      <c r="J206" s="29" t="s">
        <v>29</v>
      </c>
    </row>
    <row r="207" spans="1:10" x14ac:dyDescent="0.25">
      <c r="A207" s="11">
        <v>45591</v>
      </c>
      <c r="B207" s="5" t="s">
        <v>6776</v>
      </c>
      <c r="C207" s="19">
        <v>1274125</v>
      </c>
      <c r="D207" s="6">
        <v>500</v>
      </c>
      <c r="E207" s="21" t="s">
        <v>1791</v>
      </c>
      <c r="F207" s="27" t="s">
        <v>6790</v>
      </c>
      <c r="G207" s="30">
        <v>4010242101</v>
      </c>
      <c r="H207" s="31" t="s">
        <v>6783</v>
      </c>
      <c r="I207" s="28" t="s">
        <v>6789</v>
      </c>
      <c r="J207" s="29" t="s">
        <v>29</v>
      </c>
    </row>
    <row r="208" spans="1:10" x14ac:dyDescent="0.25">
      <c r="A208" s="11">
        <v>45591</v>
      </c>
      <c r="B208" s="5" t="s">
        <v>6777</v>
      </c>
      <c r="C208" s="19">
        <v>546180</v>
      </c>
      <c r="D208" s="6">
        <v>500</v>
      </c>
      <c r="E208" s="21" t="s">
        <v>1791</v>
      </c>
      <c r="F208" s="27" t="s">
        <v>6792</v>
      </c>
      <c r="G208" s="30">
        <v>1000233501</v>
      </c>
      <c r="H208" s="31" t="s">
        <v>6784</v>
      </c>
      <c r="I208" s="28" t="s">
        <v>6791</v>
      </c>
      <c r="J208" s="29" t="s">
        <v>29</v>
      </c>
    </row>
    <row r="209" spans="1:10" x14ac:dyDescent="0.25">
      <c r="A209" s="11">
        <v>45591</v>
      </c>
      <c r="B209" s="5" t="s">
        <v>5839</v>
      </c>
      <c r="C209" s="19">
        <v>557538</v>
      </c>
      <c r="D209" s="6">
        <v>250</v>
      </c>
      <c r="E209" s="21" t="s">
        <v>1791</v>
      </c>
      <c r="F209" s="27" t="s">
        <v>5859</v>
      </c>
      <c r="G209" s="30">
        <v>4093095501</v>
      </c>
      <c r="H209" s="31" t="s">
        <v>5849</v>
      </c>
      <c r="I209" s="28" t="s">
        <v>5858</v>
      </c>
      <c r="J209" s="29" t="s">
        <v>29</v>
      </c>
    </row>
    <row r="210" spans="1:10" x14ac:dyDescent="0.25">
      <c r="A210" s="11">
        <v>45590</v>
      </c>
      <c r="B210" s="5" t="s">
        <v>6778</v>
      </c>
      <c r="C210" s="19">
        <v>6003843</v>
      </c>
      <c r="D210" s="6">
        <v>500</v>
      </c>
      <c r="E210" s="21" t="s">
        <v>1791</v>
      </c>
      <c r="F210" s="27" t="s">
        <v>6471</v>
      </c>
      <c r="G210" s="30">
        <v>7769920701</v>
      </c>
      <c r="H210" s="31" t="s">
        <v>6450</v>
      </c>
      <c r="I210" s="28" t="s">
        <v>6470</v>
      </c>
      <c r="J210" s="29" t="s">
        <v>16</v>
      </c>
    </row>
    <row r="211" spans="1:10" x14ac:dyDescent="0.25">
      <c r="A211" s="11">
        <v>45590</v>
      </c>
      <c r="B211" s="5" t="s">
        <v>6779</v>
      </c>
      <c r="C211" s="19">
        <v>1690684</v>
      </c>
      <c r="D211" s="6">
        <v>500</v>
      </c>
      <c r="E211" s="21" t="s">
        <v>1791</v>
      </c>
      <c r="F211" s="27" t="s">
        <v>6794</v>
      </c>
      <c r="G211" s="30">
        <v>7053991401</v>
      </c>
      <c r="H211" s="31" t="s">
        <v>6785</v>
      </c>
      <c r="I211" s="28" t="s">
        <v>6793</v>
      </c>
      <c r="J211" s="29" t="s">
        <v>29</v>
      </c>
    </row>
    <row r="212" spans="1:10" x14ac:dyDescent="0.25">
      <c r="A212" s="11">
        <v>45590</v>
      </c>
      <c r="B212" s="5" t="s">
        <v>6085</v>
      </c>
      <c r="C212" s="19">
        <v>3347962</v>
      </c>
      <c r="D212" s="6">
        <v>250</v>
      </c>
      <c r="E212" s="21" t="s">
        <v>1791</v>
      </c>
      <c r="F212" s="27" t="s">
        <v>6100</v>
      </c>
      <c r="G212" s="30">
        <v>4024724201</v>
      </c>
      <c r="H212" s="31" t="s">
        <v>6091</v>
      </c>
      <c r="I212" s="28" t="s">
        <v>6099</v>
      </c>
      <c r="J212" s="29" t="s">
        <v>29</v>
      </c>
    </row>
    <row r="213" spans="1:10" x14ac:dyDescent="0.25">
      <c r="A213" s="11">
        <v>45590</v>
      </c>
      <c r="B213" s="5" t="s">
        <v>6550</v>
      </c>
      <c r="C213" s="19">
        <v>3355225</v>
      </c>
      <c r="D213" s="6">
        <v>200</v>
      </c>
      <c r="E213" s="21" t="s">
        <v>1791</v>
      </c>
      <c r="F213" s="27" t="s">
        <v>6570</v>
      </c>
      <c r="G213" s="30">
        <v>2964090501</v>
      </c>
      <c r="H213" s="31" t="s">
        <v>6559</v>
      </c>
      <c r="I213" s="28" t="s">
        <v>6569</v>
      </c>
      <c r="J213" s="29" t="s">
        <v>4537</v>
      </c>
    </row>
    <row r="214" spans="1:10" x14ac:dyDescent="0.25">
      <c r="A214" s="11">
        <v>45590</v>
      </c>
      <c r="B214" s="5" t="s">
        <v>3770</v>
      </c>
      <c r="C214" s="19">
        <v>791693</v>
      </c>
      <c r="D214" s="6">
        <v>3000</v>
      </c>
      <c r="E214" s="21" t="s">
        <v>1798</v>
      </c>
      <c r="F214" s="27" t="s">
        <v>6486</v>
      </c>
      <c r="G214" s="30">
        <v>4394318301</v>
      </c>
      <c r="H214" s="31" t="s">
        <v>6480</v>
      </c>
      <c r="I214" s="28" t="s">
        <v>6481</v>
      </c>
      <c r="J214" s="29" t="s">
        <v>29</v>
      </c>
    </row>
    <row r="215" spans="1:10" x14ac:dyDescent="0.25">
      <c r="A215" s="11">
        <v>45590</v>
      </c>
      <c r="B215" s="5" t="s">
        <v>3770</v>
      </c>
      <c r="C215" s="19">
        <v>1141520</v>
      </c>
      <c r="D215" s="6">
        <v>855</v>
      </c>
      <c r="E215" s="21" t="s">
        <v>1798</v>
      </c>
      <c r="F215" s="27" t="s">
        <v>6929</v>
      </c>
      <c r="G215" s="30">
        <v>4596116801</v>
      </c>
      <c r="H215" s="31" t="s">
        <v>6921</v>
      </c>
      <c r="I215" s="28" t="s">
        <v>6922</v>
      </c>
      <c r="J215" s="29" t="s">
        <v>29</v>
      </c>
    </row>
    <row r="216" spans="1:10" x14ac:dyDescent="0.25">
      <c r="A216" s="11">
        <v>45590</v>
      </c>
      <c r="B216" s="5" t="s">
        <v>3770</v>
      </c>
      <c r="C216" s="19">
        <v>891949</v>
      </c>
      <c r="D216" s="6">
        <v>300</v>
      </c>
      <c r="E216" s="21" t="s">
        <v>1798</v>
      </c>
      <c r="F216" s="27" t="s">
        <v>6834</v>
      </c>
      <c r="G216" s="30">
        <v>1028033401</v>
      </c>
      <c r="H216" s="31" t="s">
        <v>6828</v>
      </c>
      <c r="I216" s="28" t="s">
        <v>6829</v>
      </c>
      <c r="J216" s="29" t="s">
        <v>29</v>
      </c>
    </row>
    <row r="217" spans="1:10" x14ac:dyDescent="0.25">
      <c r="A217" s="11">
        <v>45590</v>
      </c>
      <c r="B217" s="5" t="s">
        <v>80</v>
      </c>
      <c r="C217" s="19">
        <v>1011456</v>
      </c>
      <c r="D217" s="6">
        <v>100</v>
      </c>
      <c r="E217" s="21" t="s">
        <v>1798</v>
      </c>
      <c r="F217" s="27" t="s">
        <v>1978</v>
      </c>
      <c r="G217" s="30">
        <v>441744701</v>
      </c>
      <c r="H217" s="31" t="s">
        <v>1980</v>
      </c>
      <c r="I217" s="28" t="s">
        <v>1981</v>
      </c>
      <c r="J217" s="29" t="s">
        <v>29</v>
      </c>
    </row>
    <row r="218" spans="1:10" x14ac:dyDescent="0.25">
      <c r="A218" s="11">
        <v>45591</v>
      </c>
      <c r="B218" s="5" t="s">
        <v>5685</v>
      </c>
      <c r="C218" s="19"/>
      <c r="D218" s="6">
        <v>1000</v>
      </c>
      <c r="E218" s="21" t="s">
        <v>1803</v>
      </c>
      <c r="F218" s="27" t="s">
        <v>5334</v>
      </c>
      <c r="G218" s="30">
        <v>4139000801</v>
      </c>
      <c r="H218" s="31" t="s">
        <v>5317</v>
      </c>
      <c r="I218" s="28" t="s">
        <v>5333</v>
      </c>
      <c r="J218" s="29" t="s">
        <v>4537</v>
      </c>
    </row>
    <row r="219" spans="1:10" x14ac:dyDescent="0.25">
      <c r="A219" s="11">
        <v>45591</v>
      </c>
      <c r="B219" s="5" t="s">
        <v>5164</v>
      </c>
      <c r="C219" s="19"/>
      <c r="D219" s="6">
        <v>350</v>
      </c>
      <c r="E219" s="21" t="s">
        <v>1803</v>
      </c>
      <c r="F219" s="27" t="s">
        <v>5210</v>
      </c>
      <c r="G219" s="30">
        <v>7012860101</v>
      </c>
      <c r="H219" s="31" t="s">
        <v>6127</v>
      </c>
      <c r="I219" s="28" t="s">
        <v>5209</v>
      </c>
      <c r="J219" s="29" t="s">
        <v>4537</v>
      </c>
    </row>
    <row r="220" spans="1:10" x14ac:dyDescent="0.25">
      <c r="A220" s="11">
        <v>45590</v>
      </c>
      <c r="B220" s="5" t="s">
        <v>6780</v>
      </c>
      <c r="C220" s="19"/>
      <c r="D220" s="6">
        <v>300</v>
      </c>
      <c r="E220" s="21" t="s">
        <v>1803</v>
      </c>
      <c r="F220" s="27" t="s">
        <v>6796</v>
      </c>
      <c r="G220" s="30">
        <v>4349360601</v>
      </c>
      <c r="H220" s="31" t="s">
        <v>6786</v>
      </c>
      <c r="I220" s="28" t="s">
        <v>6795</v>
      </c>
      <c r="J220" s="29" t="s">
        <v>3186</v>
      </c>
    </row>
    <row r="221" spans="1:10" x14ac:dyDescent="0.25">
      <c r="A221" s="11">
        <v>45590</v>
      </c>
      <c r="B221" s="5" t="s">
        <v>4816</v>
      </c>
      <c r="C221" s="19"/>
      <c r="D221" s="6">
        <v>1000</v>
      </c>
      <c r="E221" s="21" t="s">
        <v>1803</v>
      </c>
      <c r="F221" s="27" t="s">
        <v>4841</v>
      </c>
      <c r="G221" s="30">
        <v>2499737901</v>
      </c>
      <c r="H221" s="31" t="s">
        <v>4824</v>
      </c>
      <c r="I221" s="28" t="s">
        <v>4840</v>
      </c>
      <c r="J221" s="29" t="s">
        <v>4537</v>
      </c>
    </row>
    <row r="222" spans="1:10" x14ac:dyDescent="0.25">
      <c r="A222" s="11">
        <v>45590</v>
      </c>
      <c r="B222" s="5" t="s">
        <v>6262</v>
      </c>
      <c r="C222" s="19"/>
      <c r="D222" s="6">
        <v>400</v>
      </c>
      <c r="E222" s="21" t="s">
        <v>1803</v>
      </c>
      <c r="F222" s="27" t="s">
        <v>6277</v>
      </c>
      <c r="G222" s="30">
        <v>99863801</v>
      </c>
      <c r="H222" s="31" t="s">
        <v>6270</v>
      </c>
      <c r="I222" s="28" t="s">
        <v>6276</v>
      </c>
      <c r="J222" s="29" t="s">
        <v>4537</v>
      </c>
    </row>
    <row r="223" spans="1:10" x14ac:dyDescent="0.25">
      <c r="A223" s="11">
        <v>45590</v>
      </c>
      <c r="B223" s="5" t="s">
        <v>6781</v>
      </c>
      <c r="C223" s="19"/>
      <c r="D223" s="6">
        <v>2000</v>
      </c>
      <c r="E223" s="21" t="s">
        <v>1803</v>
      </c>
      <c r="F223" s="27" t="s">
        <v>6798</v>
      </c>
      <c r="G223" s="30">
        <v>4464339901</v>
      </c>
      <c r="H223" s="31" t="s">
        <v>6787</v>
      </c>
      <c r="I223" s="28" t="s">
        <v>6797</v>
      </c>
      <c r="J223" s="29" t="s">
        <v>4537</v>
      </c>
    </row>
    <row r="224" spans="1:10" x14ac:dyDescent="0.25">
      <c r="A224" s="11">
        <v>45590</v>
      </c>
      <c r="B224" s="5" t="s">
        <v>6782</v>
      </c>
      <c r="C224" s="19"/>
      <c r="D224" s="6">
        <v>200</v>
      </c>
      <c r="E224" s="21" t="s">
        <v>1803</v>
      </c>
      <c r="F224" s="27" t="s">
        <v>6800</v>
      </c>
      <c r="G224" s="30">
        <v>3085685401</v>
      </c>
      <c r="H224" s="31" t="s">
        <v>6788</v>
      </c>
      <c r="I224" s="28" t="s">
        <v>6799</v>
      </c>
      <c r="J224" s="29" t="s">
        <v>4537</v>
      </c>
    </row>
    <row r="225" spans="1:10" x14ac:dyDescent="0.25">
      <c r="A225" s="11">
        <v>45590</v>
      </c>
      <c r="B225" s="5" t="s">
        <v>4435</v>
      </c>
      <c r="C225" s="19"/>
      <c r="D225" s="6">
        <v>500</v>
      </c>
      <c r="E225" s="21" t="s">
        <v>1803</v>
      </c>
      <c r="F225" s="27" t="s">
        <v>272</v>
      </c>
      <c r="G225" s="30">
        <v>48818801</v>
      </c>
      <c r="H225" s="31" t="s">
        <v>6176</v>
      </c>
      <c r="I225" s="28" t="s">
        <v>4448</v>
      </c>
      <c r="J225" s="29" t="s">
        <v>22</v>
      </c>
    </row>
    <row r="226" spans="1:10" x14ac:dyDescent="0.25">
      <c r="A226" s="11">
        <v>45590</v>
      </c>
      <c r="B226" s="5" t="s">
        <v>377</v>
      </c>
      <c r="C226" s="19"/>
      <c r="D226" s="6">
        <v>150</v>
      </c>
      <c r="E226" s="21" t="s">
        <v>1803</v>
      </c>
      <c r="F226" s="27" t="s">
        <v>5533</v>
      </c>
      <c r="G226" s="30">
        <v>4344199301</v>
      </c>
      <c r="H226" s="31" t="s">
        <v>380</v>
      </c>
      <c r="I226" s="28" t="s">
        <v>5532</v>
      </c>
      <c r="J226" s="29" t="s">
        <v>16</v>
      </c>
    </row>
    <row r="227" spans="1:10" x14ac:dyDescent="0.25">
      <c r="A227" s="11">
        <v>45590</v>
      </c>
      <c r="B227" s="5" t="s">
        <v>4638</v>
      </c>
      <c r="C227" s="19"/>
      <c r="D227" s="6">
        <v>600</v>
      </c>
      <c r="E227" s="21" t="s">
        <v>1803</v>
      </c>
      <c r="F227" s="27" t="s">
        <v>4652</v>
      </c>
      <c r="G227" s="30">
        <v>4532721601</v>
      </c>
      <c r="H227" s="31" t="s">
        <v>4643</v>
      </c>
      <c r="I227" s="28" t="s">
        <v>4651</v>
      </c>
      <c r="J227" s="29" t="s">
        <v>4537</v>
      </c>
    </row>
    <row r="228" spans="1:10" x14ac:dyDescent="0.25">
      <c r="A228" s="11">
        <v>45593</v>
      </c>
      <c r="B228" s="5" t="s">
        <v>6392</v>
      </c>
      <c r="C228" s="19">
        <v>2185499</v>
      </c>
      <c r="D228" s="6">
        <v>2230</v>
      </c>
      <c r="E228" s="21" t="s">
        <v>1791</v>
      </c>
      <c r="F228" s="27" t="s">
        <v>6420</v>
      </c>
      <c r="G228" s="30">
        <v>1017642901</v>
      </c>
      <c r="H228" s="31" t="s">
        <v>6411</v>
      </c>
      <c r="I228" s="28" t="s">
        <v>6418</v>
      </c>
      <c r="J228" s="29" t="s">
        <v>29</v>
      </c>
    </row>
    <row r="229" spans="1:10" x14ac:dyDescent="0.25">
      <c r="A229" s="11">
        <v>45593</v>
      </c>
      <c r="B229" s="5" t="s">
        <v>6394</v>
      </c>
      <c r="C229" s="19">
        <v>2174268</v>
      </c>
      <c r="D229" s="6">
        <v>1170</v>
      </c>
      <c r="E229" s="21" t="s">
        <v>1791</v>
      </c>
      <c r="F229" s="27" t="s">
        <v>6419</v>
      </c>
      <c r="G229" s="30">
        <v>1017642902</v>
      </c>
      <c r="H229" s="31" t="s">
        <v>6411</v>
      </c>
      <c r="I229" s="28" t="s">
        <v>6418</v>
      </c>
      <c r="J229" s="29" t="s">
        <v>29</v>
      </c>
    </row>
    <row r="230" spans="1:10" x14ac:dyDescent="0.25">
      <c r="A230" s="11">
        <v>45593</v>
      </c>
      <c r="B230" s="5" t="s">
        <v>4970</v>
      </c>
      <c r="C230" s="19">
        <v>202903</v>
      </c>
      <c r="D230" s="6">
        <v>1000</v>
      </c>
      <c r="E230" s="21" t="s">
        <v>1791</v>
      </c>
      <c r="F230" s="27" t="s">
        <v>5006</v>
      </c>
      <c r="G230" s="30">
        <v>4533450401</v>
      </c>
      <c r="H230" s="31" t="s">
        <v>4992</v>
      </c>
      <c r="I230" s="28" t="s">
        <v>5005</v>
      </c>
      <c r="J230" s="29" t="s">
        <v>29</v>
      </c>
    </row>
    <row r="231" spans="1:10" x14ac:dyDescent="0.25">
      <c r="A231" s="11">
        <v>45593</v>
      </c>
      <c r="B231" s="5" t="s">
        <v>6801</v>
      </c>
      <c r="C231" s="19">
        <v>3148238</v>
      </c>
      <c r="D231" s="6">
        <v>700</v>
      </c>
      <c r="E231" s="21" t="s">
        <v>1791</v>
      </c>
      <c r="F231" s="27" t="s">
        <v>6815</v>
      </c>
      <c r="G231" s="30">
        <v>7049322301</v>
      </c>
      <c r="H231" s="31" t="s">
        <v>6808</v>
      </c>
      <c r="I231" s="28" t="s">
        <v>6814</v>
      </c>
      <c r="J231" s="29" t="s">
        <v>3186</v>
      </c>
    </row>
    <row r="232" spans="1:10" x14ac:dyDescent="0.25">
      <c r="A232" s="11">
        <v>45593</v>
      </c>
      <c r="B232" s="5" t="s">
        <v>6802</v>
      </c>
      <c r="C232" s="19">
        <v>6018552</v>
      </c>
      <c r="D232" s="6">
        <v>400</v>
      </c>
      <c r="E232" s="21" t="s">
        <v>1791</v>
      </c>
      <c r="F232" s="27" t="s">
        <v>6817</v>
      </c>
      <c r="G232" s="30">
        <v>3049441202</v>
      </c>
      <c r="H232" s="31" t="s">
        <v>6809</v>
      </c>
      <c r="I232" s="28" t="s">
        <v>6816</v>
      </c>
      <c r="J232" s="29" t="s">
        <v>4537</v>
      </c>
    </row>
    <row r="233" spans="1:10" x14ac:dyDescent="0.25">
      <c r="A233" s="11">
        <v>45593</v>
      </c>
      <c r="B233" s="5" t="s">
        <v>6803</v>
      </c>
      <c r="C233" s="19">
        <v>5998044</v>
      </c>
      <c r="D233" s="6">
        <v>300</v>
      </c>
      <c r="E233" s="21" t="s">
        <v>1791</v>
      </c>
      <c r="F233" s="27" t="s">
        <v>6819</v>
      </c>
      <c r="G233" s="30">
        <v>4079696701</v>
      </c>
      <c r="H233" s="31" t="s">
        <v>6810</v>
      </c>
      <c r="I233" s="28" t="s">
        <v>6818</v>
      </c>
      <c r="J233" s="29" t="s">
        <v>29</v>
      </c>
    </row>
    <row r="234" spans="1:10" x14ac:dyDescent="0.25">
      <c r="A234" s="11">
        <v>45593</v>
      </c>
      <c r="B234" s="5" t="s">
        <v>6804</v>
      </c>
      <c r="C234" s="19">
        <v>464113</v>
      </c>
      <c r="D234" s="6">
        <v>100</v>
      </c>
      <c r="E234" s="21" t="s">
        <v>1791</v>
      </c>
      <c r="F234" s="27" t="s">
        <v>6821</v>
      </c>
      <c r="G234" s="30">
        <v>1072861201</v>
      </c>
      <c r="H234" s="31" t="s">
        <v>6811</v>
      </c>
      <c r="I234" s="28" t="s">
        <v>6820</v>
      </c>
      <c r="J234" s="29" t="s">
        <v>29</v>
      </c>
    </row>
    <row r="235" spans="1:10" x14ac:dyDescent="0.25">
      <c r="A235" s="11">
        <v>45593</v>
      </c>
      <c r="B235" s="5" t="s">
        <v>4970</v>
      </c>
      <c r="C235" s="19">
        <v>203449</v>
      </c>
      <c r="D235" s="6">
        <v>20</v>
      </c>
      <c r="E235" s="21" t="s">
        <v>1791</v>
      </c>
      <c r="F235" s="27" t="s">
        <v>5006</v>
      </c>
      <c r="G235" s="30">
        <v>4533450401</v>
      </c>
      <c r="H235" s="31" t="s">
        <v>4992</v>
      </c>
      <c r="I235" s="28" t="s">
        <v>5005</v>
      </c>
      <c r="J235" s="29" t="s">
        <v>29</v>
      </c>
    </row>
    <row r="236" spans="1:10" x14ac:dyDescent="0.25">
      <c r="A236" s="11">
        <v>45593</v>
      </c>
      <c r="B236" s="5" t="s">
        <v>3770</v>
      </c>
      <c r="C236" s="19">
        <v>3022526</v>
      </c>
      <c r="D236" s="6">
        <v>2500</v>
      </c>
      <c r="E236" s="21" t="s">
        <v>1798</v>
      </c>
      <c r="F236" s="27" t="s">
        <v>6834</v>
      </c>
      <c r="G236" s="30">
        <v>1028033401</v>
      </c>
      <c r="H236" s="31" t="s">
        <v>6828</v>
      </c>
      <c r="I236" s="28" t="s">
        <v>6829</v>
      </c>
      <c r="J236" s="29" t="s">
        <v>29</v>
      </c>
    </row>
    <row r="237" spans="1:10" x14ac:dyDescent="0.25">
      <c r="A237" s="11">
        <v>45593</v>
      </c>
      <c r="B237" s="5" t="s">
        <v>80</v>
      </c>
      <c r="C237" s="19">
        <v>2943024</v>
      </c>
      <c r="D237" s="6">
        <v>1100</v>
      </c>
      <c r="E237" s="21" t="s">
        <v>1798</v>
      </c>
      <c r="F237" s="27" t="s">
        <v>6930</v>
      </c>
      <c r="G237" s="30">
        <v>4099134701</v>
      </c>
      <c r="H237" s="31" t="s">
        <v>6923</v>
      </c>
      <c r="I237" s="28" t="s">
        <v>6924</v>
      </c>
      <c r="J237" s="29" t="s">
        <v>29</v>
      </c>
    </row>
    <row r="238" spans="1:10" x14ac:dyDescent="0.25">
      <c r="A238" s="11">
        <v>45593</v>
      </c>
      <c r="B238" s="5" t="s">
        <v>80</v>
      </c>
      <c r="C238" s="19">
        <v>2974435</v>
      </c>
      <c r="D238" s="6">
        <v>950</v>
      </c>
      <c r="E238" s="21" t="s">
        <v>1798</v>
      </c>
      <c r="F238" s="27" t="s">
        <v>6931</v>
      </c>
      <c r="G238" s="30">
        <v>4526230501</v>
      </c>
      <c r="H238" s="31" t="s">
        <v>6925</v>
      </c>
      <c r="I238" s="28" t="s">
        <v>6926</v>
      </c>
      <c r="J238" s="29" t="s">
        <v>29</v>
      </c>
    </row>
    <row r="239" spans="1:10" x14ac:dyDescent="0.25">
      <c r="A239" s="11">
        <v>45593</v>
      </c>
      <c r="B239" s="5" t="s">
        <v>179</v>
      </c>
      <c r="C239" s="19">
        <v>2398373</v>
      </c>
      <c r="D239" s="6">
        <v>900</v>
      </c>
      <c r="E239" s="21" t="s">
        <v>1798</v>
      </c>
      <c r="F239" s="27" t="s">
        <v>6932</v>
      </c>
      <c r="G239" s="30">
        <v>4288027101</v>
      </c>
      <c r="H239" s="31" t="s">
        <v>6927</v>
      </c>
      <c r="I239" s="28" t="s">
        <v>6928</v>
      </c>
      <c r="J239" s="29" t="s">
        <v>29</v>
      </c>
    </row>
    <row r="240" spans="1:10" x14ac:dyDescent="0.25">
      <c r="A240" s="11">
        <v>45593</v>
      </c>
      <c r="B240" s="5" t="s">
        <v>80</v>
      </c>
      <c r="C240" s="19">
        <v>2460743</v>
      </c>
      <c r="D240" s="6">
        <v>80</v>
      </c>
      <c r="E240" s="21" t="s">
        <v>1798</v>
      </c>
      <c r="F240" s="27" t="s">
        <v>4232</v>
      </c>
      <c r="G240" s="30">
        <v>4413862101</v>
      </c>
      <c r="H240" s="31" t="s">
        <v>4224</v>
      </c>
      <c r="I240" s="28" t="s">
        <v>4225</v>
      </c>
      <c r="J240" s="29" t="s">
        <v>29</v>
      </c>
    </row>
    <row r="241" spans="1:10" x14ac:dyDescent="0.25">
      <c r="A241" s="11">
        <v>45593</v>
      </c>
      <c r="B241" s="5" t="s">
        <v>706</v>
      </c>
      <c r="C241" s="19"/>
      <c r="D241" s="6">
        <v>500</v>
      </c>
      <c r="E241" s="21" t="s">
        <v>1803</v>
      </c>
      <c r="F241" s="27" t="s">
        <v>707</v>
      </c>
      <c r="G241" s="30">
        <v>4401524401</v>
      </c>
      <c r="H241" s="31" t="s">
        <v>709</v>
      </c>
      <c r="I241" s="28" t="s">
        <v>4377</v>
      </c>
      <c r="J241" s="29" t="s">
        <v>16</v>
      </c>
    </row>
    <row r="242" spans="1:10" x14ac:dyDescent="0.25">
      <c r="A242" s="11">
        <v>45593</v>
      </c>
      <c r="B242" s="5" t="s">
        <v>6704</v>
      </c>
      <c r="C242" s="19"/>
      <c r="D242" s="6">
        <v>200</v>
      </c>
      <c r="E242" s="21" t="s">
        <v>1803</v>
      </c>
      <c r="F242" s="27" t="s">
        <v>6729</v>
      </c>
      <c r="G242" s="30">
        <v>2394339302</v>
      </c>
      <c r="H242" s="31" t="s">
        <v>6713</v>
      </c>
      <c r="I242" s="28" t="s">
        <v>6728</v>
      </c>
      <c r="J242" s="29" t="s">
        <v>4537</v>
      </c>
    </row>
    <row r="243" spans="1:10" x14ac:dyDescent="0.25">
      <c r="A243" s="11">
        <v>45593</v>
      </c>
      <c r="B243" s="5" t="s">
        <v>6805</v>
      </c>
      <c r="C243" s="19"/>
      <c r="D243" s="6">
        <v>1500</v>
      </c>
      <c r="E243" s="21" t="s">
        <v>1803</v>
      </c>
      <c r="F243" s="27" t="s">
        <v>6823</v>
      </c>
      <c r="G243" s="30">
        <v>7214878801</v>
      </c>
      <c r="H243" s="31" t="s">
        <v>6812</v>
      </c>
      <c r="I243" s="28" t="s">
        <v>6822</v>
      </c>
      <c r="J243" s="29" t="s">
        <v>3186</v>
      </c>
    </row>
    <row r="244" spans="1:10" x14ac:dyDescent="0.25">
      <c r="A244" s="11">
        <v>45593</v>
      </c>
      <c r="B244" s="5" t="s">
        <v>6119</v>
      </c>
      <c r="C244" s="19"/>
      <c r="D244" s="6">
        <v>300</v>
      </c>
      <c r="E244" s="21" t="s">
        <v>1803</v>
      </c>
      <c r="F244" s="27" t="s">
        <v>6202</v>
      </c>
      <c r="G244" s="30">
        <v>4429801103</v>
      </c>
      <c r="H244" s="31" t="s">
        <v>6129</v>
      </c>
      <c r="I244" s="28" t="s">
        <v>6143</v>
      </c>
      <c r="J244" s="29" t="s">
        <v>4537</v>
      </c>
    </row>
    <row r="245" spans="1:10" x14ac:dyDescent="0.25">
      <c r="A245" s="11">
        <v>45593</v>
      </c>
      <c r="B245" s="5" t="s">
        <v>6806</v>
      </c>
      <c r="C245" s="19"/>
      <c r="D245" s="6">
        <v>450.7</v>
      </c>
      <c r="E245" s="21" t="s">
        <v>1803</v>
      </c>
      <c r="F245" s="27" t="s">
        <v>6221</v>
      </c>
      <c r="G245" s="30">
        <v>4361739502</v>
      </c>
      <c r="H245" s="31" t="s">
        <v>4570</v>
      </c>
      <c r="I245" s="28" t="s">
        <v>4586</v>
      </c>
      <c r="J245" s="29" t="s">
        <v>3186</v>
      </c>
    </row>
    <row r="246" spans="1:10" x14ac:dyDescent="0.25">
      <c r="A246" s="11">
        <v>45593</v>
      </c>
      <c r="B246" s="5" t="s">
        <v>6703</v>
      </c>
      <c r="C246" s="19"/>
      <c r="D246" s="6">
        <v>100</v>
      </c>
      <c r="E246" s="21" t="s">
        <v>1803</v>
      </c>
      <c r="F246" s="27" t="s">
        <v>6727</v>
      </c>
      <c r="G246" s="30">
        <v>8016009801</v>
      </c>
      <c r="H246" s="31" t="s">
        <v>6712</v>
      </c>
      <c r="I246" s="28" t="s">
        <v>6726</v>
      </c>
      <c r="J246" s="29" t="s">
        <v>4537</v>
      </c>
    </row>
    <row r="247" spans="1:10" x14ac:dyDescent="0.25">
      <c r="A247" s="11">
        <v>45593</v>
      </c>
      <c r="B247" s="5" t="s">
        <v>6807</v>
      </c>
      <c r="C247" s="19"/>
      <c r="D247" s="6">
        <v>200</v>
      </c>
      <c r="E247" s="21" t="s">
        <v>1803</v>
      </c>
      <c r="F247" s="27" t="s">
        <v>6825</v>
      </c>
      <c r="G247" s="30">
        <v>13020203</v>
      </c>
      <c r="H247" s="31" t="s">
        <v>6813</v>
      </c>
      <c r="I247" s="28" t="s">
        <v>6824</v>
      </c>
      <c r="J247" s="29" t="s">
        <v>4537</v>
      </c>
    </row>
    <row r="248" spans="1:10" x14ac:dyDescent="0.25">
      <c r="A248" s="11">
        <v>45593</v>
      </c>
      <c r="B248" s="5" t="s">
        <v>1386</v>
      </c>
      <c r="C248" s="19"/>
      <c r="D248" s="6">
        <v>500</v>
      </c>
      <c r="E248" s="21" t="s">
        <v>1803</v>
      </c>
      <c r="F248" s="27" t="s">
        <v>1387</v>
      </c>
      <c r="G248" s="30">
        <v>4520413601</v>
      </c>
      <c r="H248" s="31" t="s">
        <v>1389</v>
      </c>
      <c r="I248" s="28" t="s">
        <v>4349</v>
      </c>
      <c r="J248" s="29" t="s">
        <v>16</v>
      </c>
    </row>
    <row r="249" spans="1:10" x14ac:dyDescent="0.25">
      <c r="A249" s="11">
        <v>45593</v>
      </c>
      <c r="B249" s="5" t="s">
        <v>6435</v>
      </c>
      <c r="C249" s="19"/>
      <c r="D249" s="6">
        <v>1000</v>
      </c>
      <c r="E249" s="21" t="s">
        <v>1803</v>
      </c>
      <c r="F249" s="27" t="s">
        <v>6467</v>
      </c>
      <c r="G249" s="30">
        <v>4086357402</v>
      </c>
      <c r="H249" s="31" t="s">
        <v>6448</v>
      </c>
      <c r="I249" s="28" t="s">
        <v>6466</v>
      </c>
      <c r="J249" s="29" t="s">
        <v>3186</v>
      </c>
    </row>
    <row r="250" spans="1:10" x14ac:dyDescent="0.25">
      <c r="A250" s="11">
        <v>45593</v>
      </c>
      <c r="B250" s="5" t="s">
        <v>6588</v>
      </c>
      <c r="C250" s="19"/>
      <c r="D250" s="6">
        <v>700</v>
      </c>
      <c r="E250" s="21" t="s">
        <v>1803</v>
      </c>
      <c r="F250" s="27" t="s">
        <v>6607</v>
      </c>
      <c r="G250" s="30">
        <v>7595811501</v>
      </c>
      <c r="H250" s="31" t="s">
        <v>6595</v>
      </c>
      <c r="I250" s="28" t="s">
        <v>6606</v>
      </c>
      <c r="J250" s="29" t="s">
        <v>4537</v>
      </c>
    </row>
    <row r="251" spans="1:10" x14ac:dyDescent="0.25">
      <c r="A251" s="11">
        <v>45593</v>
      </c>
      <c r="B251" s="5" t="s">
        <v>5172</v>
      </c>
      <c r="C251" s="19"/>
      <c r="D251" s="6">
        <v>2280</v>
      </c>
      <c r="E251" s="21" t="s">
        <v>1803</v>
      </c>
      <c r="F251" s="27" t="s">
        <v>5234</v>
      </c>
      <c r="G251" s="30">
        <v>4670567801</v>
      </c>
      <c r="H251" s="31" t="s">
        <v>5223</v>
      </c>
      <c r="I251" s="28" t="s">
        <v>5233</v>
      </c>
      <c r="J251" s="29" t="s">
        <v>3186</v>
      </c>
    </row>
    <row r="252" spans="1:10" x14ac:dyDescent="0.25">
      <c r="A252" s="11" t="s">
        <v>6835</v>
      </c>
      <c r="B252" s="5" t="s">
        <v>6836</v>
      </c>
      <c r="C252" s="19" t="s">
        <v>6837</v>
      </c>
      <c r="D252" s="6">
        <v>1159</v>
      </c>
      <c r="E252" s="21" t="s">
        <v>1791</v>
      </c>
      <c r="F252" s="27" t="s">
        <v>6862</v>
      </c>
      <c r="G252" s="30">
        <v>4221943301</v>
      </c>
      <c r="H252" s="31" t="s">
        <v>6852</v>
      </c>
      <c r="I252" s="28" t="s">
        <v>6861</v>
      </c>
      <c r="J252" s="29" t="s">
        <v>29</v>
      </c>
    </row>
    <row r="253" spans="1:10" x14ac:dyDescent="0.25">
      <c r="A253" s="11" t="s">
        <v>6835</v>
      </c>
      <c r="B253" s="5" t="s">
        <v>6838</v>
      </c>
      <c r="C253" s="19" t="s">
        <v>6839</v>
      </c>
      <c r="D253" s="6">
        <v>100</v>
      </c>
      <c r="E253" s="21" t="s">
        <v>1791</v>
      </c>
      <c r="F253" s="27" t="s">
        <v>6202</v>
      </c>
      <c r="G253" s="30">
        <v>4429801103</v>
      </c>
      <c r="H253" s="31" t="s">
        <v>6129</v>
      </c>
      <c r="I253" s="28" t="s">
        <v>6143</v>
      </c>
      <c r="J253" s="29" t="s">
        <v>4537</v>
      </c>
    </row>
    <row r="254" spans="1:10" x14ac:dyDescent="0.25">
      <c r="A254" s="11">
        <v>45594</v>
      </c>
      <c r="B254" s="5" t="s">
        <v>6840</v>
      </c>
      <c r="C254" s="19" t="s">
        <v>6841</v>
      </c>
      <c r="D254" s="6">
        <v>8280</v>
      </c>
      <c r="E254" s="21" t="s">
        <v>6438</v>
      </c>
      <c r="F254" s="27">
        <v>1.07017101003934E+17</v>
      </c>
      <c r="G254" s="30">
        <v>7055638101</v>
      </c>
      <c r="H254" s="31" t="s">
        <v>6853</v>
      </c>
      <c r="I254" s="28" t="s">
        <v>6904</v>
      </c>
      <c r="J254" s="29" t="s">
        <v>6349</v>
      </c>
    </row>
    <row r="255" spans="1:10" x14ac:dyDescent="0.25">
      <c r="A255" s="11">
        <v>45594</v>
      </c>
      <c r="B255" s="5" t="s">
        <v>6842</v>
      </c>
      <c r="C255" s="19" t="s">
        <v>6843</v>
      </c>
      <c r="D255" s="6">
        <v>6500</v>
      </c>
      <c r="E255" s="21" t="s">
        <v>6438</v>
      </c>
      <c r="F255" s="27">
        <v>1.0702310100573101E+17</v>
      </c>
      <c r="G255" s="30">
        <v>7382834501</v>
      </c>
      <c r="H255" s="31" t="s">
        <v>6854</v>
      </c>
      <c r="I255" s="28" t="s">
        <v>6905</v>
      </c>
      <c r="J255" s="29" t="s">
        <v>6349</v>
      </c>
    </row>
    <row r="256" spans="1:10" x14ac:dyDescent="0.25">
      <c r="A256" s="11">
        <v>45594</v>
      </c>
      <c r="B256" s="5" t="s">
        <v>6844</v>
      </c>
      <c r="C256" s="19" t="s">
        <v>6845</v>
      </c>
      <c r="D256" s="6">
        <v>13000</v>
      </c>
      <c r="E256" s="21" t="s">
        <v>6438</v>
      </c>
      <c r="F256" s="27">
        <v>1.07090101001638E+17</v>
      </c>
      <c r="G256" s="30">
        <v>7413219501</v>
      </c>
      <c r="H256" s="31" t="s">
        <v>6855</v>
      </c>
      <c r="I256" s="28" t="s">
        <v>6906</v>
      </c>
      <c r="J256" s="29" t="s">
        <v>6349</v>
      </c>
    </row>
    <row r="257" spans="1:10" x14ac:dyDescent="0.25">
      <c r="A257" s="11">
        <v>45594</v>
      </c>
      <c r="B257" s="5" t="s">
        <v>636</v>
      </c>
      <c r="C257" s="19"/>
      <c r="D257" s="6">
        <v>300</v>
      </c>
      <c r="E257" s="21" t="s">
        <v>1803</v>
      </c>
      <c r="F257" s="27" t="s">
        <v>637</v>
      </c>
      <c r="G257" s="30">
        <v>243910401</v>
      </c>
      <c r="H257" s="31" t="s">
        <v>6673</v>
      </c>
      <c r="I257" s="28" t="s">
        <v>6682</v>
      </c>
      <c r="J257" s="29" t="s">
        <v>16</v>
      </c>
    </row>
    <row r="258" spans="1:10" x14ac:dyDescent="0.25">
      <c r="A258" s="11">
        <v>45594</v>
      </c>
      <c r="B258" s="5" t="s">
        <v>5987</v>
      </c>
      <c r="C258" s="19"/>
      <c r="D258" s="6">
        <v>275</v>
      </c>
      <c r="E258" s="21" t="s">
        <v>1803</v>
      </c>
      <c r="F258" s="27" t="s">
        <v>6018</v>
      </c>
      <c r="G258" s="30">
        <v>2228863701</v>
      </c>
      <c r="H258" s="31" t="s">
        <v>5998</v>
      </c>
      <c r="I258" s="28" t="s">
        <v>6017</v>
      </c>
      <c r="J258" s="29" t="s">
        <v>4537</v>
      </c>
    </row>
    <row r="259" spans="1:10" x14ac:dyDescent="0.25">
      <c r="A259" s="11">
        <v>45594</v>
      </c>
      <c r="B259" s="5" t="s">
        <v>6846</v>
      </c>
      <c r="C259" s="19"/>
      <c r="D259" s="6">
        <v>438</v>
      </c>
      <c r="E259" s="21" t="s">
        <v>1803</v>
      </c>
      <c r="F259" s="27" t="s">
        <v>6864</v>
      </c>
      <c r="G259" s="30">
        <v>4222229401</v>
      </c>
      <c r="H259" s="31" t="s">
        <v>6856</v>
      </c>
      <c r="I259" s="28" t="s">
        <v>6863</v>
      </c>
      <c r="J259" s="29" t="s">
        <v>3186</v>
      </c>
    </row>
    <row r="260" spans="1:10" x14ac:dyDescent="0.25">
      <c r="A260" s="11">
        <v>45594</v>
      </c>
      <c r="B260" s="5" t="s">
        <v>4435</v>
      </c>
      <c r="C260" s="19"/>
      <c r="D260" s="6">
        <v>1100</v>
      </c>
      <c r="E260" s="21" t="s">
        <v>1803</v>
      </c>
      <c r="F260" s="27" t="s">
        <v>1279</v>
      </c>
      <c r="G260" s="30">
        <v>48818801</v>
      </c>
      <c r="H260" s="31" t="s">
        <v>6176</v>
      </c>
      <c r="I260" s="28" t="s">
        <v>4448</v>
      </c>
      <c r="J260" s="29" t="s">
        <v>22</v>
      </c>
    </row>
    <row r="261" spans="1:10" x14ac:dyDescent="0.25">
      <c r="A261" s="11">
        <v>45594</v>
      </c>
      <c r="B261" s="5" t="s">
        <v>4679</v>
      </c>
      <c r="C261" s="19"/>
      <c r="D261" s="6">
        <v>700</v>
      </c>
      <c r="E261" s="21" t="s">
        <v>1803</v>
      </c>
      <c r="F261" s="27" t="s">
        <v>4705</v>
      </c>
      <c r="G261" s="30">
        <v>2564457701</v>
      </c>
      <c r="H261" s="31" t="s">
        <v>4688</v>
      </c>
      <c r="I261" s="28" t="s">
        <v>4704</v>
      </c>
      <c r="J261" s="29" t="s">
        <v>4537</v>
      </c>
    </row>
    <row r="262" spans="1:10" x14ac:dyDescent="0.25">
      <c r="A262" s="11">
        <v>45594</v>
      </c>
      <c r="B262" s="5" t="s">
        <v>4912</v>
      </c>
      <c r="C262" s="19"/>
      <c r="D262" s="6">
        <v>814</v>
      </c>
      <c r="E262" s="21" t="s">
        <v>1803</v>
      </c>
      <c r="F262" s="27" t="s">
        <v>4942</v>
      </c>
      <c r="G262" s="30">
        <v>3167219801</v>
      </c>
      <c r="H262" s="31" t="s">
        <v>4924</v>
      </c>
      <c r="I262" s="28" t="s">
        <v>4941</v>
      </c>
      <c r="J262" s="29" t="s">
        <v>4537</v>
      </c>
    </row>
    <row r="263" spans="1:10" x14ac:dyDescent="0.25">
      <c r="A263" s="11">
        <v>45594</v>
      </c>
      <c r="B263" s="5" t="s">
        <v>6847</v>
      </c>
      <c r="C263" s="19"/>
      <c r="D263" s="6">
        <v>10000</v>
      </c>
      <c r="E263" s="21" t="s">
        <v>1803</v>
      </c>
      <c r="F263" s="27" t="s">
        <v>6866</v>
      </c>
      <c r="G263" s="30">
        <v>4804251001</v>
      </c>
      <c r="H263" s="31" t="s">
        <v>6857</v>
      </c>
      <c r="I263" s="28" t="s">
        <v>6865</v>
      </c>
      <c r="J263" s="29" t="s">
        <v>4537</v>
      </c>
    </row>
    <row r="264" spans="1:10" x14ac:dyDescent="0.25">
      <c r="A264" s="11">
        <v>45594</v>
      </c>
      <c r="B264" s="5" t="s">
        <v>6848</v>
      </c>
      <c r="C264" s="19"/>
      <c r="D264" s="6">
        <v>5500</v>
      </c>
      <c r="E264" s="21" t="s">
        <v>1803</v>
      </c>
      <c r="F264" s="27" t="s">
        <v>6868</v>
      </c>
      <c r="G264" s="30">
        <v>2296151301</v>
      </c>
      <c r="H264" s="31" t="s">
        <v>6858</v>
      </c>
      <c r="I264" s="28" t="s">
        <v>6867</v>
      </c>
      <c r="J264" s="29" t="s">
        <v>4537</v>
      </c>
    </row>
    <row r="265" spans="1:10" x14ac:dyDescent="0.25">
      <c r="A265" s="11">
        <v>45594</v>
      </c>
      <c r="B265" s="5" t="s">
        <v>5175</v>
      </c>
      <c r="C265" s="19"/>
      <c r="D265" s="6">
        <v>552</v>
      </c>
      <c r="E265" s="21" t="s">
        <v>1803</v>
      </c>
      <c r="F265" s="27" t="s">
        <v>5241</v>
      </c>
      <c r="G265" s="30">
        <v>2831566401</v>
      </c>
      <c r="H265" s="31" t="s">
        <v>5227</v>
      </c>
      <c r="I265" s="28" t="s">
        <v>5240</v>
      </c>
      <c r="J265" s="29" t="s">
        <v>4537</v>
      </c>
    </row>
    <row r="266" spans="1:10" x14ac:dyDescent="0.25">
      <c r="A266" s="11">
        <v>45594</v>
      </c>
      <c r="B266" s="5" t="s">
        <v>6849</v>
      </c>
      <c r="C266" s="19"/>
      <c r="D266" s="6">
        <v>450</v>
      </c>
      <c r="E266" s="21" t="s">
        <v>1803</v>
      </c>
      <c r="F266" s="27" t="s">
        <v>6870</v>
      </c>
      <c r="G266" s="30">
        <v>7047601801</v>
      </c>
      <c r="H266" s="31" t="s">
        <v>6859</v>
      </c>
      <c r="I266" s="28" t="s">
        <v>6869</v>
      </c>
      <c r="J266" s="29" t="s">
        <v>3186</v>
      </c>
    </row>
    <row r="267" spans="1:10" x14ac:dyDescent="0.25">
      <c r="A267" s="11">
        <v>45594</v>
      </c>
      <c r="B267" s="5" t="s">
        <v>6850</v>
      </c>
      <c r="C267" s="19"/>
      <c r="D267" s="6">
        <v>1645</v>
      </c>
      <c r="E267" s="21" t="s">
        <v>1803</v>
      </c>
      <c r="F267" s="27" t="s">
        <v>6873</v>
      </c>
      <c r="G267" s="30">
        <v>4373482102</v>
      </c>
      <c r="H267" s="31" t="s">
        <v>6860</v>
      </c>
      <c r="I267" s="28" t="s">
        <v>6871</v>
      </c>
      <c r="J267" s="29" t="s">
        <v>3186</v>
      </c>
    </row>
    <row r="268" spans="1:10" x14ac:dyDescent="0.25">
      <c r="A268" s="11">
        <v>45594</v>
      </c>
      <c r="B268" s="5" t="s">
        <v>6851</v>
      </c>
      <c r="C268" s="19"/>
      <c r="D268" s="6">
        <v>2855</v>
      </c>
      <c r="E268" s="21" t="s">
        <v>1803</v>
      </c>
      <c r="F268" s="27" t="s">
        <v>6872</v>
      </c>
      <c r="G268" s="30">
        <v>4373482101</v>
      </c>
      <c r="H268" s="31" t="s">
        <v>6860</v>
      </c>
      <c r="I268" s="28" t="s">
        <v>6871</v>
      </c>
      <c r="J268" s="29" t="s">
        <v>3186</v>
      </c>
    </row>
    <row r="269" spans="1:10" x14ac:dyDescent="0.25">
      <c r="A269" s="11">
        <v>45595</v>
      </c>
      <c r="B269" s="5" t="s">
        <v>6877</v>
      </c>
      <c r="C269" s="19">
        <v>4664627</v>
      </c>
      <c r="D269" s="6">
        <v>1126</v>
      </c>
      <c r="E269" s="21" t="s">
        <v>1791</v>
      </c>
      <c r="F269" s="27" t="s">
        <v>6069</v>
      </c>
      <c r="G269" s="30">
        <v>4205369901</v>
      </c>
      <c r="H269" s="31" t="s">
        <v>6060</v>
      </c>
      <c r="I269" s="28" t="s">
        <v>6068</v>
      </c>
      <c r="J269" s="29" t="s">
        <v>4537</v>
      </c>
    </row>
    <row r="270" spans="1:10" x14ac:dyDescent="0.25">
      <c r="A270" s="11">
        <v>45595</v>
      </c>
      <c r="B270" s="5" t="s">
        <v>6547</v>
      </c>
      <c r="C270" s="19">
        <v>3590842</v>
      </c>
      <c r="D270" s="6">
        <v>650</v>
      </c>
      <c r="E270" s="21" t="s">
        <v>1791</v>
      </c>
      <c r="F270" s="27" t="s">
        <v>6564</v>
      </c>
      <c r="G270" s="30">
        <v>4241130001</v>
      </c>
      <c r="H270" s="31" t="s">
        <v>6556</v>
      </c>
      <c r="I270" s="28" t="s">
        <v>6563</v>
      </c>
      <c r="J270" s="29" t="s">
        <v>29</v>
      </c>
    </row>
    <row r="271" spans="1:10" x14ac:dyDescent="0.25">
      <c r="A271" s="11">
        <v>45595</v>
      </c>
      <c r="B271" s="5" t="s">
        <v>6878</v>
      </c>
      <c r="C271" s="19">
        <v>4036082</v>
      </c>
      <c r="D271" s="6">
        <v>570</v>
      </c>
      <c r="E271" s="21" t="s">
        <v>1791</v>
      </c>
      <c r="F271" s="27" t="s">
        <v>6383</v>
      </c>
      <c r="G271" s="30">
        <v>4201025701</v>
      </c>
      <c r="H271" s="31" t="s">
        <v>6370</v>
      </c>
      <c r="I271" s="28" t="s">
        <v>6371</v>
      </c>
      <c r="J271" s="29" t="s">
        <v>29</v>
      </c>
    </row>
    <row r="272" spans="1:10" x14ac:dyDescent="0.25">
      <c r="A272" s="11">
        <v>45595</v>
      </c>
      <c r="B272" s="5" t="s">
        <v>6779</v>
      </c>
      <c r="C272" s="19">
        <v>2857868</v>
      </c>
      <c r="D272" s="6">
        <v>500</v>
      </c>
      <c r="E272" s="21" t="s">
        <v>1791</v>
      </c>
      <c r="F272" s="27" t="s">
        <v>6794</v>
      </c>
      <c r="G272" s="30">
        <v>7053991401</v>
      </c>
      <c r="H272" s="31" t="s">
        <v>6785</v>
      </c>
      <c r="I272" s="28" t="s">
        <v>6793</v>
      </c>
      <c r="J272" s="29" t="s">
        <v>29</v>
      </c>
    </row>
    <row r="273" spans="1:10" x14ac:dyDescent="0.25">
      <c r="A273" s="11">
        <v>45595</v>
      </c>
      <c r="B273" s="5" t="s">
        <v>6879</v>
      </c>
      <c r="C273" s="19"/>
      <c r="D273" s="6">
        <v>1500</v>
      </c>
      <c r="E273" s="21" t="s">
        <v>6438</v>
      </c>
      <c r="F273" s="27">
        <v>1.07163101000628E+17</v>
      </c>
      <c r="G273" s="30">
        <v>7588698101</v>
      </c>
      <c r="H273" s="31" t="s">
        <v>6888</v>
      </c>
      <c r="I273" s="28" t="s">
        <v>6907</v>
      </c>
      <c r="J273" s="29" t="s">
        <v>6349</v>
      </c>
    </row>
    <row r="274" spans="1:10" x14ac:dyDescent="0.25">
      <c r="A274" s="11">
        <v>45595</v>
      </c>
      <c r="B274" s="5" t="s">
        <v>6880</v>
      </c>
      <c r="C274" s="19"/>
      <c r="D274" s="6">
        <v>2100</v>
      </c>
      <c r="E274" s="21" t="s">
        <v>6438</v>
      </c>
      <c r="F274" s="27">
        <v>1.07118101002142E+17</v>
      </c>
      <c r="G274" s="30">
        <v>1997339401</v>
      </c>
      <c r="H274" s="31" t="s">
        <v>6889</v>
      </c>
      <c r="I274" s="28" t="s">
        <v>6908</v>
      </c>
      <c r="J274" s="29" t="s">
        <v>6349</v>
      </c>
    </row>
    <row r="275" spans="1:10" x14ac:dyDescent="0.25">
      <c r="A275" s="11">
        <v>45595</v>
      </c>
      <c r="B275" s="5" t="s">
        <v>6881</v>
      </c>
      <c r="C275" s="19"/>
      <c r="D275" s="6">
        <v>1800</v>
      </c>
      <c r="E275" s="21" t="s">
        <v>1803</v>
      </c>
      <c r="F275" s="27" t="s">
        <v>6910</v>
      </c>
      <c r="G275" s="30">
        <v>1679552701</v>
      </c>
      <c r="H275" s="31" t="s">
        <v>6890</v>
      </c>
      <c r="I275" s="28" t="s">
        <v>6909</v>
      </c>
      <c r="J275" s="29" t="s">
        <v>22</v>
      </c>
    </row>
    <row r="276" spans="1:10" x14ac:dyDescent="0.25">
      <c r="A276" s="11">
        <v>45595</v>
      </c>
      <c r="B276" s="5" t="s">
        <v>6495</v>
      </c>
      <c r="C276" s="19"/>
      <c r="D276" s="6">
        <v>700</v>
      </c>
      <c r="E276" s="21" t="s">
        <v>1803</v>
      </c>
      <c r="F276" s="27" t="s">
        <v>6514</v>
      </c>
      <c r="G276" s="30">
        <v>4265738401</v>
      </c>
      <c r="H276" s="31" t="s">
        <v>6500</v>
      </c>
      <c r="I276" s="28" t="s">
        <v>6513</v>
      </c>
      <c r="J276" s="29" t="s">
        <v>4537</v>
      </c>
    </row>
    <row r="277" spans="1:10" x14ac:dyDescent="0.25">
      <c r="A277" s="11">
        <v>45595</v>
      </c>
      <c r="B277" s="5" t="s">
        <v>6781</v>
      </c>
      <c r="C277" s="19"/>
      <c r="D277" s="6">
        <v>5000</v>
      </c>
      <c r="E277" s="21" t="s">
        <v>1803</v>
      </c>
      <c r="F277" s="27" t="s">
        <v>6798</v>
      </c>
      <c r="G277" s="30">
        <v>4464339901</v>
      </c>
      <c r="H277" s="31" t="s">
        <v>6787</v>
      </c>
      <c r="I277" s="28" t="s">
        <v>6797</v>
      </c>
      <c r="J277" s="29" t="s">
        <v>4537</v>
      </c>
    </row>
    <row r="278" spans="1:10" x14ac:dyDescent="0.25">
      <c r="A278" s="11">
        <v>45595</v>
      </c>
      <c r="B278" s="5" t="s">
        <v>6882</v>
      </c>
      <c r="C278" s="19"/>
      <c r="D278" s="6">
        <v>3192</v>
      </c>
      <c r="E278" s="21" t="s">
        <v>1803</v>
      </c>
      <c r="F278" s="27" t="s">
        <v>6912</v>
      </c>
      <c r="G278" s="30">
        <v>4544074201</v>
      </c>
      <c r="H278" s="31" t="s">
        <v>6891</v>
      </c>
      <c r="I278" s="28" t="s">
        <v>6911</v>
      </c>
      <c r="J278" s="29" t="s">
        <v>4537</v>
      </c>
    </row>
    <row r="279" spans="1:10" x14ac:dyDescent="0.25">
      <c r="A279" s="11">
        <v>45595</v>
      </c>
      <c r="B279" s="5" t="s">
        <v>293</v>
      </c>
      <c r="C279" s="19"/>
      <c r="D279" s="6">
        <v>800</v>
      </c>
      <c r="E279" s="21" t="s">
        <v>1803</v>
      </c>
      <c r="F279" s="27" t="s">
        <v>294</v>
      </c>
      <c r="G279" s="30">
        <v>4475478501</v>
      </c>
      <c r="H279" s="31" t="s">
        <v>296</v>
      </c>
      <c r="I279" s="28" t="s">
        <v>4309</v>
      </c>
      <c r="J279" s="29" t="s">
        <v>16</v>
      </c>
    </row>
    <row r="280" spans="1:10" x14ac:dyDescent="0.25">
      <c r="A280" s="11">
        <v>45595</v>
      </c>
      <c r="B280" s="5" t="s">
        <v>6883</v>
      </c>
      <c r="C280" s="19"/>
      <c r="D280" s="6">
        <v>6000</v>
      </c>
      <c r="E280" s="21" t="s">
        <v>1803</v>
      </c>
      <c r="F280" s="27" t="s">
        <v>6914</v>
      </c>
      <c r="G280" s="30">
        <v>7609793201</v>
      </c>
      <c r="H280" s="31" t="s">
        <v>6892</v>
      </c>
      <c r="I280" s="28" t="s">
        <v>6913</v>
      </c>
      <c r="J280" s="29" t="s">
        <v>16</v>
      </c>
    </row>
    <row r="281" spans="1:10" x14ac:dyDescent="0.25">
      <c r="A281" s="11">
        <v>45595</v>
      </c>
      <c r="B281" s="5" t="s">
        <v>6884</v>
      </c>
      <c r="C281" s="19"/>
      <c r="D281" s="6">
        <v>1000</v>
      </c>
      <c r="E281" s="21" t="s">
        <v>1803</v>
      </c>
      <c r="F281" s="27" t="s">
        <v>6916</v>
      </c>
      <c r="G281" s="30">
        <v>8000369801</v>
      </c>
      <c r="H281" s="31" t="s">
        <v>6893</v>
      </c>
      <c r="I281" s="28" t="s">
        <v>6915</v>
      </c>
      <c r="J281" s="29" t="s">
        <v>3186</v>
      </c>
    </row>
    <row r="282" spans="1:10" x14ac:dyDescent="0.25">
      <c r="A282" s="11">
        <v>45595</v>
      </c>
      <c r="B282" s="5" t="s">
        <v>5173</v>
      </c>
      <c r="C282" s="19"/>
      <c r="D282" s="6">
        <v>564.5</v>
      </c>
      <c r="E282" s="21" t="s">
        <v>1803</v>
      </c>
      <c r="F282" s="27" t="s">
        <v>5238</v>
      </c>
      <c r="G282" s="30">
        <v>4696875801</v>
      </c>
      <c r="H282" s="31" t="s">
        <v>5225</v>
      </c>
      <c r="I282" s="28" t="s">
        <v>5237</v>
      </c>
      <c r="J282" s="29" t="s">
        <v>3186</v>
      </c>
    </row>
    <row r="283" spans="1:10" x14ac:dyDescent="0.25">
      <c r="A283" s="11">
        <v>45595</v>
      </c>
      <c r="B283" s="5" t="s">
        <v>6167</v>
      </c>
      <c r="C283" s="19"/>
      <c r="D283" s="6">
        <v>185</v>
      </c>
      <c r="E283" s="21" t="s">
        <v>1803</v>
      </c>
      <c r="F283" s="27" t="s">
        <v>6220</v>
      </c>
      <c r="G283" s="30">
        <v>2383193201</v>
      </c>
      <c r="H283" s="31" t="s">
        <v>6188</v>
      </c>
      <c r="I283" s="28" t="s">
        <v>6219</v>
      </c>
      <c r="J283" s="29" t="s">
        <v>3186</v>
      </c>
    </row>
    <row r="284" spans="1:10" x14ac:dyDescent="0.25">
      <c r="A284" s="11">
        <v>45595</v>
      </c>
      <c r="B284" s="5" t="s">
        <v>5165</v>
      </c>
      <c r="C284" s="19"/>
      <c r="D284" s="6">
        <v>450</v>
      </c>
      <c r="E284" s="21" t="s">
        <v>1803</v>
      </c>
      <c r="F284" s="27" t="s">
        <v>5212</v>
      </c>
      <c r="G284" s="30">
        <v>4300915601</v>
      </c>
      <c r="H284" s="31" t="s">
        <v>6187</v>
      </c>
      <c r="I284" s="28" t="s">
        <v>5211</v>
      </c>
      <c r="J284" s="29" t="s">
        <v>4537</v>
      </c>
    </row>
    <row r="285" spans="1:10" x14ac:dyDescent="0.25">
      <c r="A285" s="11">
        <v>45595</v>
      </c>
      <c r="B285" s="5" t="s">
        <v>6885</v>
      </c>
      <c r="C285" s="19"/>
      <c r="D285" s="6">
        <v>963.5</v>
      </c>
      <c r="E285" s="21" t="s">
        <v>1803</v>
      </c>
      <c r="F285" s="27" t="s">
        <v>5737</v>
      </c>
      <c r="G285" s="30">
        <v>4064241101</v>
      </c>
      <c r="H285" s="31" t="s">
        <v>5709</v>
      </c>
      <c r="I285" s="28" t="s">
        <v>5736</v>
      </c>
      <c r="J285" s="29" t="s">
        <v>3186</v>
      </c>
    </row>
    <row r="286" spans="1:10" x14ac:dyDescent="0.25">
      <c r="A286" s="11">
        <v>45595</v>
      </c>
      <c r="B286" s="5" t="s">
        <v>711</v>
      </c>
      <c r="C286" s="19"/>
      <c r="D286" s="6">
        <v>800</v>
      </c>
      <c r="E286" s="21" t="s">
        <v>1803</v>
      </c>
      <c r="F286" s="27" t="s">
        <v>6020</v>
      </c>
      <c r="G286" s="30">
        <v>4248066201</v>
      </c>
      <c r="H286" s="31" t="s">
        <v>714</v>
      </c>
      <c r="I286" s="28" t="s">
        <v>6019</v>
      </c>
      <c r="J286" s="29" t="s">
        <v>16</v>
      </c>
    </row>
    <row r="287" spans="1:10" x14ac:dyDescent="0.25">
      <c r="A287" s="11">
        <v>45595</v>
      </c>
      <c r="B287" s="5" t="s">
        <v>6886</v>
      </c>
      <c r="C287" s="19"/>
      <c r="D287" s="6">
        <v>583.4</v>
      </c>
      <c r="E287" s="21" t="s">
        <v>1803</v>
      </c>
      <c r="F287" s="27" t="s">
        <v>6918</v>
      </c>
      <c r="G287" s="30">
        <v>4568861501</v>
      </c>
      <c r="H287" s="31" t="s">
        <v>6894</v>
      </c>
      <c r="I287" s="28" t="s">
        <v>6917</v>
      </c>
      <c r="J287" s="29" t="s">
        <v>16</v>
      </c>
    </row>
    <row r="288" spans="1:10" x14ac:dyDescent="0.25">
      <c r="A288" s="11">
        <v>45595</v>
      </c>
      <c r="B288" s="5" t="s">
        <v>6887</v>
      </c>
      <c r="C288" s="19"/>
      <c r="D288" s="6">
        <v>4300.2</v>
      </c>
      <c r="E288" s="21" t="s">
        <v>1803</v>
      </c>
      <c r="F288" s="27" t="s">
        <v>6920</v>
      </c>
      <c r="G288" s="30">
        <v>50912201</v>
      </c>
      <c r="H288" s="31" t="s">
        <v>6895</v>
      </c>
      <c r="I288" s="28" t="s">
        <v>6919</v>
      </c>
      <c r="J288" s="29" t="s">
        <v>3186</v>
      </c>
    </row>
    <row r="289" spans="1:10" x14ac:dyDescent="0.25">
      <c r="A289" s="11">
        <v>45596</v>
      </c>
      <c r="B289" s="5" t="s">
        <v>6934</v>
      </c>
      <c r="C289" s="19">
        <v>4011618</v>
      </c>
      <c r="D289" s="6">
        <v>2900</v>
      </c>
      <c r="E289" s="21" t="s">
        <v>1791</v>
      </c>
      <c r="F289" s="27" t="s">
        <v>6964</v>
      </c>
      <c r="G289" s="30">
        <v>1810614101</v>
      </c>
      <c r="H289" s="31" t="s">
        <v>6949</v>
      </c>
      <c r="I289" s="28" t="s">
        <v>6963</v>
      </c>
      <c r="J289" s="29" t="s">
        <v>29</v>
      </c>
    </row>
    <row r="290" spans="1:10" x14ac:dyDescent="0.25">
      <c r="A290" s="11">
        <v>45596</v>
      </c>
      <c r="B290" s="5" t="s">
        <v>6803</v>
      </c>
      <c r="C290" s="19">
        <v>5997190</v>
      </c>
      <c r="D290" s="6">
        <v>2600</v>
      </c>
      <c r="E290" s="21" t="s">
        <v>1791</v>
      </c>
      <c r="F290" s="27" t="s">
        <v>6819</v>
      </c>
      <c r="G290" s="30">
        <v>4079696701</v>
      </c>
      <c r="H290" s="31" t="s">
        <v>6810</v>
      </c>
      <c r="I290" s="28" t="s">
        <v>6818</v>
      </c>
      <c r="J290" s="29" t="s">
        <v>29</v>
      </c>
    </row>
    <row r="291" spans="1:10" x14ac:dyDescent="0.25">
      <c r="A291" s="11">
        <v>45596</v>
      </c>
      <c r="B291" s="5" t="s">
        <v>6516</v>
      </c>
      <c r="C291" s="19">
        <v>2828851</v>
      </c>
      <c r="D291" s="6">
        <v>2000</v>
      </c>
      <c r="E291" s="21" t="s">
        <v>1791</v>
      </c>
      <c r="F291" s="27" t="s">
        <v>6535</v>
      </c>
      <c r="G291" s="30">
        <v>2831171601</v>
      </c>
      <c r="H291" s="31" t="s">
        <v>6526</v>
      </c>
      <c r="I291" s="28" t="s">
        <v>6534</v>
      </c>
      <c r="J291" s="29" t="s">
        <v>4537</v>
      </c>
    </row>
    <row r="292" spans="1:10" x14ac:dyDescent="0.25">
      <c r="A292" s="11">
        <v>45596</v>
      </c>
      <c r="B292" s="5" t="s">
        <v>6935</v>
      </c>
      <c r="C292" s="19">
        <v>3455513</v>
      </c>
      <c r="D292" s="6">
        <v>1600</v>
      </c>
      <c r="E292" s="21" t="s">
        <v>1791</v>
      </c>
      <c r="F292" s="27" t="s">
        <v>4727</v>
      </c>
      <c r="G292" s="30">
        <v>971748601</v>
      </c>
      <c r="H292" s="31" t="s">
        <v>6951</v>
      </c>
      <c r="I292" s="28" t="s">
        <v>4723</v>
      </c>
      <c r="J292" s="29" t="s">
        <v>29</v>
      </c>
    </row>
    <row r="293" spans="1:10" x14ac:dyDescent="0.25">
      <c r="A293" s="11">
        <v>45596</v>
      </c>
      <c r="B293" s="5" t="s">
        <v>6153</v>
      </c>
      <c r="C293" s="19">
        <v>4317923</v>
      </c>
      <c r="D293" s="6">
        <v>1200</v>
      </c>
      <c r="E293" s="21" t="s">
        <v>1791</v>
      </c>
      <c r="F293" s="27" t="s">
        <v>4961</v>
      </c>
      <c r="G293" s="30">
        <v>2391382401</v>
      </c>
      <c r="H293" s="31" t="s">
        <v>4953</v>
      </c>
      <c r="I293" s="28" t="s">
        <v>4954</v>
      </c>
      <c r="J293" s="29" t="s">
        <v>29</v>
      </c>
    </row>
    <row r="294" spans="1:10" x14ac:dyDescent="0.25">
      <c r="A294" s="11">
        <v>45596</v>
      </c>
      <c r="B294" s="5" t="s">
        <v>6936</v>
      </c>
      <c r="C294" s="19">
        <v>1752791</v>
      </c>
      <c r="D294" s="6">
        <v>1050</v>
      </c>
      <c r="E294" s="21" t="s">
        <v>1791</v>
      </c>
      <c r="F294" s="27" t="s">
        <v>6966</v>
      </c>
      <c r="G294" s="30">
        <v>134155501</v>
      </c>
      <c r="H294" s="31" t="s">
        <v>6952</v>
      </c>
      <c r="I294" s="28" t="s">
        <v>6965</v>
      </c>
      <c r="J294" s="29" t="s">
        <v>29</v>
      </c>
    </row>
    <row r="295" spans="1:10" x14ac:dyDescent="0.25">
      <c r="A295" s="11">
        <v>45596</v>
      </c>
      <c r="B295" s="5" t="s">
        <v>5872</v>
      </c>
      <c r="C295" s="19">
        <v>4596588</v>
      </c>
      <c r="D295" s="6">
        <v>800</v>
      </c>
      <c r="E295" s="21" t="s">
        <v>1791</v>
      </c>
      <c r="F295" s="27" t="s">
        <v>2387</v>
      </c>
      <c r="G295" s="30">
        <v>6214677601</v>
      </c>
      <c r="H295" s="31" t="s">
        <v>2389</v>
      </c>
      <c r="I295" s="28" t="s">
        <v>5893</v>
      </c>
      <c r="J295" s="29" t="s">
        <v>16</v>
      </c>
    </row>
    <row r="296" spans="1:10" x14ac:dyDescent="0.25">
      <c r="A296" s="11">
        <v>45596</v>
      </c>
      <c r="B296" s="5" t="s">
        <v>5256</v>
      </c>
      <c r="C296" s="19">
        <v>5225519</v>
      </c>
      <c r="D296" s="6">
        <v>600</v>
      </c>
      <c r="E296" s="21" t="s">
        <v>1791</v>
      </c>
      <c r="F296" s="27" t="s">
        <v>5935</v>
      </c>
      <c r="G296" s="30">
        <v>8006402801</v>
      </c>
      <c r="H296" s="31" t="s">
        <v>5259</v>
      </c>
      <c r="I296" s="28" t="s">
        <v>5262</v>
      </c>
      <c r="J296" s="29" t="s">
        <v>29</v>
      </c>
    </row>
    <row r="297" spans="1:10" x14ac:dyDescent="0.25">
      <c r="A297" s="11">
        <v>45596</v>
      </c>
      <c r="B297" s="5" t="s">
        <v>6776</v>
      </c>
      <c r="C297" s="19">
        <v>1620472</v>
      </c>
      <c r="D297" s="6">
        <v>500</v>
      </c>
      <c r="E297" s="21" t="s">
        <v>1791</v>
      </c>
      <c r="F297" s="27" t="s">
        <v>6790</v>
      </c>
      <c r="G297" s="30">
        <v>4010242101</v>
      </c>
      <c r="H297" s="31" t="s">
        <v>6783</v>
      </c>
      <c r="I297" s="28" t="s">
        <v>6789</v>
      </c>
      <c r="J297" s="29" t="s">
        <v>29</v>
      </c>
    </row>
    <row r="298" spans="1:10" x14ac:dyDescent="0.25">
      <c r="A298" s="11">
        <v>45596</v>
      </c>
      <c r="B298" s="5" t="s">
        <v>6937</v>
      </c>
      <c r="C298" s="19">
        <v>2918088</v>
      </c>
      <c r="D298" s="6">
        <v>500</v>
      </c>
      <c r="E298" s="21" t="s">
        <v>1791</v>
      </c>
      <c r="F298" s="27" t="s">
        <v>6968</v>
      </c>
      <c r="G298" s="30">
        <v>4674414301</v>
      </c>
      <c r="H298" s="31" t="s">
        <v>6950</v>
      </c>
      <c r="I298" s="28" t="s">
        <v>6967</v>
      </c>
      <c r="J298" s="29" t="s">
        <v>4537</v>
      </c>
    </row>
    <row r="299" spans="1:10" x14ac:dyDescent="0.25">
      <c r="A299" s="11">
        <v>45596</v>
      </c>
      <c r="B299" s="5" t="s">
        <v>6777</v>
      </c>
      <c r="C299" s="19">
        <v>72694</v>
      </c>
      <c r="D299" s="6">
        <v>500</v>
      </c>
      <c r="E299" s="21" t="s">
        <v>1791</v>
      </c>
      <c r="F299" s="27" t="s">
        <v>6792</v>
      </c>
      <c r="G299" s="30">
        <v>1000233501</v>
      </c>
      <c r="H299" s="31" t="s">
        <v>6784</v>
      </c>
      <c r="I299" s="28" t="s">
        <v>6791</v>
      </c>
      <c r="J299" s="29" t="s">
        <v>29</v>
      </c>
    </row>
    <row r="300" spans="1:10" x14ac:dyDescent="0.25">
      <c r="A300" s="11">
        <v>45596</v>
      </c>
      <c r="B300" s="5" t="s">
        <v>5746</v>
      </c>
      <c r="C300" s="19">
        <v>1522356</v>
      </c>
      <c r="D300" s="6">
        <v>400</v>
      </c>
      <c r="E300" s="21" t="s">
        <v>1791</v>
      </c>
      <c r="F300" s="27" t="s">
        <v>5777</v>
      </c>
      <c r="G300" s="30">
        <v>4051662001</v>
      </c>
      <c r="H300" s="31" t="s">
        <v>5762</v>
      </c>
      <c r="I300" s="28" t="s">
        <v>5776</v>
      </c>
      <c r="J300" s="29" t="s">
        <v>29</v>
      </c>
    </row>
    <row r="301" spans="1:10" x14ac:dyDescent="0.25">
      <c r="A301" s="11">
        <v>45596</v>
      </c>
      <c r="B301" s="5" t="s">
        <v>6026</v>
      </c>
      <c r="C301" s="19">
        <v>983065</v>
      </c>
      <c r="D301" s="6">
        <v>325</v>
      </c>
      <c r="E301" s="21" t="s">
        <v>1791</v>
      </c>
      <c r="F301" s="27" t="s">
        <v>6042</v>
      </c>
      <c r="G301" s="30">
        <v>959247401</v>
      </c>
      <c r="H301" s="31" t="s">
        <v>6034</v>
      </c>
      <c r="I301" s="28" t="s">
        <v>6041</v>
      </c>
      <c r="J301" s="29" t="s">
        <v>29</v>
      </c>
    </row>
    <row r="302" spans="1:10" x14ac:dyDescent="0.25">
      <c r="A302" s="11">
        <v>45596</v>
      </c>
      <c r="B302" s="5" t="s">
        <v>6578</v>
      </c>
      <c r="C302" s="19">
        <v>96344</v>
      </c>
      <c r="D302" s="6">
        <v>300</v>
      </c>
      <c r="E302" s="21" t="s">
        <v>1791</v>
      </c>
      <c r="F302" s="27" t="s">
        <v>6600</v>
      </c>
      <c r="G302" s="30">
        <v>873158101</v>
      </c>
      <c r="H302" s="31" t="s">
        <v>6591</v>
      </c>
      <c r="I302" s="28" t="s">
        <v>6599</v>
      </c>
      <c r="J302" s="29" t="s">
        <v>29</v>
      </c>
    </row>
    <row r="303" spans="1:10" x14ac:dyDescent="0.25">
      <c r="A303" s="11">
        <v>45596</v>
      </c>
      <c r="B303" s="5" t="s">
        <v>6804</v>
      </c>
      <c r="C303" s="19">
        <v>4798094</v>
      </c>
      <c r="D303" s="6">
        <v>250</v>
      </c>
      <c r="E303" s="21" t="s">
        <v>1791</v>
      </c>
      <c r="F303" s="27" t="s">
        <v>6821</v>
      </c>
      <c r="G303" s="30">
        <v>1072861201</v>
      </c>
      <c r="H303" s="31" t="s">
        <v>6811</v>
      </c>
      <c r="I303" s="28" t="s">
        <v>6820</v>
      </c>
      <c r="J303" s="29" t="s">
        <v>29</v>
      </c>
    </row>
    <row r="304" spans="1:10" x14ac:dyDescent="0.25">
      <c r="A304" s="11">
        <v>45596</v>
      </c>
      <c r="B304" s="5" t="s">
        <v>4411</v>
      </c>
      <c r="C304" s="19">
        <v>4029604</v>
      </c>
      <c r="D304" s="6">
        <v>200</v>
      </c>
      <c r="E304" s="21" t="s">
        <v>1791</v>
      </c>
      <c r="F304" s="27" t="s">
        <v>3688</v>
      </c>
      <c r="G304" s="30">
        <v>4302968401</v>
      </c>
      <c r="H304" s="31" t="s">
        <v>3690</v>
      </c>
      <c r="I304" s="28" t="s">
        <v>3691</v>
      </c>
      <c r="J304" s="29" t="s">
        <v>29</v>
      </c>
    </row>
    <row r="305" spans="1:10" x14ac:dyDescent="0.25">
      <c r="A305" s="11">
        <v>45596</v>
      </c>
      <c r="B305" s="5" t="s">
        <v>6938</v>
      </c>
      <c r="C305" s="19">
        <v>340438</v>
      </c>
      <c r="D305" s="6">
        <v>100</v>
      </c>
      <c r="E305" s="21" t="s">
        <v>1791</v>
      </c>
      <c r="F305" s="27" t="s">
        <v>5533</v>
      </c>
      <c r="G305" s="30">
        <v>4344199301</v>
      </c>
      <c r="H305" s="31" t="s">
        <v>380</v>
      </c>
      <c r="I305" s="28" t="s">
        <v>5532</v>
      </c>
      <c r="J305" s="29" t="s">
        <v>16</v>
      </c>
    </row>
    <row r="306" spans="1:10" x14ac:dyDescent="0.25">
      <c r="A306" s="11" t="s">
        <v>6933</v>
      </c>
      <c r="B306" s="5" t="s">
        <v>6939</v>
      </c>
      <c r="C306" s="19"/>
      <c r="D306" s="6">
        <v>1070</v>
      </c>
      <c r="E306" s="21" t="s">
        <v>6438</v>
      </c>
      <c r="F306" s="27">
        <v>1.0705610100258499E+17</v>
      </c>
      <c r="G306" s="30">
        <v>4125226601</v>
      </c>
      <c r="H306" s="31" t="s">
        <v>6953</v>
      </c>
      <c r="I306" s="28" t="s">
        <v>6969</v>
      </c>
      <c r="J306" s="29" t="s">
        <v>6349</v>
      </c>
    </row>
    <row r="307" spans="1:10" x14ac:dyDescent="0.25">
      <c r="A307" s="11" t="s">
        <v>6933</v>
      </c>
      <c r="B307" s="5" t="s">
        <v>6940</v>
      </c>
      <c r="C307" s="19"/>
      <c r="D307" s="6">
        <v>1200</v>
      </c>
      <c r="E307" s="21" t="s">
        <v>6438</v>
      </c>
      <c r="F307" s="27">
        <v>1.07103101001064E+17</v>
      </c>
      <c r="G307" s="30">
        <v>4578585101</v>
      </c>
      <c r="H307" s="31" t="s">
        <v>6954</v>
      </c>
      <c r="I307" s="28" t="s">
        <v>6970</v>
      </c>
      <c r="J307" s="29" t="s">
        <v>6349</v>
      </c>
    </row>
    <row r="308" spans="1:10" x14ac:dyDescent="0.25">
      <c r="A308" s="11" t="s">
        <v>6933</v>
      </c>
      <c r="B308" s="5" t="s">
        <v>6941</v>
      </c>
      <c r="C308" s="19"/>
      <c r="D308" s="6">
        <v>1500</v>
      </c>
      <c r="E308" s="21" t="s">
        <v>6438</v>
      </c>
      <c r="F308" s="27">
        <v>1.07116101001494E+17</v>
      </c>
      <c r="G308" s="30">
        <v>4176164301</v>
      </c>
      <c r="H308" s="31" t="s">
        <v>6955</v>
      </c>
      <c r="I308" s="28" t="s">
        <v>6971</v>
      </c>
      <c r="J308" s="29" t="s">
        <v>6349</v>
      </c>
    </row>
    <row r="309" spans="1:10" x14ac:dyDescent="0.25">
      <c r="A309" s="11" t="s">
        <v>6933</v>
      </c>
      <c r="B309" s="5" t="s">
        <v>6614</v>
      </c>
      <c r="C309" s="19"/>
      <c r="D309" s="6">
        <v>80</v>
      </c>
      <c r="E309" s="21" t="s">
        <v>1803</v>
      </c>
      <c r="F309" s="27" t="s">
        <v>6624</v>
      </c>
      <c r="G309" s="30">
        <v>4234338401</v>
      </c>
      <c r="H309" s="31" t="s">
        <v>6619</v>
      </c>
      <c r="I309" s="28" t="s">
        <v>6623</v>
      </c>
      <c r="J309" s="29" t="s">
        <v>4537</v>
      </c>
    </row>
    <row r="310" spans="1:10" x14ac:dyDescent="0.25">
      <c r="A310" s="11" t="s">
        <v>6933</v>
      </c>
      <c r="B310" s="5" t="s">
        <v>6942</v>
      </c>
      <c r="C310" s="19"/>
      <c r="D310" s="6">
        <v>2000</v>
      </c>
      <c r="E310" s="21" t="s">
        <v>1803</v>
      </c>
      <c r="F310" s="27" t="s">
        <v>6973</v>
      </c>
      <c r="G310" s="30">
        <v>4208067001</v>
      </c>
      <c r="H310" s="31" t="s">
        <v>6956</v>
      </c>
      <c r="I310" s="28" t="s">
        <v>6972</v>
      </c>
      <c r="J310" s="29" t="s">
        <v>3186</v>
      </c>
    </row>
    <row r="311" spans="1:10" x14ac:dyDescent="0.25">
      <c r="A311" s="11" t="s">
        <v>6933</v>
      </c>
      <c r="B311" s="5" t="s">
        <v>923</v>
      </c>
      <c r="C311" s="19"/>
      <c r="D311" s="6">
        <v>500</v>
      </c>
      <c r="E311" s="21" t="s">
        <v>1803</v>
      </c>
      <c r="F311" s="27" t="s">
        <v>924</v>
      </c>
      <c r="G311" s="30">
        <v>2394734001</v>
      </c>
      <c r="H311" s="31" t="s">
        <v>926</v>
      </c>
      <c r="I311" s="28" t="s">
        <v>6689</v>
      </c>
      <c r="J311" s="29" t="s">
        <v>16</v>
      </c>
    </row>
    <row r="312" spans="1:10" x14ac:dyDescent="0.25">
      <c r="A312" s="11" t="s">
        <v>6933</v>
      </c>
      <c r="B312" s="5" t="s">
        <v>6704</v>
      </c>
      <c r="C312" s="19"/>
      <c r="D312" s="6">
        <v>270</v>
      </c>
      <c r="E312" s="21" t="s">
        <v>1803</v>
      </c>
      <c r="F312" s="27" t="s">
        <v>6729</v>
      </c>
      <c r="G312" s="30">
        <v>2394339302</v>
      </c>
      <c r="H312" s="31" t="s">
        <v>6713</v>
      </c>
      <c r="I312" s="28" t="s">
        <v>6728</v>
      </c>
      <c r="J312" s="29" t="s">
        <v>4537</v>
      </c>
    </row>
    <row r="313" spans="1:10" x14ac:dyDescent="0.25">
      <c r="A313" s="11" t="s">
        <v>6933</v>
      </c>
      <c r="B313" s="5" t="s">
        <v>6615</v>
      </c>
      <c r="C313" s="19"/>
      <c r="D313" s="6">
        <v>450</v>
      </c>
      <c r="E313" s="21" t="s">
        <v>1803</v>
      </c>
      <c r="F313" s="27" t="s">
        <v>6626</v>
      </c>
      <c r="G313" s="30">
        <v>4805041901</v>
      </c>
      <c r="H313" s="31" t="s">
        <v>6620</v>
      </c>
      <c r="I313" s="28" t="s">
        <v>6625</v>
      </c>
      <c r="J313" s="29" t="s">
        <v>4537</v>
      </c>
    </row>
    <row r="314" spans="1:10" x14ac:dyDescent="0.25">
      <c r="A314" s="11" t="s">
        <v>6933</v>
      </c>
      <c r="B314" s="5" t="s">
        <v>696</v>
      </c>
      <c r="C314" s="19"/>
      <c r="D314" s="6">
        <v>300</v>
      </c>
      <c r="E314" s="21" t="s">
        <v>1803</v>
      </c>
      <c r="F314" s="27" t="s">
        <v>697</v>
      </c>
      <c r="G314" s="30">
        <v>4409917301</v>
      </c>
      <c r="H314" s="31" t="s">
        <v>699</v>
      </c>
      <c r="I314" s="28" t="s">
        <v>5489</v>
      </c>
      <c r="J314" s="29" t="s">
        <v>16</v>
      </c>
    </row>
    <row r="315" spans="1:10" x14ac:dyDescent="0.25">
      <c r="A315" s="11" t="s">
        <v>6933</v>
      </c>
      <c r="B315" s="5" t="s">
        <v>6943</v>
      </c>
      <c r="C315" s="19"/>
      <c r="D315" s="6">
        <v>400</v>
      </c>
      <c r="E315" s="21" t="s">
        <v>1803</v>
      </c>
      <c r="F315" s="27" t="s">
        <v>6975</v>
      </c>
      <c r="G315" s="30">
        <v>7323485601</v>
      </c>
      <c r="H315" s="31" t="s">
        <v>6957</v>
      </c>
      <c r="I315" s="28" t="s">
        <v>6974</v>
      </c>
      <c r="J315" s="29" t="s">
        <v>4537</v>
      </c>
    </row>
    <row r="316" spans="1:10" x14ac:dyDescent="0.25">
      <c r="A316" s="11" t="s">
        <v>6933</v>
      </c>
      <c r="B316" s="5" t="s">
        <v>6944</v>
      </c>
      <c r="C316" s="19"/>
      <c r="D316" s="6">
        <v>532</v>
      </c>
      <c r="E316" s="21" t="s">
        <v>1803</v>
      </c>
      <c r="F316" s="27" t="s">
        <v>6977</v>
      </c>
      <c r="G316" s="30">
        <v>2398424901</v>
      </c>
      <c r="H316" s="31" t="s">
        <v>6958</v>
      </c>
      <c r="I316" s="28" t="s">
        <v>6976</v>
      </c>
      <c r="J316" s="29" t="s">
        <v>3186</v>
      </c>
    </row>
    <row r="317" spans="1:10" x14ac:dyDescent="0.25">
      <c r="A317" s="11" t="s">
        <v>6933</v>
      </c>
      <c r="B317" s="5" t="s">
        <v>6158</v>
      </c>
      <c r="C317" s="19"/>
      <c r="D317" s="6">
        <v>1140</v>
      </c>
      <c r="E317" s="21" t="s">
        <v>1803</v>
      </c>
      <c r="F317" s="27" t="s">
        <v>6978</v>
      </c>
      <c r="G317" s="30">
        <v>4022888201</v>
      </c>
      <c r="H317" s="31" t="s">
        <v>6175</v>
      </c>
      <c r="I317" s="28" t="s">
        <v>6200</v>
      </c>
      <c r="J317" s="29" t="s">
        <v>22</v>
      </c>
    </row>
    <row r="318" spans="1:10" x14ac:dyDescent="0.25">
      <c r="A318" s="11" t="s">
        <v>6933</v>
      </c>
      <c r="B318" s="5" t="s">
        <v>5917</v>
      </c>
      <c r="C318" s="19"/>
      <c r="D318" s="6">
        <v>300</v>
      </c>
      <c r="E318" s="21" t="s">
        <v>1803</v>
      </c>
      <c r="F318" s="27" t="s">
        <v>5939</v>
      </c>
      <c r="G318" s="30">
        <v>7430507501</v>
      </c>
      <c r="H318" s="31" t="s">
        <v>5925</v>
      </c>
      <c r="I318" s="28" t="s">
        <v>5938</v>
      </c>
      <c r="J318" s="29" t="s">
        <v>4537</v>
      </c>
    </row>
    <row r="319" spans="1:10" x14ac:dyDescent="0.25">
      <c r="A319" s="11" t="s">
        <v>6933</v>
      </c>
      <c r="B319" s="5" t="s">
        <v>6945</v>
      </c>
      <c r="C319" s="19"/>
      <c r="D319" s="6">
        <v>1000</v>
      </c>
      <c r="E319" s="21" t="s">
        <v>1803</v>
      </c>
      <c r="F319" s="27" t="s">
        <v>6980</v>
      </c>
      <c r="G319" s="30">
        <v>7150721401</v>
      </c>
      <c r="H319" s="31" t="s">
        <v>6959</v>
      </c>
      <c r="I319" s="28" t="s">
        <v>6979</v>
      </c>
      <c r="J319" s="29" t="s">
        <v>4537</v>
      </c>
    </row>
    <row r="320" spans="1:10" x14ac:dyDescent="0.25">
      <c r="A320" s="11" t="s">
        <v>6933</v>
      </c>
      <c r="B320" s="5" t="s">
        <v>5696</v>
      </c>
      <c r="C320" s="19"/>
      <c r="D320" s="6">
        <v>1279.5999999999999</v>
      </c>
      <c r="E320" s="21" t="s">
        <v>1803</v>
      </c>
      <c r="F320" s="27" t="s">
        <v>5740</v>
      </c>
      <c r="G320" s="30">
        <v>4591985301</v>
      </c>
      <c r="H320" s="31" t="s">
        <v>5738</v>
      </c>
      <c r="I320" s="28" t="s">
        <v>5739</v>
      </c>
      <c r="J320" s="29" t="s">
        <v>3186</v>
      </c>
    </row>
    <row r="321" spans="1:10" x14ac:dyDescent="0.25">
      <c r="A321" s="11" t="s">
        <v>6933</v>
      </c>
      <c r="B321" s="5" t="s">
        <v>6703</v>
      </c>
      <c r="C321" s="19"/>
      <c r="D321" s="6">
        <v>200</v>
      </c>
      <c r="E321" s="21" t="s">
        <v>1803</v>
      </c>
      <c r="F321" s="27" t="s">
        <v>6727</v>
      </c>
      <c r="G321" s="30">
        <v>8016009801</v>
      </c>
      <c r="H321" s="31" t="s">
        <v>6712</v>
      </c>
      <c r="I321" s="28" t="s">
        <v>6726</v>
      </c>
      <c r="J321" s="29" t="s">
        <v>4537</v>
      </c>
    </row>
    <row r="322" spans="1:10" x14ac:dyDescent="0.25">
      <c r="A322" s="11" t="s">
        <v>6933</v>
      </c>
      <c r="B322" s="5" t="s">
        <v>6292</v>
      </c>
      <c r="C322" s="19"/>
      <c r="D322" s="6">
        <v>1500</v>
      </c>
      <c r="E322" s="21" t="s">
        <v>1803</v>
      </c>
      <c r="F322" s="27" t="s">
        <v>6981</v>
      </c>
      <c r="G322" s="30">
        <v>773717701</v>
      </c>
      <c r="H322" s="31" t="s">
        <v>6296</v>
      </c>
      <c r="I322" s="28" t="s">
        <v>4538</v>
      </c>
      <c r="J322" s="29" t="s">
        <v>4537</v>
      </c>
    </row>
    <row r="323" spans="1:10" x14ac:dyDescent="0.25">
      <c r="A323" s="11" t="s">
        <v>6933</v>
      </c>
      <c r="B323" s="5" t="s">
        <v>5162</v>
      </c>
      <c r="C323" s="19"/>
      <c r="D323" s="6">
        <v>2500</v>
      </c>
      <c r="E323" s="21" t="s">
        <v>1803</v>
      </c>
      <c r="F323" s="27" t="s">
        <v>5206</v>
      </c>
      <c r="G323" s="30">
        <v>4175892001</v>
      </c>
      <c r="H323" s="31" t="s">
        <v>5184</v>
      </c>
      <c r="I323" s="28" t="s">
        <v>5205</v>
      </c>
      <c r="J323" s="29" t="s">
        <v>4537</v>
      </c>
    </row>
    <row r="324" spans="1:10" x14ac:dyDescent="0.25">
      <c r="A324" s="11" t="s">
        <v>6933</v>
      </c>
      <c r="B324" s="5" t="s">
        <v>6946</v>
      </c>
      <c r="C324" s="19"/>
      <c r="D324" s="6">
        <v>320</v>
      </c>
      <c r="E324" s="21" t="s">
        <v>1803</v>
      </c>
      <c r="F324" s="27" t="s">
        <v>6983</v>
      </c>
      <c r="G324" s="30">
        <v>4590139701</v>
      </c>
      <c r="H324" s="31" t="s">
        <v>6960</v>
      </c>
      <c r="I324" s="28" t="s">
        <v>6982</v>
      </c>
      <c r="J324" s="29" t="s">
        <v>3186</v>
      </c>
    </row>
    <row r="325" spans="1:10" x14ac:dyDescent="0.25">
      <c r="A325" s="11" t="s">
        <v>6933</v>
      </c>
      <c r="B325" s="5" t="s">
        <v>4815</v>
      </c>
      <c r="C325" s="19"/>
      <c r="D325" s="6">
        <v>500</v>
      </c>
      <c r="E325" s="21" t="s">
        <v>1803</v>
      </c>
      <c r="F325" s="27" t="s">
        <v>4839</v>
      </c>
      <c r="G325" s="30">
        <v>187241702</v>
      </c>
      <c r="H325" s="31" t="s">
        <v>4823</v>
      </c>
      <c r="I325" s="28" t="s">
        <v>4838</v>
      </c>
      <c r="J325" s="29" t="s">
        <v>4537</v>
      </c>
    </row>
    <row r="326" spans="1:10" x14ac:dyDescent="0.25">
      <c r="A326" s="11" t="s">
        <v>6933</v>
      </c>
      <c r="B326" s="5" t="s">
        <v>5754</v>
      </c>
      <c r="C326" s="19"/>
      <c r="D326" s="6">
        <v>450</v>
      </c>
      <c r="E326" s="21" t="s">
        <v>1803</v>
      </c>
      <c r="F326" s="27" t="s">
        <v>5790</v>
      </c>
      <c r="G326" s="30">
        <v>7532870301</v>
      </c>
      <c r="H326" s="31" t="s">
        <v>6186</v>
      </c>
      <c r="I326" s="28" t="s">
        <v>5789</v>
      </c>
      <c r="J326" s="29" t="s">
        <v>4537</v>
      </c>
    </row>
    <row r="327" spans="1:10" x14ac:dyDescent="0.25">
      <c r="A327" s="11" t="s">
        <v>6933</v>
      </c>
      <c r="B327" s="5" t="s">
        <v>2376</v>
      </c>
      <c r="C327" s="19"/>
      <c r="D327" s="6">
        <v>500</v>
      </c>
      <c r="E327" s="21" t="s">
        <v>1803</v>
      </c>
      <c r="F327" s="27" t="s">
        <v>2377</v>
      </c>
      <c r="G327" s="30">
        <v>79559101</v>
      </c>
      <c r="H327" s="31" t="s">
        <v>4368</v>
      </c>
      <c r="I327" s="28" t="s">
        <v>4380</v>
      </c>
      <c r="J327" s="29" t="s">
        <v>22</v>
      </c>
    </row>
    <row r="328" spans="1:10" x14ac:dyDescent="0.25">
      <c r="A328" s="11" t="s">
        <v>6933</v>
      </c>
      <c r="B328" s="5" t="s">
        <v>6947</v>
      </c>
      <c r="C328" s="19"/>
      <c r="D328" s="6">
        <v>1300</v>
      </c>
      <c r="E328" s="21" t="s">
        <v>1803</v>
      </c>
      <c r="F328" s="27" t="s">
        <v>6985</v>
      </c>
      <c r="G328" s="30">
        <v>4753764501</v>
      </c>
      <c r="H328" s="31" t="s">
        <v>6961</v>
      </c>
      <c r="I328" s="28" t="s">
        <v>6984</v>
      </c>
      <c r="J328" s="29" t="s">
        <v>3186</v>
      </c>
    </row>
    <row r="329" spans="1:10" x14ac:dyDescent="0.25">
      <c r="A329" s="11" t="s">
        <v>6933</v>
      </c>
      <c r="B329" s="5" t="s">
        <v>1346</v>
      </c>
      <c r="C329" s="19"/>
      <c r="D329" s="6">
        <v>200</v>
      </c>
      <c r="E329" s="21" t="s">
        <v>1803</v>
      </c>
      <c r="F329" s="27" t="s">
        <v>5533</v>
      </c>
      <c r="G329" s="30">
        <v>4344199301</v>
      </c>
      <c r="H329" s="31" t="s">
        <v>380</v>
      </c>
      <c r="I329" s="28" t="s">
        <v>5532</v>
      </c>
      <c r="J329" s="29" t="s">
        <v>16</v>
      </c>
    </row>
    <row r="330" spans="1:10" x14ac:dyDescent="0.25">
      <c r="A330" s="11" t="s">
        <v>6933</v>
      </c>
      <c r="B330" s="5" t="s">
        <v>6948</v>
      </c>
      <c r="C330" s="19"/>
      <c r="D330" s="6">
        <v>560</v>
      </c>
      <c r="E330" s="21" t="s">
        <v>1803</v>
      </c>
      <c r="F330" s="27" t="s">
        <v>6987</v>
      </c>
      <c r="G330" s="30">
        <v>2945135901</v>
      </c>
      <c r="H330" s="31" t="s">
        <v>6962</v>
      </c>
      <c r="I330" s="28" t="s">
        <v>6986</v>
      </c>
      <c r="J330" s="29" t="s">
        <v>4537</v>
      </c>
    </row>
    <row r="331" spans="1:10" x14ac:dyDescent="0.25">
      <c r="A331" s="11">
        <v>45594</v>
      </c>
      <c r="B331" s="5" t="s">
        <v>80</v>
      </c>
      <c r="C331" s="19">
        <v>345314</v>
      </c>
      <c r="D331" s="6">
        <v>750</v>
      </c>
      <c r="E331" s="21" t="s">
        <v>1798</v>
      </c>
      <c r="F331" s="30">
        <v>46966825</v>
      </c>
      <c r="G331" s="30">
        <v>2241460201</v>
      </c>
      <c r="H331" s="30" t="s">
        <v>6639</v>
      </c>
      <c r="I331" s="28" t="s">
        <v>6640</v>
      </c>
      <c r="J331" s="29" t="s">
        <v>29</v>
      </c>
    </row>
    <row r="332" spans="1:10" x14ac:dyDescent="0.25">
      <c r="A332" s="11">
        <v>45594</v>
      </c>
      <c r="B332" s="5" t="s">
        <v>179</v>
      </c>
      <c r="C332" s="19">
        <v>1143421</v>
      </c>
      <c r="D332" s="6">
        <v>2000</v>
      </c>
      <c r="E332" s="21" t="s">
        <v>1798</v>
      </c>
      <c r="F332" s="30">
        <v>46988569</v>
      </c>
      <c r="G332" s="30">
        <v>2385217901</v>
      </c>
      <c r="H332" s="30" t="s">
        <v>7065</v>
      </c>
      <c r="I332" s="28" t="s">
        <v>7066</v>
      </c>
      <c r="J332" s="29" t="s">
        <v>29</v>
      </c>
    </row>
    <row r="333" spans="1:10" x14ac:dyDescent="0.25">
      <c r="A333" s="11">
        <v>45595</v>
      </c>
      <c r="B333" s="5" t="s">
        <v>179</v>
      </c>
      <c r="C333" s="19">
        <v>658687</v>
      </c>
      <c r="D333" s="6">
        <v>190</v>
      </c>
      <c r="E333" s="21" t="s">
        <v>1798</v>
      </c>
      <c r="F333" s="30">
        <v>46794586</v>
      </c>
      <c r="G333" s="30">
        <v>4849071001</v>
      </c>
      <c r="H333" s="30" t="s">
        <v>7067</v>
      </c>
      <c r="I333" s="28" t="s">
        <v>7068</v>
      </c>
      <c r="J333" s="29" t="s">
        <v>29</v>
      </c>
    </row>
    <row r="334" spans="1:10" x14ac:dyDescent="0.25">
      <c r="A334" s="11">
        <v>45595</v>
      </c>
      <c r="B334" s="5" t="s">
        <v>80</v>
      </c>
      <c r="C334" s="19">
        <v>1485884</v>
      </c>
      <c r="D334" s="6">
        <v>3050</v>
      </c>
      <c r="E334" s="21" t="s">
        <v>1798</v>
      </c>
      <c r="F334" s="30">
        <v>47149709</v>
      </c>
      <c r="G334" s="30">
        <v>644730901</v>
      </c>
      <c r="H334" s="30" t="s">
        <v>7069</v>
      </c>
      <c r="I334" s="28" t="s">
        <v>7070</v>
      </c>
      <c r="J334" s="29" t="s">
        <v>29</v>
      </c>
    </row>
    <row r="335" spans="1:10" x14ac:dyDescent="0.25">
      <c r="A335" s="11">
        <v>45596</v>
      </c>
      <c r="B335" s="5" t="s">
        <v>80</v>
      </c>
      <c r="C335" s="19">
        <v>2627759</v>
      </c>
      <c r="D335" s="6">
        <v>75</v>
      </c>
      <c r="E335" s="21" t="s">
        <v>1798</v>
      </c>
      <c r="F335" s="30">
        <v>46940774</v>
      </c>
      <c r="G335" s="30">
        <v>1046729301</v>
      </c>
      <c r="H335" s="30" t="s">
        <v>6360</v>
      </c>
      <c r="I335" s="28" t="s">
        <v>6361</v>
      </c>
      <c r="J335" s="29" t="s">
        <v>29</v>
      </c>
    </row>
    <row r="336" spans="1:10" x14ac:dyDescent="0.25">
      <c r="A336" s="11">
        <v>45596</v>
      </c>
      <c r="B336" s="5" t="s">
        <v>3770</v>
      </c>
      <c r="C336" s="19">
        <v>2581202</v>
      </c>
      <c r="D336" s="6">
        <v>100</v>
      </c>
      <c r="E336" s="21" t="s">
        <v>1798</v>
      </c>
      <c r="F336" s="30">
        <v>47105899</v>
      </c>
      <c r="G336" s="30">
        <v>7005191301</v>
      </c>
      <c r="H336" s="30" t="s">
        <v>7071</v>
      </c>
      <c r="I336" s="28" t="s">
        <v>7072</v>
      </c>
      <c r="J336" s="29" t="s">
        <v>29</v>
      </c>
    </row>
    <row r="337" spans="1:11" x14ac:dyDescent="0.25">
      <c r="A337" s="11">
        <v>45596</v>
      </c>
      <c r="B337" s="5" t="s">
        <v>3770</v>
      </c>
      <c r="C337" s="19">
        <v>522782</v>
      </c>
      <c r="D337" s="6">
        <v>200</v>
      </c>
      <c r="E337" s="21" t="s">
        <v>1798</v>
      </c>
      <c r="F337" s="30">
        <v>47076390</v>
      </c>
      <c r="G337" s="30">
        <v>2581023401</v>
      </c>
      <c r="H337" s="30" t="s">
        <v>6830</v>
      </c>
      <c r="I337" s="28" t="s">
        <v>6831</v>
      </c>
      <c r="J337" s="29" t="s">
        <v>29</v>
      </c>
    </row>
    <row r="338" spans="1:11" x14ac:dyDescent="0.25">
      <c r="A338" s="11">
        <v>45596</v>
      </c>
      <c r="B338" s="5" t="s">
        <v>80</v>
      </c>
      <c r="C338" s="19">
        <v>2156773</v>
      </c>
      <c r="D338" s="6">
        <v>400</v>
      </c>
      <c r="E338" s="21" t="s">
        <v>1798</v>
      </c>
      <c r="F338" s="30">
        <v>46990115</v>
      </c>
      <c r="G338" s="30">
        <v>4413862101</v>
      </c>
      <c r="H338" s="30" t="s">
        <v>4224</v>
      </c>
      <c r="I338" s="28" t="s">
        <v>4225</v>
      </c>
      <c r="J338" s="29" t="s">
        <v>29</v>
      </c>
    </row>
    <row r="339" spans="1:11" x14ac:dyDescent="0.25">
      <c r="A339" s="11">
        <v>45596</v>
      </c>
      <c r="B339" s="5" t="s">
        <v>3770</v>
      </c>
      <c r="C339" s="19">
        <v>2157456</v>
      </c>
      <c r="D339" s="6">
        <v>500</v>
      </c>
      <c r="E339" s="21" t="s">
        <v>1798</v>
      </c>
      <c r="F339" s="30">
        <v>46830915</v>
      </c>
      <c r="G339" s="30">
        <v>4690249201</v>
      </c>
      <c r="H339" s="30" t="s">
        <v>2544</v>
      </c>
      <c r="I339" s="28" t="s">
        <v>2545</v>
      </c>
      <c r="J339" s="29" t="s">
        <v>29</v>
      </c>
    </row>
    <row r="340" spans="1:11" x14ac:dyDescent="0.25">
      <c r="A340" s="11">
        <v>45596</v>
      </c>
      <c r="B340" s="5" t="s">
        <v>538</v>
      </c>
      <c r="C340" s="19">
        <v>7002504</v>
      </c>
      <c r="D340" s="6">
        <v>750</v>
      </c>
      <c r="E340" s="21" t="s">
        <v>1798</v>
      </c>
      <c r="F340" s="30">
        <v>525219</v>
      </c>
      <c r="G340" s="30">
        <v>964759601</v>
      </c>
      <c r="H340" s="30" t="s">
        <v>6228</v>
      </c>
      <c r="I340" s="28" t="s">
        <v>6229</v>
      </c>
      <c r="J340" s="29" t="s">
        <v>29</v>
      </c>
    </row>
    <row r="341" spans="1:11" x14ac:dyDescent="0.25">
      <c r="A341" s="11">
        <v>45596</v>
      </c>
      <c r="B341" s="5" t="s">
        <v>80</v>
      </c>
      <c r="C341" s="19">
        <v>2512084</v>
      </c>
      <c r="D341" s="6">
        <v>1000</v>
      </c>
      <c r="E341" s="21" t="s">
        <v>1798</v>
      </c>
      <c r="F341" s="30">
        <v>47105899</v>
      </c>
      <c r="G341" s="30">
        <v>7005191301</v>
      </c>
      <c r="H341" s="30" t="s">
        <v>7071</v>
      </c>
      <c r="I341" s="28" t="s">
        <v>7072</v>
      </c>
      <c r="J341" s="29" t="s">
        <v>29</v>
      </c>
    </row>
    <row r="342" spans="1:11" x14ac:dyDescent="0.25">
      <c r="A342" s="11">
        <v>45596</v>
      </c>
      <c r="B342" s="5" t="s">
        <v>3770</v>
      </c>
      <c r="C342" s="19">
        <v>2053714</v>
      </c>
      <c r="D342" s="6">
        <v>1100</v>
      </c>
      <c r="E342" s="21" t="s">
        <v>1798</v>
      </c>
      <c r="F342" s="30">
        <v>46989442</v>
      </c>
      <c r="G342" s="30">
        <v>4427563501</v>
      </c>
      <c r="H342" s="30" t="s">
        <v>6072</v>
      </c>
      <c r="I342" s="28" t="s">
        <v>6073</v>
      </c>
      <c r="J342" s="29" t="s">
        <v>29</v>
      </c>
    </row>
    <row r="343" spans="1:11" x14ac:dyDescent="0.25">
      <c r="A343" s="11">
        <v>45596</v>
      </c>
      <c r="B343" s="5" t="s">
        <v>3770</v>
      </c>
      <c r="C343" s="19">
        <v>274129</v>
      </c>
      <c r="D343" s="6">
        <v>1562.5</v>
      </c>
      <c r="E343" s="21" t="s">
        <v>1798</v>
      </c>
      <c r="F343" s="30">
        <v>47112107</v>
      </c>
      <c r="G343" s="30">
        <v>967505701</v>
      </c>
      <c r="H343" s="30" t="s">
        <v>3890</v>
      </c>
      <c r="I343" s="28" t="s">
        <v>3891</v>
      </c>
      <c r="J343" s="29" t="s">
        <v>29</v>
      </c>
    </row>
    <row r="344" spans="1:11" x14ac:dyDescent="0.25">
      <c r="A344" s="11">
        <v>45596</v>
      </c>
      <c r="B344" s="5" t="s">
        <v>80</v>
      </c>
      <c r="C344" s="19">
        <v>233433</v>
      </c>
      <c r="D344" s="6">
        <v>1700</v>
      </c>
      <c r="E344" s="21" t="s">
        <v>1798</v>
      </c>
      <c r="F344" s="30">
        <v>46981527</v>
      </c>
      <c r="G344" s="30">
        <v>3296476701</v>
      </c>
      <c r="H344" s="30" t="s">
        <v>5246</v>
      </c>
      <c r="I344" s="28" t="s">
        <v>5247</v>
      </c>
      <c r="J344" s="29" t="s">
        <v>29</v>
      </c>
    </row>
    <row r="345" spans="1:11" x14ac:dyDescent="0.25">
      <c r="A345" s="11">
        <v>45596</v>
      </c>
      <c r="B345" s="5" t="s">
        <v>80</v>
      </c>
      <c r="C345" s="19">
        <v>161197</v>
      </c>
      <c r="D345" s="6">
        <v>2750</v>
      </c>
      <c r="E345" s="21" t="s">
        <v>1798</v>
      </c>
      <c r="F345" s="30">
        <v>47078374</v>
      </c>
      <c r="G345" s="30">
        <v>4400165401</v>
      </c>
      <c r="H345" s="30" t="s">
        <v>5884</v>
      </c>
      <c r="I345" s="28" t="s">
        <v>5894</v>
      </c>
      <c r="J345" s="29" t="s">
        <v>29</v>
      </c>
    </row>
    <row r="346" spans="1:11" x14ac:dyDescent="0.25">
      <c r="A346" s="11"/>
      <c r="B346" s="5"/>
      <c r="C346" s="19"/>
      <c r="D346" s="6"/>
      <c r="E346" s="21"/>
      <c r="F346" s="27"/>
      <c r="G346" s="30"/>
      <c r="H346" s="31"/>
      <c r="I346" s="28"/>
      <c r="J346" s="29"/>
    </row>
    <row r="348" spans="1:11" x14ac:dyDescent="0.25">
      <c r="I348" s="13" t="s">
        <v>9</v>
      </c>
      <c r="J348" t="s">
        <v>6349</v>
      </c>
    </row>
    <row r="349" spans="1:11" x14ac:dyDescent="0.25">
      <c r="E349" s="13" t="s">
        <v>843</v>
      </c>
      <c r="F349" t="s">
        <v>845</v>
      </c>
    </row>
    <row r="350" spans="1:11" x14ac:dyDescent="0.25">
      <c r="E350" s="12" t="s">
        <v>6349</v>
      </c>
      <c r="F350" s="58">
        <v>31400.3</v>
      </c>
      <c r="I350" s="13" t="s">
        <v>843</v>
      </c>
      <c r="J350" t="s">
        <v>845</v>
      </c>
    </row>
    <row r="351" spans="1:11" x14ac:dyDescent="0.25">
      <c r="E351" s="12" t="s">
        <v>22</v>
      </c>
      <c r="F351" s="58">
        <v>4800</v>
      </c>
      <c r="I351" s="12" t="s">
        <v>1791</v>
      </c>
      <c r="J351" s="58">
        <v>2300</v>
      </c>
    </row>
    <row r="352" spans="1:11" x14ac:dyDescent="0.25">
      <c r="E352" s="12" t="s">
        <v>16</v>
      </c>
      <c r="F352" s="58">
        <v>18450.099999999999</v>
      </c>
      <c r="I352" s="12" t="s">
        <v>6438</v>
      </c>
      <c r="J352" s="62">
        <v>64990.3</v>
      </c>
      <c r="K352" s="61" t="s">
        <v>6874</v>
      </c>
    </row>
    <row r="353" spans="5:10" x14ac:dyDescent="0.25">
      <c r="E353" s="12" t="s">
        <v>3186</v>
      </c>
      <c r="F353" s="58">
        <v>35276.199999999997</v>
      </c>
      <c r="I353" s="12" t="s">
        <v>844</v>
      </c>
      <c r="J353" s="58">
        <v>67290.3</v>
      </c>
    </row>
    <row r="354" spans="5:10" x14ac:dyDescent="0.25">
      <c r="E354" s="12" t="s">
        <v>4537</v>
      </c>
      <c r="F354" s="58">
        <v>56270</v>
      </c>
    </row>
    <row r="355" spans="5:10" x14ac:dyDescent="0.25">
      <c r="E355" s="12" t="s">
        <v>29</v>
      </c>
      <c r="F355" s="58">
        <v>81740</v>
      </c>
    </row>
    <row r="356" spans="5:10" x14ac:dyDescent="0.25">
      <c r="E356" s="12" t="s">
        <v>844</v>
      </c>
      <c r="F356" s="58">
        <v>227936.6</v>
      </c>
    </row>
  </sheetData>
  <autoFilter ref="A1:K345" xr:uid="{82797C71-DB0C-4DFA-96E3-7E7A8860BAA4}"/>
  <phoneticPr fontId="12" type="noConversion"/>
  <conditionalFormatting sqref="F2:F5">
    <cfRule type="duplicateValues" dxfId="1049" priority="1181"/>
    <cfRule type="duplicateValues" dxfId="1048" priority="1182"/>
    <cfRule type="duplicateValues" dxfId="1047" priority="1185"/>
    <cfRule type="duplicateValues" dxfId="1046" priority="1186"/>
  </conditionalFormatting>
  <conditionalFormatting sqref="F7">
    <cfRule type="duplicateValues" dxfId="1045" priority="557"/>
    <cfRule type="duplicateValues" dxfId="1044" priority="554"/>
    <cfRule type="duplicateValues" dxfId="1043" priority="555"/>
    <cfRule type="duplicateValues" dxfId="1042" priority="556"/>
  </conditionalFormatting>
  <conditionalFormatting sqref="F8">
    <cfRule type="duplicateValues" dxfId="1041" priority="1157"/>
    <cfRule type="duplicateValues" dxfId="1040" priority="1159"/>
    <cfRule type="duplicateValues" dxfId="1039" priority="1156"/>
    <cfRule type="duplicateValues" dxfId="1038" priority="1160"/>
  </conditionalFormatting>
  <conditionalFormatting sqref="F9">
    <cfRule type="duplicateValues" dxfId="1037" priority="1148"/>
    <cfRule type="duplicateValues" dxfId="1036" priority="1147"/>
    <cfRule type="duplicateValues" dxfId="1035" priority="1145"/>
    <cfRule type="duplicateValues" dxfId="1034" priority="1144"/>
  </conditionalFormatting>
  <conditionalFormatting sqref="F10:F11">
    <cfRule type="duplicateValues" dxfId="1033" priority="1141"/>
    <cfRule type="duplicateValues" dxfId="1032" priority="1139"/>
    <cfRule type="duplicateValues" dxfId="1031" priority="1138"/>
    <cfRule type="duplicateValues" dxfId="1030" priority="1142"/>
  </conditionalFormatting>
  <conditionalFormatting sqref="F12:F17">
    <cfRule type="duplicateValues" dxfId="1029" priority="1088"/>
    <cfRule type="duplicateValues" dxfId="1028" priority="1085"/>
    <cfRule type="duplicateValues" dxfId="1027" priority="1084"/>
    <cfRule type="duplicateValues" dxfId="1026" priority="1087"/>
  </conditionalFormatting>
  <conditionalFormatting sqref="F13">
    <cfRule type="duplicateValues" dxfId="1025" priority="1082"/>
    <cfRule type="duplicateValues" dxfId="1024" priority="1081"/>
    <cfRule type="duplicateValues" dxfId="1023" priority="1079"/>
    <cfRule type="duplicateValues" dxfId="1022" priority="1078"/>
  </conditionalFormatting>
  <conditionalFormatting sqref="F14">
    <cfRule type="duplicateValues" dxfId="1021" priority="1073"/>
    <cfRule type="duplicateValues" dxfId="1020" priority="1075"/>
    <cfRule type="duplicateValues" dxfId="1019" priority="1076"/>
    <cfRule type="duplicateValues" dxfId="1018" priority="1072"/>
  </conditionalFormatting>
  <conditionalFormatting sqref="F15">
    <cfRule type="duplicateValues" dxfId="1017" priority="1069"/>
    <cfRule type="duplicateValues" dxfId="1016" priority="1066"/>
    <cfRule type="duplicateValues" dxfId="1015" priority="1067"/>
    <cfRule type="duplicateValues" dxfId="1014" priority="1070"/>
  </conditionalFormatting>
  <conditionalFormatting sqref="F16">
    <cfRule type="duplicateValues" dxfId="1013" priority="1060"/>
    <cfRule type="duplicateValues" dxfId="1012" priority="1061"/>
    <cfRule type="duplicateValues" dxfId="1011" priority="1064"/>
    <cfRule type="duplicateValues" dxfId="1010" priority="1063"/>
  </conditionalFormatting>
  <conditionalFormatting sqref="F17">
    <cfRule type="duplicateValues" dxfId="1009" priority="1058"/>
    <cfRule type="duplicateValues" dxfId="1008" priority="1057"/>
    <cfRule type="duplicateValues" dxfId="1007" priority="1054"/>
    <cfRule type="duplicateValues" dxfId="1006" priority="1055"/>
  </conditionalFormatting>
  <conditionalFormatting sqref="F18">
    <cfRule type="duplicateValues" dxfId="1005" priority="1042"/>
    <cfRule type="duplicateValues" dxfId="1004" priority="1045"/>
    <cfRule type="duplicateValues" dxfId="1003" priority="1043"/>
    <cfRule type="duplicateValues" dxfId="1002" priority="1046"/>
  </conditionalFormatting>
  <conditionalFormatting sqref="F20">
    <cfRule type="duplicateValues" dxfId="1001" priority="1249"/>
    <cfRule type="duplicateValues" dxfId="1000" priority="1248"/>
  </conditionalFormatting>
  <conditionalFormatting sqref="F22">
    <cfRule type="duplicateValues" dxfId="999" priority="1039"/>
    <cfRule type="duplicateValues" dxfId="998" priority="1040"/>
    <cfRule type="duplicateValues" dxfId="997" priority="1036"/>
    <cfRule type="duplicateValues" dxfId="996" priority="1035"/>
  </conditionalFormatting>
  <conditionalFormatting sqref="F25">
    <cfRule type="duplicateValues" dxfId="995" priority="1026"/>
    <cfRule type="duplicateValues" dxfId="994" priority="1025"/>
    <cfRule type="duplicateValues" dxfId="993" priority="1022"/>
    <cfRule type="duplicateValues" dxfId="992" priority="1021"/>
  </conditionalFormatting>
  <conditionalFormatting sqref="F26:F27">
    <cfRule type="duplicateValues" dxfId="991" priority="498"/>
    <cfRule type="duplicateValues" dxfId="990" priority="497"/>
    <cfRule type="duplicateValues" dxfId="989" priority="495"/>
    <cfRule type="duplicateValues" dxfId="988" priority="494"/>
    <cfRule type="duplicateValues" dxfId="987" priority="492"/>
    <cfRule type="duplicateValues" dxfId="986" priority="491"/>
    <cfRule type="duplicateValues" dxfId="985" priority="501"/>
    <cfRule type="duplicateValues" dxfId="984" priority="500"/>
  </conditionalFormatting>
  <conditionalFormatting sqref="F28">
    <cfRule type="duplicateValues" dxfId="983" priority="1220"/>
    <cfRule type="duplicateValues" dxfId="982" priority="1221"/>
  </conditionalFormatting>
  <conditionalFormatting sqref="F30">
    <cfRule type="duplicateValues" dxfId="981" priority="1001"/>
    <cfRule type="duplicateValues" dxfId="980" priority="1004"/>
    <cfRule type="duplicateValues" dxfId="979" priority="1005"/>
    <cfRule type="duplicateValues" dxfId="978" priority="1000"/>
  </conditionalFormatting>
  <conditionalFormatting sqref="F31 F28:F29 F23:F24 F21 F19 F6">
    <cfRule type="duplicateValues" dxfId="977" priority="1268"/>
    <cfRule type="duplicateValues" dxfId="976" priority="1269"/>
  </conditionalFormatting>
  <conditionalFormatting sqref="F32:F35">
    <cfRule type="duplicateValues" dxfId="975" priority="365"/>
    <cfRule type="duplicateValues" dxfId="974" priority="357"/>
    <cfRule type="duplicateValues" dxfId="973" priority="359"/>
    <cfRule type="duplicateValues" dxfId="972" priority="360"/>
    <cfRule type="duplicateValues" dxfId="971" priority="356"/>
    <cfRule type="duplicateValues" dxfId="970" priority="362"/>
    <cfRule type="duplicateValues" dxfId="969" priority="363"/>
    <cfRule type="duplicateValues" dxfId="968" priority="366"/>
  </conditionalFormatting>
  <conditionalFormatting sqref="F36">
    <cfRule type="duplicateValues" dxfId="967" priority="967"/>
    <cfRule type="duplicateValues" dxfId="966" priority="963"/>
    <cfRule type="duplicateValues" dxfId="965" priority="964"/>
    <cfRule type="duplicateValues" dxfId="964" priority="968"/>
  </conditionalFormatting>
  <conditionalFormatting sqref="F37:F38">
    <cfRule type="duplicateValues" dxfId="963" priority="18088"/>
    <cfRule type="duplicateValues" dxfId="962" priority="18087"/>
  </conditionalFormatting>
  <conditionalFormatting sqref="F39:F55">
    <cfRule type="duplicateValues" dxfId="961" priority="18326"/>
    <cfRule type="duplicateValues" dxfId="960" priority="18327"/>
    <cfRule type="duplicateValues" dxfId="959" priority="18328"/>
    <cfRule type="duplicateValues" dxfId="958" priority="18329"/>
    <cfRule type="duplicateValues" dxfId="957" priority="18330"/>
    <cfRule type="duplicateValues" dxfId="956" priority="18333"/>
    <cfRule type="duplicateValues" dxfId="955" priority="18332"/>
    <cfRule type="duplicateValues" dxfId="954" priority="18331"/>
  </conditionalFormatting>
  <conditionalFormatting sqref="F56:F67 F75:F86 F100:F112 F115:F124 F128:F134 F140:F148 F153:F163 F165:F175 F178:F186 F188:F213 F218:F235 F241:F330 F346 F88:F98">
    <cfRule type="duplicateValues" dxfId="953" priority="36964"/>
    <cfRule type="duplicateValues" dxfId="952" priority="36965"/>
    <cfRule type="duplicateValues" dxfId="951" priority="36963"/>
    <cfRule type="duplicateValues" dxfId="950" priority="36970"/>
    <cfRule type="duplicateValues" dxfId="949" priority="36969"/>
    <cfRule type="duplicateValues" dxfId="948" priority="36968"/>
    <cfRule type="duplicateValues" dxfId="947" priority="36967"/>
    <cfRule type="duplicateValues" dxfId="946" priority="36966"/>
  </conditionalFormatting>
  <conditionalFormatting sqref="F68">
    <cfRule type="duplicateValues" dxfId="945" priority="308"/>
    <cfRule type="duplicateValues" dxfId="944" priority="314"/>
    <cfRule type="duplicateValues" dxfId="943" priority="315"/>
    <cfRule type="duplicateValues" dxfId="942" priority="310"/>
    <cfRule type="duplicateValues" dxfId="941" priority="311"/>
    <cfRule type="duplicateValues" dxfId="940" priority="312"/>
    <cfRule type="duplicateValues" dxfId="939" priority="313"/>
    <cfRule type="duplicateValues" dxfId="938" priority="309"/>
  </conditionalFormatting>
  <conditionalFormatting sqref="F69">
    <cfRule type="duplicateValues" dxfId="937" priority="293"/>
    <cfRule type="duplicateValues" dxfId="936" priority="298"/>
    <cfRule type="duplicateValues" dxfId="935" priority="300"/>
    <cfRule type="duplicateValues" dxfId="934" priority="299"/>
    <cfRule type="duplicateValues" dxfId="933" priority="297"/>
    <cfRule type="duplicateValues" dxfId="932" priority="296"/>
    <cfRule type="duplicateValues" dxfId="931" priority="295"/>
    <cfRule type="duplicateValues" dxfId="930" priority="294"/>
  </conditionalFormatting>
  <conditionalFormatting sqref="F70">
    <cfRule type="duplicateValues" dxfId="929" priority="282"/>
    <cfRule type="duplicateValues" dxfId="928" priority="284"/>
    <cfRule type="duplicateValues" dxfId="927" priority="285"/>
    <cfRule type="duplicateValues" dxfId="926" priority="283"/>
    <cfRule type="duplicateValues" dxfId="925" priority="279"/>
    <cfRule type="duplicateValues" dxfId="924" priority="278"/>
    <cfRule type="duplicateValues" dxfId="923" priority="280"/>
    <cfRule type="duplicateValues" dxfId="922" priority="281"/>
  </conditionalFormatting>
  <conditionalFormatting sqref="F71">
    <cfRule type="duplicateValues" dxfId="921" priority="266"/>
    <cfRule type="duplicateValues" dxfId="920" priority="265"/>
    <cfRule type="duplicateValues" dxfId="919" priority="263"/>
    <cfRule type="duplicateValues" dxfId="918" priority="264"/>
    <cfRule type="duplicateValues" dxfId="917" priority="269"/>
    <cfRule type="duplicateValues" dxfId="916" priority="268"/>
    <cfRule type="duplicateValues" dxfId="915" priority="270"/>
    <cfRule type="duplicateValues" dxfId="914" priority="267"/>
  </conditionalFormatting>
  <conditionalFormatting sqref="F72">
    <cfRule type="duplicateValues" dxfId="913" priority="253"/>
    <cfRule type="duplicateValues" dxfId="912" priority="252"/>
    <cfRule type="duplicateValues" dxfId="911" priority="251"/>
    <cfRule type="duplicateValues" dxfId="910" priority="250"/>
    <cfRule type="duplicateValues" dxfId="909" priority="249"/>
    <cfRule type="duplicateValues" dxfId="908" priority="248"/>
    <cfRule type="duplicateValues" dxfId="907" priority="255"/>
    <cfRule type="duplicateValues" dxfId="906" priority="254"/>
  </conditionalFormatting>
  <conditionalFormatting sqref="F73">
    <cfRule type="duplicateValues" dxfId="905" priority="234"/>
    <cfRule type="duplicateValues" dxfId="904" priority="233"/>
    <cfRule type="duplicateValues" dxfId="903" priority="239"/>
    <cfRule type="duplicateValues" dxfId="902" priority="240"/>
    <cfRule type="duplicateValues" dxfId="901" priority="238"/>
    <cfRule type="duplicateValues" dxfId="900" priority="237"/>
    <cfRule type="duplicateValues" dxfId="899" priority="236"/>
    <cfRule type="duplicateValues" dxfId="898" priority="235"/>
  </conditionalFormatting>
  <conditionalFormatting sqref="F74">
    <cfRule type="duplicateValues" dxfId="897" priority="224"/>
    <cfRule type="duplicateValues" dxfId="896" priority="223"/>
    <cfRule type="duplicateValues" dxfId="895" priority="222"/>
    <cfRule type="duplicateValues" dxfId="894" priority="221"/>
    <cfRule type="duplicateValues" dxfId="893" priority="220"/>
    <cfRule type="duplicateValues" dxfId="892" priority="225"/>
    <cfRule type="duplicateValues" dxfId="891" priority="218"/>
    <cfRule type="duplicateValues" dxfId="890" priority="219"/>
  </conditionalFormatting>
  <conditionalFormatting sqref="F87">
    <cfRule type="duplicateValues" dxfId="889" priority="10"/>
    <cfRule type="duplicateValues" dxfId="888" priority="13"/>
    <cfRule type="duplicateValues" dxfId="887" priority="12"/>
    <cfRule type="duplicateValues" dxfId="886" priority="9"/>
    <cfRule type="duplicateValues" dxfId="885" priority="11"/>
    <cfRule type="duplicateValues" dxfId="884" priority="14"/>
    <cfRule type="duplicateValues" dxfId="883" priority="15"/>
    <cfRule type="duplicateValues" dxfId="882" priority="16"/>
  </conditionalFormatting>
  <conditionalFormatting sqref="F99">
    <cfRule type="duplicateValues" dxfId="881" priority="214"/>
    <cfRule type="duplicateValues" dxfId="880" priority="213"/>
    <cfRule type="duplicateValues" dxfId="879" priority="217"/>
    <cfRule type="duplicateValues" dxfId="878" priority="216"/>
  </conditionalFormatting>
  <conditionalFormatting sqref="F113">
    <cfRule type="duplicateValues" dxfId="877" priority="206"/>
    <cfRule type="duplicateValues" dxfId="876" priority="209"/>
    <cfRule type="duplicateValues" dxfId="875" priority="207"/>
    <cfRule type="duplicateValues" dxfId="874" priority="210"/>
  </conditionalFormatting>
  <conditionalFormatting sqref="F114">
    <cfRule type="duplicateValues" dxfId="873" priority="199"/>
    <cfRule type="duplicateValues" dxfId="872" priority="202"/>
    <cfRule type="duplicateValues" dxfId="871" priority="200"/>
    <cfRule type="duplicateValues" dxfId="870" priority="203"/>
  </conditionalFormatting>
  <conditionalFormatting sqref="F125">
    <cfRule type="duplicateValues" dxfId="869" priority="192"/>
    <cfRule type="duplicateValues" dxfId="868" priority="195"/>
    <cfRule type="duplicateValues" dxfId="867" priority="193"/>
    <cfRule type="duplicateValues" dxfId="866" priority="196"/>
  </conditionalFormatting>
  <conditionalFormatting sqref="F126">
    <cfRule type="duplicateValues" dxfId="865" priority="189"/>
    <cfRule type="duplicateValues" dxfId="864" priority="185"/>
    <cfRule type="duplicateValues" dxfId="863" priority="186"/>
    <cfRule type="duplicateValues" dxfId="862" priority="188"/>
  </conditionalFormatting>
  <conditionalFormatting sqref="F127">
    <cfRule type="duplicateValues" dxfId="861" priority="179"/>
    <cfRule type="duplicateValues" dxfId="860" priority="178"/>
    <cfRule type="duplicateValues" dxfId="859" priority="181"/>
    <cfRule type="duplicateValues" dxfId="858" priority="182"/>
  </conditionalFormatting>
  <conditionalFormatting sqref="F135">
    <cfRule type="duplicateValues" dxfId="857" priority="175"/>
    <cfRule type="duplicateValues" dxfId="856" priority="172"/>
    <cfRule type="duplicateValues" dxfId="855" priority="171"/>
    <cfRule type="duplicateValues" dxfId="854" priority="174"/>
  </conditionalFormatting>
  <conditionalFormatting sqref="F136">
    <cfRule type="duplicateValues" dxfId="853" priority="164"/>
    <cfRule type="duplicateValues" dxfId="852" priority="165"/>
    <cfRule type="duplicateValues" dxfId="851" priority="167"/>
    <cfRule type="duplicateValues" dxfId="850" priority="168"/>
  </conditionalFormatting>
  <conditionalFormatting sqref="F137">
    <cfRule type="duplicateValues" dxfId="849" priority="157"/>
    <cfRule type="duplicateValues" dxfId="848" priority="158"/>
    <cfRule type="duplicateValues" dxfId="847" priority="160"/>
    <cfRule type="duplicateValues" dxfId="846" priority="161"/>
  </conditionalFormatting>
  <conditionalFormatting sqref="F138">
    <cfRule type="duplicateValues" dxfId="845" priority="154"/>
    <cfRule type="duplicateValues" dxfId="844" priority="151"/>
    <cfRule type="duplicateValues" dxfId="843" priority="153"/>
    <cfRule type="duplicateValues" dxfId="842" priority="150"/>
  </conditionalFormatting>
  <conditionalFormatting sqref="F139">
    <cfRule type="duplicateValues" dxfId="841" priority="143"/>
    <cfRule type="duplicateValues" dxfId="840" priority="147"/>
    <cfRule type="duplicateValues" dxfId="839" priority="146"/>
    <cfRule type="duplicateValues" dxfId="838" priority="144"/>
  </conditionalFormatting>
  <conditionalFormatting sqref="F149">
    <cfRule type="duplicateValues" dxfId="837" priority="136"/>
    <cfRule type="duplicateValues" dxfId="836" priority="137"/>
    <cfRule type="duplicateValues" dxfId="835" priority="139"/>
    <cfRule type="duplicateValues" dxfId="834" priority="140"/>
  </conditionalFormatting>
  <conditionalFormatting sqref="F150">
    <cfRule type="duplicateValues" dxfId="833" priority="130"/>
    <cfRule type="duplicateValues" dxfId="832" priority="129"/>
    <cfRule type="duplicateValues" dxfId="831" priority="132"/>
    <cfRule type="duplicateValues" dxfId="830" priority="133"/>
  </conditionalFormatting>
  <conditionalFormatting sqref="F151">
    <cfRule type="duplicateValues" dxfId="829" priority="126"/>
    <cfRule type="duplicateValues" dxfId="828" priority="122"/>
    <cfRule type="duplicateValues" dxfId="827" priority="125"/>
    <cfRule type="duplicateValues" dxfId="826" priority="123"/>
  </conditionalFormatting>
  <conditionalFormatting sqref="F152">
    <cfRule type="duplicateValues" dxfId="825" priority="119"/>
    <cfRule type="duplicateValues" dxfId="824" priority="118"/>
    <cfRule type="duplicateValues" dxfId="823" priority="116"/>
    <cfRule type="duplicateValues" dxfId="822" priority="115"/>
  </conditionalFormatting>
  <conditionalFormatting sqref="F164">
    <cfRule type="duplicateValues" dxfId="821" priority="108"/>
    <cfRule type="duplicateValues" dxfId="820" priority="112"/>
    <cfRule type="duplicateValues" dxfId="819" priority="111"/>
    <cfRule type="duplicateValues" dxfId="818" priority="109"/>
  </conditionalFormatting>
  <conditionalFormatting sqref="F176">
    <cfRule type="duplicateValues" dxfId="817" priority="102"/>
    <cfRule type="duplicateValues" dxfId="816" priority="101"/>
    <cfRule type="duplicateValues" dxfId="815" priority="105"/>
    <cfRule type="duplicateValues" dxfId="814" priority="104"/>
  </conditionalFormatting>
  <conditionalFormatting sqref="F177">
    <cfRule type="duplicateValues" dxfId="813" priority="4"/>
    <cfRule type="duplicateValues" dxfId="812" priority="3"/>
    <cfRule type="duplicateValues" dxfId="811" priority="1"/>
    <cfRule type="duplicateValues" dxfId="810" priority="5"/>
    <cfRule type="duplicateValues" dxfId="809" priority="2"/>
    <cfRule type="duplicateValues" dxfId="808" priority="8"/>
    <cfRule type="duplicateValues" dxfId="807" priority="7"/>
    <cfRule type="duplicateValues" dxfId="806" priority="6"/>
  </conditionalFormatting>
  <conditionalFormatting sqref="F187">
    <cfRule type="duplicateValues" dxfId="805" priority="97"/>
    <cfRule type="duplicateValues" dxfId="804" priority="98"/>
    <cfRule type="duplicateValues" dxfId="803" priority="95"/>
    <cfRule type="duplicateValues" dxfId="802" priority="94"/>
  </conditionalFormatting>
  <conditionalFormatting sqref="F214">
    <cfRule type="duplicateValues" dxfId="801" priority="88"/>
    <cfRule type="duplicateValues" dxfId="800" priority="87"/>
    <cfRule type="duplicateValues" dxfId="799" priority="91"/>
    <cfRule type="duplicateValues" dxfId="798" priority="90"/>
  </conditionalFormatting>
  <conditionalFormatting sqref="F215">
    <cfRule type="duplicateValues" dxfId="797" priority="84"/>
    <cfRule type="duplicateValues" dxfId="796" priority="83"/>
    <cfRule type="duplicateValues" dxfId="795" priority="81"/>
    <cfRule type="duplicateValues" dxfId="794" priority="80"/>
  </conditionalFormatting>
  <conditionalFormatting sqref="F216">
    <cfRule type="duplicateValues" dxfId="793" priority="74"/>
    <cfRule type="duplicateValues" dxfId="792" priority="73"/>
    <cfRule type="duplicateValues" dxfId="791" priority="76"/>
    <cfRule type="duplicateValues" dxfId="790" priority="77"/>
  </conditionalFormatting>
  <conditionalFormatting sqref="F217">
    <cfRule type="duplicateValues" dxfId="789" priority="66"/>
    <cfRule type="duplicateValues" dxfId="788" priority="67"/>
    <cfRule type="duplicateValues" dxfId="787" priority="69"/>
    <cfRule type="duplicateValues" dxfId="786" priority="70"/>
  </conditionalFormatting>
  <conditionalFormatting sqref="F236">
    <cfRule type="duplicateValues" dxfId="785" priority="63"/>
    <cfRule type="duplicateValues" dxfId="784" priority="62"/>
    <cfRule type="duplicateValues" dxfId="783" priority="60"/>
    <cfRule type="duplicateValues" dxfId="782" priority="59"/>
  </conditionalFormatting>
  <conditionalFormatting sqref="F237">
    <cfRule type="duplicateValues" dxfId="781" priority="56"/>
    <cfRule type="duplicateValues" dxfId="780" priority="55"/>
    <cfRule type="duplicateValues" dxfId="779" priority="53"/>
    <cfRule type="duplicateValues" dxfId="778" priority="52"/>
  </conditionalFormatting>
  <conditionalFormatting sqref="F238">
    <cfRule type="duplicateValues" dxfId="777" priority="49"/>
    <cfRule type="duplicateValues" dxfId="776" priority="48"/>
    <cfRule type="duplicateValues" dxfId="775" priority="46"/>
    <cfRule type="duplicateValues" dxfId="774" priority="45"/>
  </conditionalFormatting>
  <conditionalFormatting sqref="F239">
    <cfRule type="duplicateValues" dxfId="773" priority="39"/>
    <cfRule type="duplicateValues" dxfId="772" priority="42"/>
    <cfRule type="duplicateValues" dxfId="771" priority="41"/>
    <cfRule type="duplicateValues" dxfId="770" priority="38"/>
  </conditionalFormatting>
  <conditionalFormatting sqref="F240">
    <cfRule type="duplicateValues" dxfId="769" priority="31"/>
    <cfRule type="duplicateValues" dxfId="768" priority="35"/>
    <cfRule type="duplicateValues" dxfId="767" priority="34"/>
    <cfRule type="duplicateValues" dxfId="766" priority="32"/>
  </conditionalFormatting>
  <conditionalFormatting sqref="F331:F345">
    <cfRule type="duplicateValues" dxfId="765" priority="21"/>
  </conditionalFormatting>
  <conditionalFormatting sqref="F332:F345">
    <cfRule type="duplicateValues" dxfId="764" priority="24"/>
    <cfRule type="duplicateValues" dxfId="763" priority="23"/>
    <cfRule type="duplicateValues" dxfId="762" priority="22"/>
  </conditionalFormatting>
  <conditionalFormatting sqref="G2">
    <cfRule type="duplicateValues" dxfId="761" priority="1184"/>
  </conditionalFormatting>
  <conditionalFormatting sqref="G4">
    <cfRule type="duplicateValues" dxfId="760" priority="1177"/>
  </conditionalFormatting>
  <conditionalFormatting sqref="G12:G17">
    <cfRule type="duplicateValues" dxfId="759" priority="523"/>
    <cfRule type="duplicateValues" dxfId="758" priority="522"/>
    <cfRule type="duplicateValues" dxfId="757" priority="521"/>
  </conditionalFormatting>
  <conditionalFormatting sqref="G21 G24 G19">
    <cfRule type="duplicateValues" dxfId="756" priority="1270"/>
  </conditionalFormatting>
  <conditionalFormatting sqref="G22">
    <cfRule type="duplicateValues" dxfId="755" priority="1038"/>
  </conditionalFormatting>
  <conditionalFormatting sqref="G25">
    <cfRule type="duplicateValues" dxfId="754" priority="1024"/>
  </conditionalFormatting>
  <conditionalFormatting sqref="G26:G27">
    <cfRule type="duplicateValues" dxfId="753" priority="488"/>
    <cfRule type="duplicateValues" dxfId="752" priority="489"/>
    <cfRule type="duplicateValues" dxfId="751" priority="490"/>
  </conditionalFormatting>
  <conditionalFormatting sqref="G28">
    <cfRule type="duplicateValues" dxfId="750" priority="1223"/>
  </conditionalFormatting>
  <conditionalFormatting sqref="G30">
    <cfRule type="duplicateValues" dxfId="749" priority="1003"/>
  </conditionalFormatting>
  <conditionalFormatting sqref="G32:G35">
    <cfRule type="duplicateValues" dxfId="748" priority="355"/>
    <cfRule type="duplicateValues" dxfId="747" priority="354"/>
    <cfRule type="duplicateValues" dxfId="746" priority="353"/>
  </conditionalFormatting>
  <conditionalFormatting sqref="G36">
    <cfRule type="duplicateValues" dxfId="745" priority="966"/>
  </conditionalFormatting>
  <conditionalFormatting sqref="G37:G38">
    <cfRule type="duplicateValues" dxfId="744" priority="17757"/>
  </conditionalFormatting>
  <conditionalFormatting sqref="G39:G55">
    <cfRule type="duplicateValues" dxfId="743" priority="18342"/>
    <cfRule type="duplicateValues" dxfId="742" priority="18343"/>
    <cfRule type="duplicateValues" dxfId="741" priority="18344"/>
  </conditionalFormatting>
  <conditionalFormatting sqref="G56:G67 G75:G98 G100:G112 G115:G124 G128:G134 G140:G148 G153:G163 G165:G175 G177:G186 G188:G213 G218:G235 G241:G330 G346">
    <cfRule type="duplicateValues" dxfId="740" priority="37069"/>
    <cfRule type="duplicateValues" dxfId="739" priority="37067"/>
    <cfRule type="duplicateValues" dxfId="738" priority="37068"/>
  </conditionalFormatting>
  <conditionalFormatting sqref="G68">
    <cfRule type="duplicateValues" dxfId="737" priority="318"/>
    <cfRule type="duplicateValues" dxfId="736" priority="317"/>
    <cfRule type="duplicateValues" dxfId="735" priority="316"/>
  </conditionalFormatting>
  <conditionalFormatting sqref="G69">
    <cfRule type="duplicateValues" dxfId="734" priority="302"/>
    <cfRule type="duplicateValues" dxfId="733" priority="303"/>
    <cfRule type="duplicateValues" dxfId="732" priority="301"/>
  </conditionalFormatting>
  <conditionalFormatting sqref="G70">
    <cfRule type="duplicateValues" dxfId="731" priority="288"/>
    <cfRule type="duplicateValues" dxfId="730" priority="287"/>
    <cfRule type="duplicateValues" dxfId="729" priority="286"/>
  </conditionalFormatting>
  <conditionalFormatting sqref="G71">
    <cfRule type="duplicateValues" dxfId="728" priority="271"/>
    <cfRule type="duplicateValues" dxfId="727" priority="273"/>
    <cfRule type="duplicateValues" dxfId="726" priority="272"/>
  </conditionalFormatting>
  <conditionalFormatting sqref="G72">
    <cfRule type="duplicateValues" dxfId="725" priority="256"/>
    <cfRule type="duplicateValues" dxfId="724" priority="257"/>
    <cfRule type="duplicateValues" dxfId="723" priority="258"/>
  </conditionalFormatting>
  <conditionalFormatting sqref="G73">
    <cfRule type="duplicateValues" dxfId="722" priority="242"/>
    <cfRule type="duplicateValues" dxfId="721" priority="241"/>
    <cfRule type="duplicateValues" dxfId="720" priority="243"/>
  </conditionalFormatting>
  <conditionalFormatting sqref="G74">
    <cfRule type="duplicateValues" dxfId="719" priority="226"/>
    <cfRule type="duplicateValues" dxfId="718" priority="227"/>
    <cfRule type="duplicateValues" dxfId="717" priority="228"/>
  </conditionalFormatting>
  <conditionalFormatting sqref="G99">
    <cfRule type="duplicateValues" dxfId="716" priority="215"/>
  </conditionalFormatting>
  <conditionalFormatting sqref="G113">
    <cfRule type="duplicateValues" dxfId="715" priority="208"/>
  </conditionalFormatting>
  <conditionalFormatting sqref="G114">
    <cfRule type="duplicateValues" dxfId="714" priority="201"/>
  </conditionalFormatting>
  <conditionalFormatting sqref="G125">
    <cfRule type="duplicateValues" dxfId="713" priority="194"/>
  </conditionalFormatting>
  <conditionalFormatting sqref="G126">
    <cfRule type="duplicateValues" dxfId="712" priority="187"/>
  </conditionalFormatting>
  <conditionalFormatting sqref="G127">
    <cfRule type="duplicateValues" dxfId="711" priority="180"/>
  </conditionalFormatting>
  <conditionalFormatting sqref="G135">
    <cfRule type="duplicateValues" dxfId="710" priority="173"/>
  </conditionalFormatting>
  <conditionalFormatting sqref="G136">
    <cfRule type="duplicateValues" dxfId="709" priority="166"/>
  </conditionalFormatting>
  <conditionalFormatting sqref="G137">
    <cfRule type="duplicateValues" dxfId="708" priority="159"/>
  </conditionalFormatting>
  <conditionalFormatting sqref="G138">
    <cfRule type="duplicateValues" dxfId="707" priority="152"/>
  </conditionalFormatting>
  <conditionalFormatting sqref="G139">
    <cfRule type="duplicateValues" dxfId="706" priority="145"/>
  </conditionalFormatting>
  <conditionalFormatting sqref="G149">
    <cfRule type="duplicateValues" dxfId="705" priority="138"/>
  </conditionalFormatting>
  <conditionalFormatting sqref="G150">
    <cfRule type="duplicateValues" dxfId="704" priority="131"/>
  </conditionalFormatting>
  <conditionalFormatting sqref="G151">
    <cfRule type="duplicateValues" dxfId="703" priority="124"/>
  </conditionalFormatting>
  <conditionalFormatting sqref="G152">
    <cfRule type="duplicateValues" dxfId="702" priority="117"/>
  </conditionalFormatting>
  <conditionalFormatting sqref="G164">
    <cfRule type="duplicateValues" dxfId="701" priority="110"/>
  </conditionalFormatting>
  <conditionalFormatting sqref="G176">
    <cfRule type="duplicateValues" dxfId="700" priority="103"/>
  </conditionalFormatting>
  <conditionalFormatting sqref="G187">
    <cfRule type="duplicateValues" dxfId="699" priority="96"/>
  </conditionalFormatting>
  <conditionalFormatting sqref="G214">
    <cfRule type="duplicateValues" dxfId="698" priority="89"/>
  </conditionalFormatting>
  <conditionalFormatting sqref="G215">
    <cfRule type="duplicateValues" dxfId="697" priority="82"/>
  </conditionalFormatting>
  <conditionalFormatting sqref="G216">
    <cfRule type="duplicateValues" dxfId="696" priority="75"/>
  </conditionalFormatting>
  <conditionalFormatting sqref="G217">
    <cfRule type="duplicateValues" dxfId="695" priority="68"/>
  </conditionalFormatting>
  <conditionalFormatting sqref="G236">
    <cfRule type="duplicateValues" dxfId="694" priority="61"/>
  </conditionalFormatting>
  <conditionalFormatting sqref="G237">
    <cfRule type="duplicateValues" dxfId="693" priority="54"/>
  </conditionalFormatting>
  <conditionalFormatting sqref="G238">
    <cfRule type="duplicateValues" dxfId="692" priority="47"/>
  </conditionalFormatting>
  <conditionalFormatting sqref="G239">
    <cfRule type="duplicateValues" dxfId="691" priority="40"/>
  </conditionalFormatting>
  <conditionalFormatting sqref="G240">
    <cfRule type="duplicateValues" dxfId="690" priority="33"/>
  </conditionalFormatting>
  <conditionalFormatting sqref="G331:G345">
    <cfRule type="duplicateValues" dxfId="689" priority="17"/>
  </conditionalFormatting>
  <conditionalFormatting sqref="G332:G345">
    <cfRule type="duplicateValues" dxfId="688" priority="20"/>
    <cfRule type="duplicateValues" dxfId="687" priority="19"/>
    <cfRule type="duplicateValues" dxfId="686" priority="18"/>
  </conditionalFormatting>
  <conditionalFormatting sqref="G2:H2">
    <cfRule type="duplicateValues" dxfId="685" priority="1183"/>
    <cfRule type="duplicateValues" dxfId="684" priority="1187"/>
  </conditionalFormatting>
  <conditionalFormatting sqref="G3:H3">
    <cfRule type="duplicateValues" dxfId="683" priority="1265"/>
  </conditionalFormatting>
  <conditionalFormatting sqref="G4:H4">
    <cfRule type="duplicateValues" dxfId="682" priority="1180"/>
    <cfRule type="duplicateValues" dxfId="681" priority="1176"/>
  </conditionalFormatting>
  <conditionalFormatting sqref="G5:H5">
    <cfRule type="duplicateValues" dxfId="680" priority="1262"/>
  </conditionalFormatting>
  <conditionalFormatting sqref="G8:H8">
    <cfRule type="duplicateValues" dxfId="679" priority="1161"/>
    <cfRule type="duplicateValues" dxfId="678" priority="1158"/>
  </conditionalFormatting>
  <conditionalFormatting sqref="G9:H9">
    <cfRule type="duplicateValues" dxfId="677" priority="1149"/>
    <cfRule type="duplicateValues" dxfId="676" priority="1146"/>
  </conditionalFormatting>
  <conditionalFormatting sqref="G10:H10">
    <cfRule type="duplicateValues" dxfId="675" priority="1143"/>
    <cfRule type="duplicateValues" dxfId="674" priority="1140"/>
  </conditionalFormatting>
  <conditionalFormatting sqref="G11:H11">
    <cfRule type="duplicateValues" dxfId="673" priority="1134"/>
    <cfRule type="duplicateValues" dxfId="672" priority="1137"/>
  </conditionalFormatting>
  <conditionalFormatting sqref="G18:H18">
    <cfRule type="duplicateValues" dxfId="671" priority="1044"/>
    <cfRule type="duplicateValues" dxfId="670" priority="1047"/>
  </conditionalFormatting>
  <conditionalFormatting sqref="G20:H20">
    <cfRule type="duplicateValues" dxfId="669" priority="1250"/>
  </conditionalFormatting>
  <conditionalFormatting sqref="G22:H22">
    <cfRule type="duplicateValues" dxfId="668" priority="1037"/>
    <cfRule type="duplicateValues" dxfId="667" priority="1041"/>
  </conditionalFormatting>
  <conditionalFormatting sqref="G23:H24 G21:H21 G19:H19 G6:H7 G28:H29 G31:H31">
    <cfRule type="duplicateValues" dxfId="666" priority="1266"/>
  </conditionalFormatting>
  <conditionalFormatting sqref="G25:H25">
    <cfRule type="duplicateValues" dxfId="665" priority="1023"/>
    <cfRule type="duplicateValues" dxfId="664" priority="1027"/>
  </conditionalFormatting>
  <conditionalFormatting sqref="G28:H28">
    <cfRule type="duplicateValues" dxfId="663" priority="1222"/>
  </conditionalFormatting>
  <conditionalFormatting sqref="G30:H30">
    <cfRule type="duplicateValues" dxfId="662" priority="1006"/>
    <cfRule type="duplicateValues" dxfId="661" priority="1002"/>
  </conditionalFormatting>
  <conditionalFormatting sqref="G36:H36">
    <cfRule type="duplicateValues" dxfId="660" priority="969"/>
    <cfRule type="duplicateValues" dxfId="659" priority="965"/>
  </conditionalFormatting>
  <conditionalFormatting sqref="G37:H38">
    <cfRule type="duplicateValues" dxfId="658" priority="18091"/>
  </conditionalFormatting>
  <conditionalFormatting sqref="G99:H99">
    <cfRule type="duplicateValues" dxfId="657" priority="212"/>
    <cfRule type="duplicateValues" dxfId="656" priority="211"/>
  </conditionalFormatting>
  <conditionalFormatting sqref="G113:H113">
    <cfRule type="duplicateValues" dxfId="655" priority="205"/>
    <cfRule type="duplicateValues" dxfId="654" priority="204"/>
  </conditionalFormatting>
  <conditionalFormatting sqref="G114:H114">
    <cfRule type="duplicateValues" dxfId="653" priority="198"/>
    <cfRule type="duplicateValues" dxfId="652" priority="197"/>
  </conditionalFormatting>
  <conditionalFormatting sqref="G125:H125">
    <cfRule type="duplicateValues" dxfId="651" priority="190"/>
    <cfRule type="duplicateValues" dxfId="650" priority="191"/>
  </conditionalFormatting>
  <conditionalFormatting sqref="G126:H126">
    <cfRule type="duplicateValues" dxfId="649" priority="183"/>
    <cfRule type="duplicateValues" dxfId="648" priority="184"/>
  </conditionalFormatting>
  <conditionalFormatting sqref="G127:H127">
    <cfRule type="duplicateValues" dxfId="647" priority="177"/>
    <cfRule type="duplicateValues" dxfId="646" priority="176"/>
  </conditionalFormatting>
  <conditionalFormatting sqref="G135:H135">
    <cfRule type="duplicateValues" dxfId="645" priority="170"/>
    <cfRule type="duplicateValues" dxfId="644" priority="169"/>
  </conditionalFormatting>
  <conditionalFormatting sqref="G136:H136">
    <cfRule type="duplicateValues" dxfId="643" priority="163"/>
    <cfRule type="duplicateValues" dxfId="642" priority="162"/>
  </conditionalFormatting>
  <conditionalFormatting sqref="G137:H137">
    <cfRule type="duplicateValues" dxfId="641" priority="156"/>
    <cfRule type="duplicateValues" dxfId="640" priority="155"/>
  </conditionalFormatting>
  <conditionalFormatting sqref="G138:H138">
    <cfRule type="duplicateValues" dxfId="639" priority="148"/>
    <cfRule type="duplicateValues" dxfId="638" priority="149"/>
  </conditionalFormatting>
  <conditionalFormatting sqref="G139:H139">
    <cfRule type="duplicateValues" dxfId="637" priority="142"/>
    <cfRule type="duplicateValues" dxfId="636" priority="141"/>
  </conditionalFormatting>
  <conditionalFormatting sqref="G149:H149">
    <cfRule type="duplicateValues" dxfId="635" priority="134"/>
    <cfRule type="duplicateValues" dxfId="634" priority="135"/>
  </conditionalFormatting>
  <conditionalFormatting sqref="G150:H150">
    <cfRule type="duplicateValues" dxfId="633" priority="127"/>
    <cfRule type="duplicateValues" dxfId="632" priority="128"/>
  </conditionalFormatting>
  <conditionalFormatting sqref="G151:H151">
    <cfRule type="duplicateValues" dxfId="631" priority="120"/>
    <cfRule type="duplicateValues" dxfId="630" priority="121"/>
  </conditionalFormatting>
  <conditionalFormatting sqref="G152:H152">
    <cfRule type="duplicateValues" dxfId="629" priority="113"/>
    <cfRule type="duplicateValues" dxfId="628" priority="114"/>
  </conditionalFormatting>
  <conditionalFormatting sqref="G164:H164">
    <cfRule type="duplicateValues" dxfId="627" priority="106"/>
    <cfRule type="duplicateValues" dxfId="626" priority="107"/>
  </conditionalFormatting>
  <conditionalFormatting sqref="G176:H176">
    <cfRule type="duplicateValues" dxfId="625" priority="99"/>
    <cfRule type="duplicateValues" dxfId="624" priority="100"/>
  </conditionalFormatting>
  <conditionalFormatting sqref="G187:H187">
    <cfRule type="duplicateValues" dxfId="623" priority="92"/>
    <cfRule type="duplicateValues" dxfId="622" priority="93"/>
  </conditionalFormatting>
  <conditionalFormatting sqref="G214:H214">
    <cfRule type="duplicateValues" dxfId="621" priority="86"/>
    <cfRule type="duplicateValues" dxfId="620" priority="85"/>
  </conditionalFormatting>
  <conditionalFormatting sqref="G215:H215">
    <cfRule type="duplicateValues" dxfId="619" priority="78"/>
    <cfRule type="duplicateValues" dxfId="618" priority="79"/>
  </conditionalFormatting>
  <conditionalFormatting sqref="G216:H216">
    <cfRule type="duplicateValues" dxfId="617" priority="71"/>
    <cfRule type="duplicateValues" dxfId="616" priority="72"/>
  </conditionalFormatting>
  <conditionalFormatting sqref="G217:H217">
    <cfRule type="duplicateValues" dxfId="615" priority="65"/>
    <cfRule type="duplicateValues" dxfId="614" priority="64"/>
  </conditionalFormatting>
  <conditionalFormatting sqref="G236:H236">
    <cfRule type="duplicateValues" dxfId="613" priority="58"/>
    <cfRule type="duplicateValues" dxfId="612" priority="57"/>
  </conditionalFormatting>
  <conditionalFormatting sqref="G237:H237">
    <cfRule type="duplicateValues" dxfId="611" priority="50"/>
    <cfRule type="duplicateValues" dxfId="610" priority="51"/>
  </conditionalFormatting>
  <conditionalFormatting sqref="G238:H238">
    <cfRule type="duplicateValues" dxfId="609" priority="44"/>
    <cfRule type="duplicateValues" dxfId="608" priority="43"/>
  </conditionalFormatting>
  <conditionalFormatting sqref="G239:H239">
    <cfRule type="duplicateValues" dxfId="607" priority="37"/>
    <cfRule type="duplicateValues" dxfId="606" priority="36"/>
  </conditionalFormatting>
  <conditionalFormatting sqref="G240:H240">
    <cfRule type="duplicateValues" dxfId="605" priority="29"/>
    <cfRule type="duplicateValues" dxfId="604" priority="30"/>
  </conditionalFormatting>
  <conditionalFormatting sqref="H12:H17">
    <cfRule type="duplicateValues" dxfId="603" priority="1086"/>
    <cfRule type="duplicateValues" dxfId="602" priority="1089"/>
  </conditionalFormatting>
  <conditionalFormatting sqref="H13">
    <cfRule type="duplicateValues" dxfId="601" priority="1083"/>
    <cfRule type="duplicateValues" dxfId="600" priority="1080"/>
  </conditionalFormatting>
  <conditionalFormatting sqref="H14">
    <cfRule type="duplicateValues" dxfId="599" priority="1074"/>
    <cfRule type="duplicateValues" dxfId="598" priority="1077"/>
  </conditionalFormatting>
  <conditionalFormatting sqref="H15">
    <cfRule type="duplicateValues" dxfId="597" priority="1071"/>
    <cfRule type="duplicateValues" dxfId="596" priority="1068"/>
  </conditionalFormatting>
  <conditionalFormatting sqref="H16">
    <cfRule type="duplicateValues" dxfId="595" priority="1062"/>
    <cfRule type="duplicateValues" dxfId="594" priority="1065"/>
  </conditionalFormatting>
  <conditionalFormatting sqref="H17">
    <cfRule type="duplicateValues" dxfId="593" priority="1056"/>
    <cfRule type="duplicateValues" dxfId="592" priority="1059"/>
  </conditionalFormatting>
  <conditionalFormatting sqref="H26:H27">
    <cfRule type="duplicateValues" dxfId="591" priority="502"/>
    <cfRule type="duplicateValues" dxfId="590" priority="499"/>
    <cfRule type="duplicateValues" dxfId="589" priority="496"/>
    <cfRule type="duplicateValues" dxfId="588" priority="493"/>
  </conditionalFormatting>
  <conditionalFormatting sqref="H32:H35">
    <cfRule type="duplicateValues" dxfId="587" priority="367"/>
    <cfRule type="duplicateValues" dxfId="586" priority="361"/>
    <cfRule type="duplicateValues" dxfId="585" priority="364"/>
    <cfRule type="duplicateValues" dxfId="584" priority="358"/>
  </conditionalFormatting>
  <conditionalFormatting sqref="H39:H55">
    <cfRule type="duplicateValues" dxfId="583" priority="18351"/>
    <cfRule type="duplicateValues" dxfId="582" priority="18350"/>
    <cfRule type="duplicateValues" dxfId="581" priority="18349"/>
    <cfRule type="duplicateValues" dxfId="580" priority="18348"/>
  </conditionalFormatting>
  <conditionalFormatting sqref="H56:H67 H75:H98 H100:H112 H115:H124 H128:H134 H140:H148 H153:H163 H165:H175 H177:H186 H188:H213 H218:H235 H241:H330 H346">
    <cfRule type="duplicateValues" dxfId="579" priority="37107"/>
    <cfRule type="duplicateValues" dxfId="578" priority="37106"/>
    <cfRule type="duplicateValues" dxfId="577" priority="37109"/>
    <cfRule type="duplicateValues" dxfId="576" priority="37108"/>
  </conditionalFormatting>
  <conditionalFormatting sqref="H68">
    <cfRule type="duplicateValues" dxfId="575" priority="322"/>
    <cfRule type="duplicateValues" dxfId="574" priority="321"/>
    <cfRule type="duplicateValues" dxfId="573" priority="320"/>
    <cfRule type="duplicateValues" dxfId="572" priority="319"/>
  </conditionalFormatting>
  <conditionalFormatting sqref="H69">
    <cfRule type="duplicateValues" dxfId="571" priority="307"/>
    <cfRule type="duplicateValues" dxfId="570" priority="306"/>
    <cfRule type="duplicateValues" dxfId="569" priority="305"/>
    <cfRule type="duplicateValues" dxfId="568" priority="304"/>
  </conditionalFormatting>
  <conditionalFormatting sqref="H70">
    <cfRule type="duplicateValues" dxfId="567" priority="292"/>
    <cfRule type="duplicateValues" dxfId="566" priority="291"/>
    <cfRule type="duplicateValues" dxfId="565" priority="289"/>
    <cfRule type="duplicateValues" dxfId="564" priority="290"/>
  </conditionalFormatting>
  <conditionalFormatting sqref="H71">
    <cfRule type="duplicateValues" dxfId="563" priority="275"/>
    <cfRule type="duplicateValues" dxfId="562" priority="274"/>
    <cfRule type="duplicateValues" dxfId="561" priority="276"/>
    <cfRule type="duplicateValues" dxfId="560" priority="277"/>
  </conditionalFormatting>
  <conditionalFormatting sqref="H72">
    <cfRule type="duplicateValues" dxfId="559" priority="262"/>
    <cfRule type="duplicateValues" dxfId="558" priority="261"/>
    <cfRule type="duplicateValues" dxfId="557" priority="260"/>
    <cfRule type="duplicateValues" dxfId="556" priority="259"/>
  </conditionalFormatting>
  <conditionalFormatting sqref="H73">
    <cfRule type="duplicateValues" dxfId="555" priority="246"/>
    <cfRule type="duplicateValues" dxfId="554" priority="244"/>
    <cfRule type="duplicateValues" dxfId="553" priority="245"/>
    <cfRule type="duplicateValues" dxfId="552" priority="247"/>
  </conditionalFormatting>
  <conditionalFormatting sqref="H74">
    <cfRule type="duplicateValues" dxfId="551" priority="230"/>
    <cfRule type="duplicateValues" dxfId="550" priority="231"/>
    <cfRule type="duplicateValues" dxfId="549" priority="232"/>
    <cfRule type="duplicateValues" dxfId="548" priority="229"/>
  </conditionalFormatting>
  <conditionalFormatting sqref="H331:H345">
    <cfRule type="duplicateValues" dxfId="547" priority="25"/>
  </conditionalFormatting>
  <conditionalFormatting sqref="H332:H345">
    <cfRule type="duplicateValues" dxfId="546" priority="28"/>
    <cfRule type="duplicateValues" dxfId="545" priority="27"/>
    <cfRule type="duplicateValues" dxfId="544" priority="26"/>
  </conditionalFormatting>
  <pageMargins left="0.7" right="0.7" top="0.75" bottom="0.75" header="0.3" footer="0.3"/>
  <pageSetup paperSize="9" scale="21"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C21E1-6BEA-4C00-9A8E-D52BD3145918}">
  <dimension ref="A1:I351"/>
  <sheetViews>
    <sheetView topLeftCell="A319" workbookViewId="0">
      <selection activeCell="F331" sqref="F331:H345"/>
    </sheetView>
  </sheetViews>
  <sheetFormatPr baseColWidth="10" defaultRowHeight="15" x14ac:dyDescent="0.25"/>
  <cols>
    <col min="1" max="1" width="16.7109375" customWidth="1"/>
    <col min="2" max="2" width="29.85546875" customWidth="1"/>
    <col min="3" max="3" width="16" customWidth="1"/>
    <col min="4" max="4" width="14.28515625" customWidth="1"/>
    <col min="5" max="5" width="17.85546875" bestFit="1" customWidth="1"/>
    <col min="6" max="6" width="20.42578125" customWidth="1"/>
    <col min="7" max="7" width="35.42578125" customWidth="1"/>
    <col min="8" max="8" width="19.28515625" bestFit="1" customWidth="1"/>
  </cols>
  <sheetData>
    <row r="1" spans="1:8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6</v>
      </c>
      <c r="G1" s="1" t="s">
        <v>8</v>
      </c>
      <c r="H1" s="1" t="s">
        <v>9</v>
      </c>
    </row>
    <row r="2" spans="1:8" x14ac:dyDescent="0.25">
      <c r="A2" s="11">
        <v>45566</v>
      </c>
      <c r="B2" s="5" t="s">
        <v>5915</v>
      </c>
      <c r="C2" s="19">
        <v>337078</v>
      </c>
      <c r="D2" s="6">
        <v>1000</v>
      </c>
      <c r="E2" s="21" t="s">
        <v>1791</v>
      </c>
      <c r="F2" s="30">
        <v>2393332101</v>
      </c>
      <c r="G2" s="28" t="s">
        <v>5933</v>
      </c>
      <c r="H2" s="29" t="s">
        <v>29</v>
      </c>
    </row>
    <row r="3" spans="1:8" x14ac:dyDescent="0.25">
      <c r="A3" s="11">
        <v>45566</v>
      </c>
      <c r="B3" s="5" t="s">
        <v>5915</v>
      </c>
      <c r="C3" s="19">
        <v>337522</v>
      </c>
      <c r="D3" s="6">
        <v>1000</v>
      </c>
      <c r="E3" s="21" t="s">
        <v>1791</v>
      </c>
      <c r="F3" s="30">
        <v>2393332101</v>
      </c>
      <c r="G3" s="28" t="s">
        <v>5933</v>
      </c>
      <c r="H3" s="29" t="s">
        <v>29</v>
      </c>
    </row>
    <row r="4" spans="1:8" x14ac:dyDescent="0.25">
      <c r="A4" s="11">
        <v>45566</v>
      </c>
      <c r="B4" s="5" t="s">
        <v>5915</v>
      </c>
      <c r="C4" s="19">
        <v>335846</v>
      </c>
      <c r="D4" s="6">
        <v>1000</v>
      </c>
      <c r="E4" s="21" t="s">
        <v>1791</v>
      </c>
      <c r="F4" s="30">
        <v>2393332101</v>
      </c>
      <c r="G4" s="28" t="s">
        <v>5933</v>
      </c>
      <c r="H4" s="63" t="s">
        <v>4537</v>
      </c>
    </row>
    <row r="5" spans="1:8" x14ac:dyDescent="0.25">
      <c r="A5" s="11">
        <v>45566</v>
      </c>
      <c r="B5" s="5" t="s">
        <v>5915</v>
      </c>
      <c r="C5" s="19">
        <v>336496</v>
      </c>
      <c r="D5" s="6">
        <v>500</v>
      </c>
      <c r="E5" s="21" t="s">
        <v>1791</v>
      </c>
      <c r="F5" s="30">
        <v>2393332101</v>
      </c>
      <c r="G5" s="28" t="s">
        <v>5933</v>
      </c>
      <c r="H5" s="63" t="s">
        <v>4537</v>
      </c>
    </row>
    <row r="6" spans="1:8" x14ac:dyDescent="0.25">
      <c r="A6" s="11">
        <v>45566</v>
      </c>
      <c r="B6" s="5" t="s">
        <v>5841</v>
      </c>
      <c r="C6" s="19">
        <v>324460</v>
      </c>
      <c r="D6" s="6">
        <v>180</v>
      </c>
      <c r="E6" s="21" t="s">
        <v>1791</v>
      </c>
      <c r="F6" s="30">
        <v>7187583901</v>
      </c>
      <c r="G6" s="28" t="s">
        <v>5862</v>
      </c>
      <c r="H6" s="29" t="s">
        <v>29</v>
      </c>
    </row>
    <row r="7" spans="1:8" x14ac:dyDescent="0.25">
      <c r="A7" s="11">
        <v>45566</v>
      </c>
      <c r="B7" s="5" t="s">
        <v>5915</v>
      </c>
      <c r="C7" s="19">
        <v>338065</v>
      </c>
      <c r="D7" s="6">
        <v>70</v>
      </c>
      <c r="E7" s="21" t="s">
        <v>1791</v>
      </c>
      <c r="F7" s="30">
        <v>2393332101</v>
      </c>
      <c r="G7" s="28" t="s">
        <v>5933</v>
      </c>
      <c r="H7" s="29" t="s">
        <v>29</v>
      </c>
    </row>
    <row r="8" spans="1:8" x14ac:dyDescent="0.25">
      <c r="A8" s="11">
        <v>45566</v>
      </c>
      <c r="B8" s="5" t="s">
        <v>5688</v>
      </c>
      <c r="C8" s="19"/>
      <c r="D8" s="6">
        <v>34</v>
      </c>
      <c r="E8" s="21" t="s">
        <v>4661</v>
      </c>
      <c r="F8" s="31" t="s">
        <v>6244</v>
      </c>
      <c r="G8" s="28" t="s">
        <v>5722</v>
      </c>
      <c r="H8" s="7" t="s">
        <v>3186</v>
      </c>
    </row>
    <row r="9" spans="1:8" x14ac:dyDescent="0.25">
      <c r="A9" s="11">
        <v>45566</v>
      </c>
      <c r="B9" s="5" t="s">
        <v>5688</v>
      </c>
      <c r="C9" s="19"/>
      <c r="D9" s="6">
        <v>1000</v>
      </c>
      <c r="E9" s="21" t="s">
        <v>4661</v>
      </c>
      <c r="F9" s="31" t="s">
        <v>6244</v>
      </c>
      <c r="G9" s="28" t="s">
        <v>5722</v>
      </c>
      <c r="H9" s="7" t="s">
        <v>3186</v>
      </c>
    </row>
    <row r="10" spans="1:8" x14ac:dyDescent="0.25">
      <c r="A10" s="11">
        <v>45567</v>
      </c>
      <c r="B10" s="5" t="s">
        <v>6261</v>
      </c>
      <c r="C10" s="19">
        <v>3130015</v>
      </c>
      <c r="D10" s="6">
        <v>1120</v>
      </c>
      <c r="E10" s="21" t="s">
        <v>1791</v>
      </c>
      <c r="F10" s="31" t="s">
        <v>6267</v>
      </c>
      <c r="G10" s="28" t="s">
        <v>6274</v>
      </c>
      <c r="H10" s="29" t="s">
        <v>29</v>
      </c>
    </row>
    <row r="11" spans="1:8" x14ac:dyDescent="0.25">
      <c r="A11" s="11">
        <v>45567</v>
      </c>
      <c r="B11" s="5" t="s">
        <v>6261</v>
      </c>
      <c r="C11" s="19">
        <v>3113100</v>
      </c>
      <c r="D11" s="6">
        <v>480</v>
      </c>
      <c r="E11" s="21" t="s">
        <v>1791</v>
      </c>
      <c r="F11" s="31" t="s">
        <v>6267</v>
      </c>
      <c r="G11" s="28" t="s">
        <v>6274</v>
      </c>
      <c r="H11" s="29" t="s">
        <v>29</v>
      </c>
    </row>
    <row r="12" spans="1:8" x14ac:dyDescent="0.25">
      <c r="A12" s="11">
        <v>45567</v>
      </c>
      <c r="B12" s="5" t="s">
        <v>80</v>
      </c>
      <c r="C12" s="19">
        <v>1089481</v>
      </c>
      <c r="D12" s="6">
        <v>3400</v>
      </c>
      <c r="E12" s="21" t="s">
        <v>4661</v>
      </c>
      <c r="F12" s="30">
        <v>4764715301</v>
      </c>
      <c r="G12" s="28" t="s">
        <v>6223</v>
      </c>
      <c r="H12" s="29" t="s">
        <v>29</v>
      </c>
    </row>
    <row r="13" spans="1:8" x14ac:dyDescent="0.25">
      <c r="A13" s="11">
        <v>45567</v>
      </c>
      <c r="B13" s="5" t="s">
        <v>80</v>
      </c>
      <c r="C13" s="19">
        <v>571879</v>
      </c>
      <c r="D13" s="6">
        <v>1500</v>
      </c>
      <c r="E13" s="21" t="s">
        <v>4661</v>
      </c>
      <c r="F13" s="30">
        <v>4244378701</v>
      </c>
      <c r="G13" s="28" t="s">
        <v>6357</v>
      </c>
      <c r="H13" s="29" t="s">
        <v>29</v>
      </c>
    </row>
    <row r="14" spans="1:8" x14ac:dyDescent="0.25">
      <c r="A14" s="11">
        <v>45567</v>
      </c>
      <c r="B14" s="5" t="s">
        <v>179</v>
      </c>
      <c r="C14" s="19">
        <v>951565</v>
      </c>
      <c r="D14" s="6">
        <v>800</v>
      </c>
      <c r="E14" s="21" t="s">
        <v>4661</v>
      </c>
      <c r="F14" s="30">
        <v>4718497401</v>
      </c>
      <c r="G14" s="28" t="s">
        <v>3600</v>
      </c>
      <c r="H14" s="29" t="s">
        <v>29</v>
      </c>
    </row>
    <row r="15" spans="1:8" x14ac:dyDescent="0.25">
      <c r="A15" s="11">
        <v>45567</v>
      </c>
      <c r="B15" s="5" t="s">
        <v>80</v>
      </c>
      <c r="C15" s="19">
        <v>1191936</v>
      </c>
      <c r="D15" s="6">
        <v>303</v>
      </c>
      <c r="E15" s="21" t="s">
        <v>4661</v>
      </c>
      <c r="F15" s="30">
        <v>521825901</v>
      </c>
      <c r="G15" s="28" t="s">
        <v>6359</v>
      </c>
      <c r="H15" s="29" t="s">
        <v>29</v>
      </c>
    </row>
    <row r="16" spans="1:8" x14ac:dyDescent="0.25">
      <c r="A16" s="11">
        <v>45567</v>
      </c>
      <c r="B16" s="5" t="s">
        <v>80</v>
      </c>
      <c r="C16" s="19">
        <v>879063</v>
      </c>
      <c r="D16" s="6">
        <v>200</v>
      </c>
      <c r="E16" s="21" t="s">
        <v>4661</v>
      </c>
      <c r="F16" s="30">
        <v>1046729301</v>
      </c>
      <c r="G16" s="28" t="s">
        <v>6361</v>
      </c>
      <c r="H16" s="29" t="s">
        <v>29</v>
      </c>
    </row>
    <row r="17" spans="1:8" x14ac:dyDescent="0.25">
      <c r="A17" s="11">
        <v>45567</v>
      </c>
      <c r="B17" s="5" t="s">
        <v>80</v>
      </c>
      <c r="C17" s="19">
        <v>1543825</v>
      </c>
      <c r="D17" s="6">
        <v>200</v>
      </c>
      <c r="E17" s="21" t="s">
        <v>4661</v>
      </c>
      <c r="F17" s="30">
        <v>4073052601</v>
      </c>
      <c r="G17" s="28" t="s">
        <v>2828</v>
      </c>
      <c r="H17" s="29" t="s">
        <v>29</v>
      </c>
    </row>
    <row r="18" spans="1:8" x14ac:dyDescent="0.25">
      <c r="A18" s="11">
        <v>45567</v>
      </c>
      <c r="B18" s="5" t="s">
        <v>4912</v>
      </c>
      <c r="C18" s="19"/>
      <c r="D18" s="6">
        <v>300</v>
      </c>
      <c r="E18" s="21" t="s">
        <v>1803</v>
      </c>
      <c r="F18" s="31" t="s">
        <v>6269</v>
      </c>
      <c r="G18" s="28" t="s">
        <v>4941</v>
      </c>
      <c r="H18" s="7" t="s">
        <v>4537</v>
      </c>
    </row>
    <row r="19" spans="1:8" x14ac:dyDescent="0.25">
      <c r="A19" s="11">
        <v>45567</v>
      </c>
      <c r="B19" s="5" t="s">
        <v>6262</v>
      </c>
      <c r="C19" s="19"/>
      <c r="D19" s="6">
        <v>400</v>
      </c>
      <c r="E19" s="21" t="s">
        <v>1803</v>
      </c>
      <c r="F19" s="22">
        <v>99863801</v>
      </c>
      <c r="G19" s="5" t="s">
        <v>6276</v>
      </c>
      <c r="H19" s="7" t="s">
        <v>4537</v>
      </c>
    </row>
    <row r="20" spans="1:8" x14ac:dyDescent="0.25">
      <c r="A20" s="11">
        <v>45567</v>
      </c>
      <c r="B20" s="5" t="s">
        <v>6263</v>
      </c>
      <c r="C20" s="19"/>
      <c r="D20" s="6">
        <v>643</v>
      </c>
      <c r="E20" s="21" t="s">
        <v>1803</v>
      </c>
      <c r="F20" s="30">
        <v>1006007501</v>
      </c>
      <c r="G20" s="28" t="s">
        <v>6278</v>
      </c>
      <c r="H20" s="7" t="s">
        <v>3186</v>
      </c>
    </row>
    <row r="21" spans="1:8" x14ac:dyDescent="0.25">
      <c r="A21" s="11">
        <v>45567</v>
      </c>
      <c r="B21" s="5" t="s">
        <v>6264</v>
      </c>
      <c r="C21" s="19"/>
      <c r="D21" s="6">
        <v>893</v>
      </c>
      <c r="E21" s="21" t="s">
        <v>1803</v>
      </c>
      <c r="F21" s="22">
        <v>1006007502</v>
      </c>
      <c r="G21" s="28" t="s">
        <v>6278</v>
      </c>
      <c r="H21" s="7" t="s">
        <v>3186</v>
      </c>
    </row>
    <row r="22" spans="1:8" x14ac:dyDescent="0.25">
      <c r="A22" s="11">
        <v>45567</v>
      </c>
      <c r="B22" s="5" t="s">
        <v>6265</v>
      </c>
      <c r="C22" s="19"/>
      <c r="D22" s="6">
        <v>500</v>
      </c>
      <c r="E22" s="21" t="s">
        <v>1803</v>
      </c>
      <c r="F22" s="30">
        <v>4842825201</v>
      </c>
      <c r="G22" s="28" t="s">
        <v>6281</v>
      </c>
      <c r="H22" s="7" t="s">
        <v>16</v>
      </c>
    </row>
    <row r="23" spans="1:8" x14ac:dyDescent="0.25">
      <c r="A23" s="11">
        <v>45567</v>
      </c>
      <c r="B23" s="5" t="s">
        <v>6266</v>
      </c>
      <c r="C23" s="19"/>
      <c r="D23" s="6">
        <v>7386</v>
      </c>
      <c r="E23" s="21" t="s">
        <v>1803</v>
      </c>
      <c r="F23" s="30">
        <v>8008357401</v>
      </c>
      <c r="G23" s="28" t="s">
        <v>6283</v>
      </c>
      <c r="H23" s="7" t="s">
        <v>3186</v>
      </c>
    </row>
    <row r="24" spans="1:8" x14ac:dyDescent="0.25">
      <c r="A24" s="11">
        <v>45568</v>
      </c>
      <c r="B24" s="5" t="s">
        <v>282</v>
      </c>
      <c r="C24" s="19">
        <v>3629535</v>
      </c>
      <c r="D24" s="6">
        <v>200</v>
      </c>
      <c r="E24" s="21" t="s">
        <v>1791</v>
      </c>
      <c r="F24" s="22">
        <v>32740101</v>
      </c>
      <c r="G24" s="5" t="s">
        <v>287</v>
      </c>
      <c r="H24" s="29" t="s">
        <v>29</v>
      </c>
    </row>
    <row r="25" spans="1:8" x14ac:dyDescent="0.25">
      <c r="A25" s="11">
        <v>45568</v>
      </c>
      <c r="B25" s="5" t="s">
        <v>6290</v>
      </c>
      <c r="C25" s="19">
        <v>3417676</v>
      </c>
      <c r="D25" s="6">
        <v>142</v>
      </c>
      <c r="E25" s="21" t="s">
        <v>1791</v>
      </c>
      <c r="F25" s="30">
        <v>4478005701</v>
      </c>
      <c r="G25" s="28" t="s">
        <v>6297</v>
      </c>
      <c r="H25" s="29" t="s">
        <v>29</v>
      </c>
    </row>
    <row r="26" spans="1:8" x14ac:dyDescent="0.25">
      <c r="A26" s="11">
        <v>45568</v>
      </c>
      <c r="B26" s="5" t="s">
        <v>80</v>
      </c>
      <c r="C26" s="19">
        <v>911969</v>
      </c>
      <c r="D26" s="6">
        <v>1100</v>
      </c>
      <c r="E26" s="21" t="s">
        <v>4661</v>
      </c>
      <c r="F26" s="30">
        <v>4764715301</v>
      </c>
      <c r="G26" s="28" t="s">
        <v>6223</v>
      </c>
      <c r="H26" s="29" t="s">
        <v>29</v>
      </c>
    </row>
    <row r="27" spans="1:8" x14ac:dyDescent="0.25">
      <c r="A27" s="11">
        <v>45568</v>
      </c>
      <c r="B27" s="5" t="s">
        <v>80</v>
      </c>
      <c r="C27" s="19">
        <v>607839</v>
      </c>
      <c r="D27" s="6">
        <v>800</v>
      </c>
      <c r="E27" s="21" t="s">
        <v>4661</v>
      </c>
      <c r="F27" s="30">
        <v>184351301</v>
      </c>
      <c r="G27" s="28" t="s">
        <v>6363</v>
      </c>
      <c r="H27" s="29" t="s">
        <v>29</v>
      </c>
    </row>
    <row r="28" spans="1:8" x14ac:dyDescent="0.25">
      <c r="A28" s="11">
        <v>45568</v>
      </c>
      <c r="B28" s="5" t="s">
        <v>6291</v>
      </c>
      <c r="C28" s="19"/>
      <c r="D28" s="6">
        <v>1000</v>
      </c>
      <c r="E28" s="21" t="s">
        <v>1803</v>
      </c>
      <c r="F28" s="30">
        <v>4732042901</v>
      </c>
      <c r="G28" s="28" t="s">
        <v>6299</v>
      </c>
      <c r="H28" s="7" t="s">
        <v>3186</v>
      </c>
    </row>
    <row r="29" spans="1:8" x14ac:dyDescent="0.25">
      <c r="A29" s="11">
        <v>45568</v>
      </c>
      <c r="B29" s="5" t="s">
        <v>6292</v>
      </c>
      <c r="C29" s="19"/>
      <c r="D29" s="6">
        <v>1500</v>
      </c>
      <c r="E29" s="21" t="s">
        <v>1803</v>
      </c>
      <c r="F29" s="30">
        <v>773717701</v>
      </c>
      <c r="G29" s="28" t="s">
        <v>4538</v>
      </c>
      <c r="H29" s="7" t="s">
        <v>4537</v>
      </c>
    </row>
    <row r="30" spans="1:8" x14ac:dyDescent="0.25">
      <c r="A30" s="11">
        <v>45570</v>
      </c>
      <c r="B30" s="5" t="s">
        <v>6301</v>
      </c>
      <c r="C30" s="19">
        <v>2546597</v>
      </c>
      <c r="D30" s="6">
        <v>4500</v>
      </c>
      <c r="E30" s="21" t="s">
        <v>1791</v>
      </c>
      <c r="F30" s="30">
        <v>4019450301</v>
      </c>
      <c r="G30" s="28" t="s">
        <v>6311</v>
      </c>
      <c r="H30" s="29" t="s">
        <v>29</v>
      </c>
    </row>
    <row r="31" spans="1:8" x14ac:dyDescent="0.25">
      <c r="A31" s="11">
        <v>45569</v>
      </c>
      <c r="B31" s="5" t="s">
        <v>6302</v>
      </c>
      <c r="C31" s="19">
        <v>1537708</v>
      </c>
      <c r="D31" s="6">
        <v>2500</v>
      </c>
      <c r="E31" s="21" t="s">
        <v>1791</v>
      </c>
      <c r="F31" s="30">
        <v>4626601601</v>
      </c>
      <c r="G31" s="28" t="s">
        <v>6309</v>
      </c>
      <c r="H31" s="29" t="s">
        <v>29</v>
      </c>
    </row>
    <row r="32" spans="1:8" x14ac:dyDescent="0.25">
      <c r="A32" s="11">
        <v>45570</v>
      </c>
      <c r="B32" s="5" t="s">
        <v>80</v>
      </c>
      <c r="C32" s="19">
        <v>410951</v>
      </c>
      <c r="D32" s="6">
        <v>450</v>
      </c>
      <c r="E32" s="21" t="s">
        <v>4661</v>
      </c>
      <c r="F32" s="30">
        <v>4073052601</v>
      </c>
      <c r="G32" s="28" t="s">
        <v>2828</v>
      </c>
      <c r="H32" s="29" t="s">
        <v>29</v>
      </c>
    </row>
    <row r="33" spans="1:8" x14ac:dyDescent="0.25">
      <c r="A33" s="11">
        <v>45570</v>
      </c>
      <c r="B33" s="5" t="s">
        <v>3770</v>
      </c>
      <c r="C33" s="19">
        <v>159646</v>
      </c>
      <c r="D33" s="6">
        <v>2000</v>
      </c>
      <c r="E33" s="21" t="s">
        <v>4661</v>
      </c>
      <c r="F33" s="30">
        <v>752801101</v>
      </c>
      <c r="G33" s="28" t="s">
        <v>6365</v>
      </c>
      <c r="H33" s="29" t="s">
        <v>29</v>
      </c>
    </row>
    <row r="34" spans="1:8" x14ac:dyDescent="0.25">
      <c r="A34" s="11">
        <v>45569</v>
      </c>
      <c r="B34" s="5" t="s">
        <v>179</v>
      </c>
      <c r="C34" s="19">
        <v>392665</v>
      </c>
      <c r="D34" s="6">
        <v>1000</v>
      </c>
      <c r="E34" s="21" t="s">
        <v>4661</v>
      </c>
      <c r="F34" s="30">
        <v>971748601</v>
      </c>
      <c r="G34" s="28" t="s">
        <v>4723</v>
      </c>
      <c r="H34" s="29" t="s">
        <v>29</v>
      </c>
    </row>
    <row r="35" spans="1:8" x14ac:dyDescent="0.25">
      <c r="A35" s="11">
        <v>45569</v>
      </c>
      <c r="B35" s="5" t="s">
        <v>80</v>
      </c>
      <c r="C35" s="19">
        <v>582396</v>
      </c>
      <c r="D35" s="6">
        <v>250</v>
      </c>
      <c r="E35" s="21" t="s">
        <v>4661</v>
      </c>
      <c r="F35" s="30">
        <v>7088061501</v>
      </c>
      <c r="G35" s="28" t="s">
        <v>6367</v>
      </c>
      <c r="H35" s="29" t="s">
        <v>29</v>
      </c>
    </row>
    <row r="36" spans="1:8" x14ac:dyDescent="0.25">
      <c r="A36" s="11">
        <v>45570</v>
      </c>
      <c r="B36" s="5" t="s">
        <v>5498</v>
      </c>
      <c r="C36" s="19"/>
      <c r="D36" s="6">
        <v>240</v>
      </c>
      <c r="E36" s="21" t="s">
        <v>1803</v>
      </c>
      <c r="F36" s="30">
        <v>4167081301</v>
      </c>
      <c r="G36" s="28" t="s">
        <v>5507</v>
      </c>
      <c r="H36" s="7" t="s">
        <v>4537</v>
      </c>
    </row>
    <row r="37" spans="1:8" x14ac:dyDescent="0.25">
      <c r="A37" s="11">
        <v>45569</v>
      </c>
      <c r="B37" s="5" t="s">
        <v>6303</v>
      </c>
      <c r="C37" s="19"/>
      <c r="D37" s="6">
        <v>1000</v>
      </c>
      <c r="E37" s="21" t="s">
        <v>1803</v>
      </c>
      <c r="F37" s="22">
        <v>4486510401</v>
      </c>
      <c r="G37" s="5" t="s">
        <v>6307</v>
      </c>
      <c r="H37" s="7" t="s">
        <v>22</v>
      </c>
    </row>
    <row r="38" spans="1:8" x14ac:dyDescent="0.25">
      <c r="A38" s="11">
        <v>45574</v>
      </c>
      <c r="B38" s="5" t="s">
        <v>6314</v>
      </c>
      <c r="C38" s="19">
        <v>396547</v>
      </c>
      <c r="D38" s="6">
        <v>800</v>
      </c>
      <c r="E38" s="21" t="s">
        <v>1791</v>
      </c>
      <c r="F38" s="22">
        <v>7193655501</v>
      </c>
      <c r="G38" s="5" t="s">
        <v>6322</v>
      </c>
      <c r="H38" s="7" t="s">
        <v>4537</v>
      </c>
    </row>
    <row r="39" spans="1:8" x14ac:dyDescent="0.25">
      <c r="A39" s="11" t="s">
        <v>6313</v>
      </c>
      <c r="B39" s="5" t="s">
        <v>80</v>
      </c>
      <c r="C39" s="19" t="s">
        <v>6315</v>
      </c>
      <c r="D39" s="6">
        <v>3000</v>
      </c>
      <c r="E39" s="21" t="s">
        <v>4661</v>
      </c>
      <c r="F39" s="30">
        <v>4049336601</v>
      </c>
      <c r="G39" s="28" t="s">
        <v>6369</v>
      </c>
      <c r="H39" s="29" t="s">
        <v>29</v>
      </c>
    </row>
    <row r="40" spans="1:8" x14ac:dyDescent="0.25">
      <c r="A40" s="11" t="s">
        <v>6313</v>
      </c>
      <c r="B40" s="5" t="s">
        <v>3770</v>
      </c>
      <c r="C40" s="19" t="s">
        <v>6316</v>
      </c>
      <c r="D40" s="6">
        <v>200</v>
      </c>
      <c r="E40" s="21" t="s">
        <v>4661</v>
      </c>
      <c r="F40" s="30">
        <v>4201025701</v>
      </c>
      <c r="G40" s="28" t="s">
        <v>6371</v>
      </c>
      <c r="H40" s="29" t="s">
        <v>29</v>
      </c>
    </row>
    <row r="41" spans="1:8" x14ac:dyDescent="0.25">
      <c r="A41" s="11" t="s">
        <v>6313</v>
      </c>
      <c r="B41" s="5" t="s">
        <v>80</v>
      </c>
      <c r="C41" s="19" t="s">
        <v>6317</v>
      </c>
      <c r="D41" s="6">
        <v>120</v>
      </c>
      <c r="E41" s="21" t="s">
        <v>4661</v>
      </c>
      <c r="F41" s="30">
        <v>4413862101</v>
      </c>
      <c r="G41" s="28" t="s">
        <v>4225</v>
      </c>
      <c r="H41" s="29" t="s">
        <v>29</v>
      </c>
    </row>
    <row r="42" spans="1:8" x14ac:dyDescent="0.25">
      <c r="A42" s="11" t="s">
        <v>6313</v>
      </c>
      <c r="B42" s="5" t="s">
        <v>3770</v>
      </c>
      <c r="C42" s="19" t="s">
        <v>6318</v>
      </c>
      <c r="D42" s="6">
        <v>100</v>
      </c>
      <c r="E42" s="21" t="s">
        <v>4661</v>
      </c>
      <c r="F42" s="30">
        <v>4511435601</v>
      </c>
      <c r="G42" s="28" t="s">
        <v>6373</v>
      </c>
      <c r="H42" s="29" t="s">
        <v>29</v>
      </c>
    </row>
    <row r="43" spans="1:8" x14ac:dyDescent="0.25">
      <c r="A43" s="11" t="s">
        <v>6313</v>
      </c>
      <c r="B43" s="5" t="s">
        <v>6319</v>
      </c>
      <c r="C43" s="19"/>
      <c r="D43" s="6">
        <v>7000</v>
      </c>
      <c r="E43" s="21" t="s">
        <v>1803</v>
      </c>
      <c r="F43" s="30">
        <v>2228206201</v>
      </c>
      <c r="G43" s="28" t="s">
        <v>6324</v>
      </c>
      <c r="H43" s="29" t="s">
        <v>16</v>
      </c>
    </row>
    <row r="44" spans="1:8" x14ac:dyDescent="0.25">
      <c r="A44" s="11">
        <v>45574</v>
      </c>
      <c r="B44" s="5" t="s">
        <v>6327</v>
      </c>
      <c r="C44" s="19">
        <v>2244051</v>
      </c>
      <c r="D44" s="6">
        <v>1000</v>
      </c>
      <c r="E44" s="21" t="s">
        <v>1791</v>
      </c>
      <c r="F44" s="30">
        <v>4308666201</v>
      </c>
      <c r="G44" s="28" t="s">
        <v>6348</v>
      </c>
      <c r="H44" s="29" t="s">
        <v>6349</v>
      </c>
    </row>
    <row r="45" spans="1:8" x14ac:dyDescent="0.25">
      <c r="A45" s="11">
        <v>45574</v>
      </c>
      <c r="B45" s="5" t="s">
        <v>5071</v>
      </c>
      <c r="C45" s="19">
        <v>497396</v>
      </c>
      <c r="D45" s="6">
        <v>300</v>
      </c>
      <c r="E45" s="21" t="s">
        <v>1791</v>
      </c>
      <c r="F45" s="30">
        <v>3210919201</v>
      </c>
      <c r="G45" s="28" t="s">
        <v>5087</v>
      </c>
      <c r="H45" s="29" t="s">
        <v>29</v>
      </c>
    </row>
    <row r="46" spans="1:8" x14ac:dyDescent="0.25">
      <c r="A46" s="11">
        <v>45574</v>
      </c>
      <c r="B46" s="5" t="s">
        <v>6328</v>
      </c>
      <c r="C46" s="19">
        <v>2326471</v>
      </c>
      <c r="D46" s="6">
        <v>200</v>
      </c>
      <c r="E46" s="21" t="s">
        <v>1791</v>
      </c>
      <c r="F46" s="30">
        <v>4000165901</v>
      </c>
      <c r="G46" s="28" t="s">
        <v>6339</v>
      </c>
      <c r="H46" s="29" t="s">
        <v>29</v>
      </c>
    </row>
    <row r="47" spans="1:8" x14ac:dyDescent="0.25">
      <c r="A47" s="11" t="s">
        <v>6326</v>
      </c>
      <c r="B47" s="5" t="s">
        <v>80</v>
      </c>
      <c r="C47" s="19" t="s">
        <v>6329</v>
      </c>
      <c r="D47" s="6">
        <v>4500</v>
      </c>
      <c r="E47" s="21" t="s">
        <v>4661</v>
      </c>
      <c r="F47" s="30">
        <v>4105324401</v>
      </c>
      <c r="G47" s="28" t="s">
        <v>6375</v>
      </c>
      <c r="H47" s="29" t="s">
        <v>29</v>
      </c>
    </row>
    <row r="48" spans="1:8" x14ac:dyDescent="0.25">
      <c r="A48" s="11" t="s">
        <v>6326</v>
      </c>
      <c r="B48" s="5" t="s">
        <v>5498</v>
      </c>
      <c r="C48" s="19"/>
      <c r="D48" s="6">
        <v>100</v>
      </c>
      <c r="E48" s="21" t="s">
        <v>1803</v>
      </c>
      <c r="F48" s="30">
        <v>4167081301</v>
      </c>
      <c r="G48" s="28" t="s">
        <v>5507</v>
      </c>
      <c r="H48" s="29" t="s">
        <v>4537</v>
      </c>
    </row>
    <row r="49" spans="1:8" x14ac:dyDescent="0.25">
      <c r="A49" s="11" t="s">
        <v>6326</v>
      </c>
      <c r="B49" s="5" t="s">
        <v>6330</v>
      </c>
      <c r="C49" s="19"/>
      <c r="D49" s="6">
        <v>380</v>
      </c>
      <c r="E49" s="21" t="s">
        <v>1803</v>
      </c>
      <c r="F49" s="30">
        <v>4304057302</v>
      </c>
      <c r="G49" s="28" t="s">
        <v>6341</v>
      </c>
      <c r="H49" s="29" t="s">
        <v>3186</v>
      </c>
    </row>
    <row r="50" spans="1:8" x14ac:dyDescent="0.25">
      <c r="A50" s="11" t="s">
        <v>6326</v>
      </c>
      <c r="B50" s="5" t="s">
        <v>6331</v>
      </c>
      <c r="C50" s="19"/>
      <c r="D50" s="6">
        <v>2620</v>
      </c>
      <c r="E50" s="21" t="s">
        <v>1803</v>
      </c>
      <c r="F50" s="30">
        <v>4304057301</v>
      </c>
      <c r="G50" s="28" t="s">
        <v>6341</v>
      </c>
      <c r="H50" s="29" t="s">
        <v>3186</v>
      </c>
    </row>
    <row r="51" spans="1:8" x14ac:dyDescent="0.25">
      <c r="A51" s="11" t="s">
        <v>6326</v>
      </c>
      <c r="B51" s="5" t="s">
        <v>6332</v>
      </c>
      <c r="C51" s="19"/>
      <c r="D51" s="6">
        <v>7500</v>
      </c>
      <c r="E51" s="21" t="s">
        <v>1803</v>
      </c>
      <c r="F51" s="30">
        <v>2530075101</v>
      </c>
      <c r="G51" s="28" t="s">
        <v>6344</v>
      </c>
      <c r="H51" s="29" t="s">
        <v>4537</v>
      </c>
    </row>
    <row r="52" spans="1:8" x14ac:dyDescent="0.25">
      <c r="A52" s="11" t="s">
        <v>6326</v>
      </c>
      <c r="B52" s="5" t="s">
        <v>6333</v>
      </c>
      <c r="C52" s="19"/>
      <c r="D52" s="6">
        <v>1000</v>
      </c>
      <c r="E52" s="21" t="s">
        <v>1803</v>
      </c>
      <c r="F52" s="30">
        <v>692758301</v>
      </c>
      <c r="G52" s="28" t="s">
        <v>6346</v>
      </c>
      <c r="H52" s="29" t="s">
        <v>4537</v>
      </c>
    </row>
    <row r="53" spans="1:8" x14ac:dyDescent="0.25">
      <c r="A53" s="11" t="s">
        <v>6326</v>
      </c>
      <c r="B53" s="5" t="s">
        <v>5258</v>
      </c>
      <c r="C53" s="19"/>
      <c r="D53" s="6">
        <v>420</v>
      </c>
      <c r="E53" s="21" t="s">
        <v>1803</v>
      </c>
      <c r="F53" s="30">
        <v>4520803501</v>
      </c>
      <c r="G53" s="28" t="s">
        <v>5264</v>
      </c>
      <c r="H53" s="29" t="s">
        <v>4537</v>
      </c>
    </row>
    <row r="54" spans="1:8" x14ac:dyDescent="0.25">
      <c r="A54" s="11">
        <v>45575</v>
      </c>
      <c r="B54" s="5" t="s">
        <v>6114</v>
      </c>
      <c r="C54" s="19">
        <v>894100</v>
      </c>
      <c r="D54" s="6">
        <v>50</v>
      </c>
      <c r="E54" s="21" t="s">
        <v>1791</v>
      </c>
      <c r="F54" s="30">
        <v>52087801</v>
      </c>
      <c r="G54" s="28" t="s">
        <v>6135</v>
      </c>
      <c r="H54" s="29" t="s">
        <v>22</v>
      </c>
    </row>
    <row r="55" spans="1:8" x14ac:dyDescent="0.25">
      <c r="A55" s="11">
        <v>45575</v>
      </c>
      <c r="B55" s="5" t="s">
        <v>80</v>
      </c>
      <c r="C55" s="19"/>
      <c r="D55" s="6">
        <v>500</v>
      </c>
      <c r="E55" s="21" t="s">
        <v>4661</v>
      </c>
      <c r="F55" s="30">
        <v>370036801</v>
      </c>
      <c r="G55" s="28" t="s">
        <v>6473</v>
      </c>
      <c r="H55" s="29" t="s">
        <v>29</v>
      </c>
    </row>
    <row r="56" spans="1:8" x14ac:dyDescent="0.25">
      <c r="A56" s="11">
        <v>45575</v>
      </c>
      <c r="B56" s="5" t="s">
        <v>5554</v>
      </c>
      <c r="C56" s="19"/>
      <c r="D56" s="6">
        <v>6000</v>
      </c>
      <c r="E56" s="21" t="s">
        <v>1803</v>
      </c>
      <c r="F56" s="30">
        <v>7409002201</v>
      </c>
      <c r="G56" s="28" t="s">
        <v>5577</v>
      </c>
      <c r="H56" s="29" t="s">
        <v>16</v>
      </c>
    </row>
    <row r="57" spans="1:8" x14ac:dyDescent="0.25">
      <c r="A57" s="11">
        <v>45575</v>
      </c>
      <c r="B57" s="5" t="s">
        <v>6263</v>
      </c>
      <c r="C57" s="19"/>
      <c r="D57" s="6">
        <v>2500</v>
      </c>
      <c r="E57" s="21" t="s">
        <v>1803</v>
      </c>
      <c r="F57" s="30">
        <v>1006007501</v>
      </c>
      <c r="G57" s="28" t="s">
        <v>6278</v>
      </c>
      <c r="H57" s="29" t="s">
        <v>3186</v>
      </c>
    </row>
    <row r="58" spans="1:8" x14ac:dyDescent="0.25">
      <c r="A58" s="11">
        <v>45575</v>
      </c>
      <c r="B58" s="5" t="s">
        <v>4815</v>
      </c>
      <c r="C58" s="19"/>
      <c r="D58" s="6">
        <v>300</v>
      </c>
      <c r="E58" s="21" t="s">
        <v>1803</v>
      </c>
      <c r="F58" s="30">
        <v>187241702</v>
      </c>
      <c r="G58" s="28" t="s">
        <v>4838</v>
      </c>
      <c r="H58" s="29" t="s">
        <v>4537</v>
      </c>
    </row>
    <row r="59" spans="1:8" x14ac:dyDescent="0.25">
      <c r="A59" s="11">
        <v>45575</v>
      </c>
      <c r="B59" s="5" t="s">
        <v>6351</v>
      </c>
      <c r="C59" s="19"/>
      <c r="D59" s="6">
        <v>1100</v>
      </c>
      <c r="E59" s="21" t="s">
        <v>1803</v>
      </c>
      <c r="F59" s="30">
        <v>4501367501</v>
      </c>
      <c r="G59" s="28" t="s">
        <v>6354</v>
      </c>
      <c r="H59" s="29" t="s">
        <v>3186</v>
      </c>
    </row>
    <row r="60" spans="1:8" x14ac:dyDescent="0.25">
      <c r="A60" s="11" t="s">
        <v>6386</v>
      </c>
      <c r="B60" s="5" t="s">
        <v>5613</v>
      </c>
      <c r="C60" s="19" t="s">
        <v>6388</v>
      </c>
      <c r="D60" s="6">
        <v>500</v>
      </c>
      <c r="E60" s="21" t="s">
        <v>1791</v>
      </c>
      <c r="F60" s="30">
        <v>7242739201</v>
      </c>
      <c r="G60" s="28" t="s">
        <v>5640</v>
      </c>
      <c r="H60" s="29" t="s">
        <v>3186</v>
      </c>
    </row>
    <row r="61" spans="1:8" x14ac:dyDescent="0.25">
      <c r="A61" s="11" t="s">
        <v>6386</v>
      </c>
      <c r="B61" s="5" t="s">
        <v>5976</v>
      </c>
      <c r="C61" s="19" t="s">
        <v>6389</v>
      </c>
      <c r="D61" s="6">
        <v>375</v>
      </c>
      <c r="E61" s="21" t="s">
        <v>1791</v>
      </c>
      <c r="F61" s="30">
        <v>4748647101</v>
      </c>
      <c r="G61" s="28" t="s">
        <v>6005</v>
      </c>
      <c r="H61" s="29" t="s">
        <v>29</v>
      </c>
    </row>
    <row r="62" spans="1:8" x14ac:dyDescent="0.25">
      <c r="A62" s="11" t="s">
        <v>6387</v>
      </c>
      <c r="B62" s="5" t="s">
        <v>6390</v>
      </c>
      <c r="C62" s="19" t="s">
        <v>6391</v>
      </c>
      <c r="D62" s="6">
        <v>1600</v>
      </c>
      <c r="E62" s="21" t="s">
        <v>1791</v>
      </c>
      <c r="F62" s="30">
        <v>6117743201</v>
      </c>
      <c r="G62" s="28" t="s">
        <v>6416</v>
      </c>
      <c r="H62" s="29" t="s">
        <v>16</v>
      </c>
    </row>
    <row r="63" spans="1:8" x14ac:dyDescent="0.25">
      <c r="A63" s="11" t="s">
        <v>6387</v>
      </c>
      <c r="B63" s="5" t="s">
        <v>6392</v>
      </c>
      <c r="C63" s="19" t="s">
        <v>6393</v>
      </c>
      <c r="D63" s="6">
        <v>1000</v>
      </c>
      <c r="E63" s="21" t="s">
        <v>1791</v>
      </c>
      <c r="F63" s="30">
        <v>1017642901</v>
      </c>
      <c r="G63" s="28" t="s">
        <v>6418</v>
      </c>
      <c r="H63" s="29" t="s">
        <v>29</v>
      </c>
    </row>
    <row r="64" spans="1:8" x14ac:dyDescent="0.25">
      <c r="A64" s="11" t="s">
        <v>6387</v>
      </c>
      <c r="B64" s="5" t="s">
        <v>6394</v>
      </c>
      <c r="C64" s="19" t="s">
        <v>6395</v>
      </c>
      <c r="D64" s="6">
        <v>1000</v>
      </c>
      <c r="E64" s="21" t="s">
        <v>1791</v>
      </c>
      <c r="F64" s="30">
        <v>1017642902</v>
      </c>
      <c r="G64" s="28" t="s">
        <v>6418</v>
      </c>
      <c r="H64" s="29" t="s">
        <v>29</v>
      </c>
    </row>
    <row r="65" spans="1:8" x14ac:dyDescent="0.25">
      <c r="A65" s="11" t="s">
        <v>6387</v>
      </c>
      <c r="B65" s="5" t="s">
        <v>6396</v>
      </c>
      <c r="C65" s="19" t="s">
        <v>6397</v>
      </c>
      <c r="D65" s="6">
        <v>1000</v>
      </c>
      <c r="E65" s="21" t="s">
        <v>1791</v>
      </c>
      <c r="F65" s="30">
        <v>7026868201</v>
      </c>
      <c r="G65" s="28" t="s">
        <v>6421</v>
      </c>
      <c r="H65" s="29" t="s">
        <v>29</v>
      </c>
    </row>
    <row r="66" spans="1:8" x14ac:dyDescent="0.25">
      <c r="A66" s="11" t="s">
        <v>6387</v>
      </c>
      <c r="B66" s="5" t="s">
        <v>6396</v>
      </c>
      <c r="C66" s="19" t="s">
        <v>6398</v>
      </c>
      <c r="D66" s="6">
        <v>800</v>
      </c>
      <c r="E66" s="21" t="s">
        <v>1791</v>
      </c>
      <c r="F66" s="30">
        <v>7026868201</v>
      </c>
      <c r="G66" s="28" t="s">
        <v>6421</v>
      </c>
      <c r="H66" s="29" t="s">
        <v>29</v>
      </c>
    </row>
    <row r="67" spans="1:8" x14ac:dyDescent="0.25">
      <c r="A67" s="11" t="s">
        <v>6387</v>
      </c>
      <c r="B67" s="5" t="s">
        <v>6399</v>
      </c>
      <c r="C67" s="19" t="s">
        <v>6400</v>
      </c>
      <c r="D67" s="6">
        <v>300</v>
      </c>
      <c r="E67" s="21" t="s">
        <v>1791</v>
      </c>
      <c r="F67" s="30">
        <v>7716670101</v>
      </c>
      <c r="G67" s="28" t="s">
        <v>6423</v>
      </c>
      <c r="H67" s="29" t="s">
        <v>29</v>
      </c>
    </row>
    <row r="68" spans="1:8" x14ac:dyDescent="0.25">
      <c r="A68" s="11" t="s">
        <v>6386</v>
      </c>
      <c r="B68" s="5" t="s">
        <v>3770</v>
      </c>
      <c r="C68" s="19" t="s">
        <v>6401</v>
      </c>
      <c r="D68" s="6">
        <v>350</v>
      </c>
      <c r="E68" s="21" t="s">
        <v>4661</v>
      </c>
      <c r="F68" s="30">
        <v>4388956201</v>
      </c>
      <c r="G68" s="28" t="s">
        <v>2183</v>
      </c>
      <c r="H68" s="29" t="s">
        <v>29</v>
      </c>
    </row>
    <row r="69" spans="1:8" x14ac:dyDescent="0.25">
      <c r="A69" s="11" t="s">
        <v>6387</v>
      </c>
      <c r="B69" s="5" t="s">
        <v>3770</v>
      </c>
      <c r="C69" s="19" t="s">
        <v>6402</v>
      </c>
      <c r="D69" s="6">
        <v>8000</v>
      </c>
      <c r="E69" s="21" t="s">
        <v>4661</v>
      </c>
      <c r="F69" s="30">
        <v>7293197801</v>
      </c>
      <c r="G69" s="28" t="s">
        <v>6475</v>
      </c>
      <c r="H69" s="29" t="s">
        <v>29</v>
      </c>
    </row>
    <row r="70" spans="1:8" x14ac:dyDescent="0.25">
      <c r="A70" s="11" t="s">
        <v>6387</v>
      </c>
      <c r="B70" s="5" t="s">
        <v>80</v>
      </c>
      <c r="C70" s="19" t="s">
        <v>6403</v>
      </c>
      <c r="D70" s="6">
        <v>1970</v>
      </c>
      <c r="E70" s="21" t="s">
        <v>4661</v>
      </c>
      <c r="F70" s="30">
        <v>4525457601</v>
      </c>
      <c r="G70" s="28" t="s">
        <v>6477</v>
      </c>
      <c r="H70" s="29" t="s">
        <v>29</v>
      </c>
    </row>
    <row r="71" spans="1:8" x14ac:dyDescent="0.25">
      <c r="A71" s="11" t="s">
        <v>6387</v>
      </c>
      <c r="B71" s="5" t="s">
        <v>3770</v>
      </c>
      <c r="C71" s="19" t="s">
        <v>6404</v>
      </c>
      <c r="D71" s="6">
        <v>1500</v>
      </c>
      <c r="E71" s="21" t="s">
        <v>4661</v>
      </c>
      <c r="F71" s="30">
        <v>657020401</v>
      </c>
      <c r="G71" s="28" t="s">
        <v>6479</v>
      </c>
      <c r="H71" s="29" t="s">
        <v>29</v>
      </c>
    </row>
    <row r="72" spans="1:8" x14ac:dyDescent="0.25">
      <c r="A72" s="11" t="s">
        <v>6387</v>
      </c>
      <c r="B72" s="5" t="s">
        <v>3770</v>
      </c>
      <c r="C72" s="19" t="s">
        <v>6405</v>
      </c>
      <c r="D72" s="6">
        <v>500</v>
      </c>
      <c r="E72" s="21" t="s">
        <v>4661</v>
      </c>
      <c r="F72" s="30">
        <v>4394318301</v>
      </c>
      <c r="G72" s="28" t="s">
        <v>6481</v>
      </c>
      <c r="H72" s="29" t="s">
        <v>29</v>
      </c>
    </row>
    <row r="73" spans="1:8" x14ac:dyDescent="0.25">
      <c r="A73" s="11" t="s">
        <v>6387</v>
      </c>
      <c r="B73" s="5" t="s">
        <v>3770</v>
      </c>
      <c r="C73" s="19" t="s">
        <v>6406</v>
      </c>
      <c r="D73" s="6">
        <v>300</v>
      </c>
      <c r="E73" s="21" t="s">
        <v>4661</v>
      </c>
      <c r="F73" s="30">
        <v>4201025701</v>
      </c>
      <c r="G73" s="28" t="s">
        <v>6371</v>
      </c>
      <c r="H73" s="29" t="s">
        <v>29</v>
      </c>
    </row>
    <row r="74" spans="1:8" x14ac:dyDescent="0.25">
      <c r="A74" s="11" t="s">
        <v>6387</v>
      </c>
      <c r="B74" s="5" t="s">
        <v>80</v>
      </c>
      <c r="C74" s="19" t="s">
        <v>6407</v>
      </c>
      <c r="D74" s="6">
        <v>30</v>
      </c>
      <c r="E74" s="21" t="s">
        <v>4661</v>
      </c>
      <c r="F74" s="30">
        <v>4525457602</v>
      </c>
      <c r="G74" s="28" t="s">
        <v>6477</v>
      </c>
      <c r="H74" s="29" t="s">
        <v>29</v>
      </c>
    </row>
    <row r="75" spans="1:8" x14ac:dyDescent="0.25">
      <c r="A75" s="11" t="s">
        <v>6387</v>
      </c>
      <c r="B75" s="5" t="s">
        <v>5753</v>
      </c>
      <c r="C75" s="19"/>
      <c r="D75" s="6">
        <v>320</v>
      </c>
      <c r="E75" s="21" t="s">
        <v>1803</v>
      </c>
      <c r="F75" s="30">
        <v>4712441701</v>
      </c>
      <c r="G75" s="28" t="s">
        <v>5787</v>
      </c>
      <c r="H75" s="29" t="s">
        <v>4537</v>
      </c>
    </row>
    <row r="76" spans="1:8" x14ac:dyDescent="0.25">
      <c r="A76" s="11" t="s">
        <v>6387</v>
      </c>
      <c r="B76" s="5" t="s">
        <v>5498</v>
      </c>
      <c r="C76" s="19"/>
      <c r="D76" s="6">
        <v>260</v>
      </c>
      <c r="E76" s="21" t="s">
        <v>1803</v>
      </c>
      <c r="F76" s="30">
        <v>4167081301</v>
      </c>
      <c r="G76" s="28" t="s">
        <v>5507</v>
      </c>
      <c r="H76" s="29" t="s">
        <v>4537</v>
      </c>
    </row>
    <row r="77" spans="1:8" x14ac:dyDescent="0.25">
      <c r="A77" s="11" t="s">
        <v>6387</v>
      </c>
      <c r="B77" s="5" t="s">
        <v>621</v>
      </c>
      <c r="C77" s="19"/>
      <c r="D77" s="6">
        <v>500</v>
      </c>
      <c r="E77" s="21" t="s">
        <v>1803</v>
      </c>
      <c r="F77" s="30">
        <v>8000480602</v>
      </c>
      <c r="G77" s="28" t="s">
        <v>4653</v>
      </c>
      <c r="H77" s="29" t="s">
        <v>16</v>
      </c>
    </row>
    <row r="78" spans="1:8" x14ac:dyDescent="0.25">
      <c r="A78" s="11" t="s">
        <v>6387</v>
      </c>
      <c r="B78" s="5" t="s">
        <v>6408</v>
      </c>
      <c r="C78" s="19"/>
      <c r="D78" s="6">
        <v>1000.1</v>
      </c>
      <c r="E78" s="21" t="s">
        <v>1803</v>
      </c>
      <c r="F78" s="30">
        <v>2156557901</v>
      </c>
      <c r="G78" s="28" t="s">
        <v>6425</v>
      </c>
      <c r="H78" s="29" t="s">
        <v>16</v>
      </c>
    </row>
    <row r="79" spans="1:8" x14ac:dyDescent="0.25">
      <c r="A79" s="11" t="s">
        <v>6387</v>
      </c>
      <c r="B79" s="5" t="s">
        <v>4593</v>
      </c>
      <c r="C79" s="19"/>
      <c r="D79" s="6">
        <v>1420</v>
      </c>
      <c r="E79" s="21" t="s">
        <v>1803</v>
      </c>
      <c r="F79" s="30">
        <v>1009529501</v>
      </c>
      <c r="G79" s="28" t="s">
        <v>4733</v>
      </c>
      <c r="H79" s="29" t="s">
        <v>3186</v>
      </c>
    </row>
    <row r="80" spans="1:8" x14ac:dyDescent="0.25">
      <c r="A80" s="11" t="s">
        <v>6387</v>
      </c>
      <c r="B80" s="5" t="s">
        <v>6409</v>
      </c>
      <c r="C80" s="19"/>
      <c r="D80" s="6">
        <v>4000</v>
      </c>
      <c r="E80" s="21" t="s">
        <v>1803</v>
      </c>
      <c r="F80" s="30">
        <v>4326964601</v>
      </c>
      <c r="G80" s="28" t="s">
        <v>6427</v>
      </c>
      <c r="H80" s="29" t="s">
        <v>4537</v>
      </c>
    </row>
    <row r="81" spans="1:8" x14ac:dyDescent="0.25">
      <c r="A81" s="11">
        <v>45579</v>
      </c>
      <c r="B81" s="5" t="s">
        <v>6429</v>
      </c>
      <c r="C81" s="19">
        <v>1770041</v>
      </c>
      <c r="D81" s="6">
        <v>3000</v>
      </c>
      <c r="E81" s="21" t="s">
        <v>1791</v>
      </c>
      <c r="F81" s="30">
        <v>2574503301</v>
      </c>
      <c r="G81" s="28" t="s">
        <v>6452</v>
      </c>
      <c r="H81" s="29" t="s">
        <v>29</v>
      </c>
    </row>
    <row r="82" spans="1:8" x14ac:dyDescent="0.25">
      <c r="A82" s="11">
        <v>45579</v>
      </c>
      <c r="B82" s="5" t="s">
        <v>6430</v>
      </c>
      <c r="C82" s="19">
        <v>2427541</v>
      </c>
      <c r="D82" s="6">
        <v>1380</v>
      </c>
      <c r="E82" s="21" t="s">
        <v>1791</v>
      </c>
      <c r="F82" s="30">
        <v>4032923901</v>
      </c>
      <c r="G82" s="28" t="s">
        <v>6454</v>
      </c>
      <c r="H82" s="29" t="s">
        <v>29</v>
      </c>
    </row>
    <row r="83" spans="1:8" x14ac:dyDescent="0.25">
      <c r="A83" s="11">
        <v>45579</v>
      </c>
      <c r="B83" s="5" t="s">
        <v>6399</v>
      </c>
      <c r="C83" s="19">
        <v>1519413</v>
      </c>
      <c r="D83" s="6">
        <v>900</v>
      </c>
      <c r="E83" s="21" t="s">
        <v>1791</v>
      </c>
      <c r="F83" s="30">
        <v>7716670101</v>
      </c>
      <c r="G83" s="28" t="s">
        <v>6423</v>
      </c>
      <c r="H83" s="29" t="s">
        <v>29</v>
      </c>
    </row>
    <row r="84" spans="1:8" x14ac:dyDescent="0.25">
      <c r="A84" s="11">
        <v>45579</v>
      </c>
      <c r="B84" s="5" t="s">
        <v>6429</v>
      </c>
      <c r="C84" s="19">
        <v>2975322</v>
      </c>
      <c r="D84" s="6">
        <v>700</v>
      </c>
      <c r="E84" s="21" t="s">
        <v>1791</v>
      </c>
      <c r="F84" s="30">
        <v>2574503301</v>
      </c>
      <c r="G84" s="28" t="s">
        <v>6452</v>
      </c>
      <c r="H84" s="29" t="s">
        <v>29</v>
      </c>
    </row>
    <row r="85" spans="1:8" x14ac:dyDescent="0.25">
      <c r="A85" s="11">
        <v>45579</v>
      </c>
      <c r="B85" s="5" t="s">
        <v>6431</v>
      </c>
      <c r="C85" s="19">
        <v>3131124</v>
      </c>
      <c r="D85" s="6">
        <v>550</v>
      </c>
      <c r="E85" s="21" t="s">
        <v>1791</v>
      </c>
      <c r="F85" s="30">
        <v>2972548101</v>
      </c>
      <c r="G85" s="28" t="s">
        <v>6456</v>
      </c>
      <c r="H85" s="29" t="s">
        <v>3186</v>
      </c>
    </row>
    <row r="86" spans="1:8" x14ac:dyDescent="0.25">
      <c r="A86" s="11">
        <v>45579</v>
      </c>
      <c r="B86" s="5" t="s">
        <v>6439</v>
      </c>
      <c r="C86" s="19"/>
      <c r="D86" s="6">
        <v>11400</v>
      </c>
      <c r="E86" s="21" t="s">
        <v>6438</v>
      </c>
      <c r="F86" s="30">
        <v>4100952801</v>
      </c>
      <c r="G86" s="28" t="s">
        <v>6459</v>
      </c>
      <c r="H86" s="29" t="s">
        <v>6349</v>
      </c>
    </row>
    <row r="87" spans="1:8" x14ac:dyDescent="0.25">
      <c r="A87" s="11">
        <v>45579</v>
      </c>
      <c r="B87" s="5" t="s">
        <v>6440</v>
      </c>
      <c r="C87" s="19"/>
      <c r="D87" s="6">
        <v>2000</v>
      </c>
      <c r="E87" s="21" t="s">
        <v>6438</v>
      </c>
      <c r="F87" s="30">
        <v>4429152401</v>
      </c>
      <c r="G87" s="28" t="s">
        <v>6896</v>
      </c>
      <c r="H87" s="29" t="s">
        <v>6349</v>
      </c>
    </row>
    <row r="88" spans="1:8" x14ac:dyDescent="0.25">
      <c r="A88" s="11">
        <v>45579</v>
      </c>
      <c r="B88" s="5" t="s">
        <v>1346</v>
      </c>
      <c r="C88" s="19"/>
      <c r="D88" s="6">
        <v>150</v>
      </c>
      <c r="E88" s="21" t="s">
        <v>1803</v>
      </c>
      <c r="F88" s="30">
        <v>4344199301</v>
      </c>
      <c r="G88" s="28" t="s">
        <v>5532</v>
      </c>
      <c r="H88" s="29" t="s">
        <v>16</v>
      </c>
    </row>
    <row r="89" spans="1:8" x14ac:dyDescent="0.25">
      <c r="A89" s="11">
        <v>45579</v>
      </c>
      <c r="B89" s="5" t="s">
        <v>6432</v>
      </c>
      <c r="C89" s="19"/>
      <c r="D89" s="6">
        <v>100</v>
      </c>
      <c r="E89" s="21" t="s">
        <v>1803</v>
      </c>
      <c r="F89" s="30">
        <v>2247685901</v>
      </c>
      <c r="G89" s="28" t="s">
        <v>6460</v>
      </c>
      <c r="H89" s="29" t="s">
        <v>3186</v>
      </c>
    </row>
    <row r="90" spans="1:8" x14ac:dyDescent="0.25">
      <c r="A90" s="11">
        <v>45579</v>
      </c>
      <c r="B90" s="5" t="s">
        <v>5163</v>
      </c>
      <c r="C90" s="19"/>
      <c r="D90" s="6">
        <v>300</v>
      </c>
      <c r="E90" s="21" t="s">
        <v>1803</v>
      </c>
      <c r="F90" s="30">
        <v>4046913102</v>
      </c>
      <c r="G90" s="28" t="s">
        <v>5207</v>
      </c>
      <c r="H90" s="29" t="s">
        <v>4537</v>
      </c>
    </row>
    <row r="91" spans="1:8" x14ac:dyDescent="0.25">
      <c r="A91" s="11">
        <v>45579</v>
      </c>
      <c r="B91" s="5" t="s">
        <v>6433</v>
      </c>
      <c r="C91" s="19"/>
      <c r="D91" s="6">
        <v>630</v>
      </c>
      <c r="E91" s="21" t="s">
        <v>1803</v>
      </c>
      <c r="F91" s="30">
        <v>732696001</v>
      </c>
      <c r="G91" s="28" t="s">
        <v>6462</v>
      </c>
      <c r="H91" s="29" t="s">
        <v>4537</v>
      </c>
    </row>
    <row r="92" spans="1:8" x14ac:dyDescent="0.25">
      <c r="A92" s="11">
        <v>45579</v>
      </c>
      <c r="B92" s="5" t="s">
        <v>6434</v>
      </c>
      <c r="C92" s="19"/>
      <c r="D92" s="6">
        <v>5000</v>
      </c>
      <c r="E92" s="21" t="s">
        <v>1803</v>
      </c>
      <c r="F92" s="30">
        <v>4605395201</v>
      </c>
      <c r="G92" s="28" t="s">
        <v>6464</v>
      </c>
      <c r="H92" s="29" t="s">
        <v>4537</v>
      </c>
    </row>
    <row r="93" spans="1:8" x14ac:dyDescent="0.25">
      <c r="A93" s="11">
        <v>45579</v>
      </c>
      <c r="B93" s="5" t="s">
        <v>6435</v>
      </c>
      <c r="C93" s="19"/>
      <c r="D93" s="6">
        <v>1500</v>
      </c>
      <c r="E93" s="21" t="s">
        <v>1803</v>
      </c>
      <c r="F93" s="30">
        <v>4086357402</v>
      </c>
      <c r="G93" s="28" t="s">
        <v>6466</v>
      </c>
      <c r="H93" s="29" t="s">
        <v>3186</v>
      </c>
    </row>
    <row r="94" spans="1:8" x14ac:dyDescent="0.25">
      <c r="A94" s="11">
        <v>45579</v>
      </c>
      <c r="B94" s="5" t="s">
        <v>6436</v>
      </c>
      <c r="C94" s="19"/>
      <c r="D94" s="6">
        <v>1000</v>
      </c>
      <c r="E94" s="21" t="s">
        <v>1803</v>
      </c>
      <c r="F94" s="30">
        <v>7556787401</v>
      </c>
      <c r="G94" s="28" t="s">
        <v>6468</v>
      </c>
      <c r="H94" s="29" t="s">
        <v>4537</v>
      </c>
    </row>
    <row r="95" spans="1:8" x14ac:dyDescent="0.25">
      <c r="A95" s="11">
        <v>45579</v>
      </c>
      <c r="B95" s="5" t="s">
        <v>6437</v>
      </c>
      <c r="C95" s="19"/>
      <c r="D95" s="6">
        <v>600</v>
      </c>
      <c r="E95" s="21" t="s">
        <v>1803</v>
      </c>
      <c r="F95" s="30">
        <v>7769920701</v>
      </c>
      <c r="G95" s="28" t="s">
        <v>6470</v>
      </c>
      <c r="H95" s="29" t="s">
        <v>16</v>
      </c>
    </row>
    <row r="96" spans="1:8" x14ac:dyDescent="0.25">
      <c r="A96" s="11">
        <v>45580</v>
      </c>
      <c r="B96" s="5" t="s">
        <v>6488</v>
      </c>
      <c r="C96" s="19">
        <v>475342</v>
      </c>
      <c r="D96" s="6">
        <v>730</v>
      </c>
      <c r="E96" s="21" t="s">
        <v>1791</v>
      </c>
      <c r="F96" s="30">
        <v>7148596601</v>
      </c>
      <c r="G96" s="28" t="s">
        <v>6501</v>
      </c>
      <c r="H96" s="29" t="s">
        <v>29</v>
      </c>
    </row>
    <row r="97" spans="1:8" x14ac:dyDescent="0.25">
      <c r="A97" s="11">
        <v>45580</v>
      </c>
      <c r="B97" s="5" t="s">
        <v>6489</v>
      </c>
      <c r="C97" s="19">
        <v>2707911</v>
      </c>
      <c r="D97" s="6">
        <v>350</v>
      </c>
      <c r="E97" s="21" t="s">
        <v>1791</v>
      </c>
      <c r="F97" s="30">
        <v>7169389301</v>
      </c>
      <c r="G97" s="28" t="s">
        <v>6503</v>
      </c>
      <c r="H97" s="29" t="s">
        <v>29</v>
      </c>
    </row>
    <row r="98" spans="1:8" x14ac:dyDescent="0.25">
      <c r="A98" s="11">
        <v>45580</v>
      </c>
      <c r="B98" s="5" t="s">
        <v>5978</v>
      </c>
      <c r="C98" s="19">
        <v>2798709</v>
      </c>
      <c r="D98" s="6">
        <v>340</v>
      </c>
      <c r="E98" s="21" t="s">
        <v>1791</v>
      </c>
      <c r="F98" s="30">
        <v>2572218301</v>
      </c>
      <c r="G98" s="28" t="s">
        <v>6007</v>
      </c>
      <c r="H98" s="29" t="s">
        <v>29</v>
      </c>
    </row>
    <row r="99" spans="1:8" x14ac:dyDescent="0.25">
      <c r="A99" s="11" t="s">
        <v>6487</v>
      </c>
      <c r="B99" s="5" t="s">
        <v>3770</v>
      </c>
      <c r="C99" s="19">
        <v>1243705</v>
      </c>
      <c r="D99" s="6">
        <v>100</v>
      </c>
      <c r="E99" s="21" t="s">
        <v>4661</v>
      </c>
      <c r="F99" s="30">
        <v>4511435601</v>
      </c>
      <c r="G99" s="28" t="s">
        <v>6373</v>
      </c>
      <c r="H99" s="29" t="s">
        <v>29</v>
      </c>
    </row>
    <row r="100" spans="1:8" x14ac:dyDescent="0.25">
      <c r="A100" s="11" t="s">
        <v>6487</v>
      </c>
      <c r="B100" s="5" t="s">
        <v>6490</v>
      </c>
      <c r="C100" s="19"/>
      <c r="D100" s="6">
        <v>150</v>
      </c>
      <c r="E100" s="21" t="s">
        <v>1803</v>
      </c>
      <c r="F100" s="30">
        <v>4535812401</v>
      </c>
      <c r="G100" s="28" t="s">
        <v>6505</v>
      </c>
      <c r="H100" s="29" t="s">
        <v>16</v>
      </c>
    </row>
    <row r="101" spans="1:8" x14ac:dyDescent="0.25">
      <c r="A101" s="11" t="s">
        <v>6487</v>
      </c>
      <c r="B101" s="5" t="s">
        <v>6491</v>
      </c>
      <c r="C101" s="19"/>
      <c r="D101" s="6">
        <v>400</v>
      </c>
      <c r="E101" s="21" t="s">
        <v>1803</v>
      </c>
      <c r="F101" s="30">
        <v>1994436602</v>
      </c>
      <c r="G101" s="28" t="s">
        <v>6507</v>
      </c>
      <c r="H101" s="29" t="s">
        <v>3186</v>
      </c>
    </row>
    <row r="102" spans="1:8" x14ac:dyDescent="0.25">
      <c r="A102" s="11" t="s">
        <v>6487</v>
      </c>
      <c r="B102" s="5" t="s">
        <v>6492</v>
      </c>
      <c r="C102" s="19"/>
      <c r="D102" s="6">
        <v>750</v>
      </c>
      <c r="E102" s="21" t="s">
        <v>1803</v>
      </c>
      <c r="F102" s="30">
        <v>1994436601</v>
      </c>
      <c r="G102" s="28" t="s">
        <v>6507</v>
      </c>
      <c r="H102" s="29" t="s">
        <v>3186</v>
      </c>
    </row>
    <row r="103" spans="1:8" x14ac:dyDescent="0.25">
      <c r="A103" s="11" t="s">
        <v>6487</v>
      </c>
      <c r="B103" s="5" t="s">
        <v>6493</v>
      </c>
      <c r="C103" s="19"/>
      <c r="D103" s="6">
        <v>2714.1</v>
      </c>
      <c r="E103" s="21" t="s">
        <v>1803</v>
      </c>
      <c r="F103" s="30">
        <v>7407580901</v>
      </c>
      <c r="G103" s="28" t="s">
        <v>6510</v>
      </c>
      <c r="H103" s="29" t="s">
        <v>3186</v>
      </c>
    </row>
    <row r="104" spans="1:8" x14ac:dyDescent="0.25">
      <c r="A104" s="11" t="s">
        <v>6487</v>
      </c>
      <c r="B104" s="5" t="s">
        <v>6494</v>
      </c>
      <c r="C104" s="19"/>
      <c r="D104" s="6">
        <v>2286.1</v>
      </c>
      <c r="E104" s="21" t="s">
        <v>1803</v>
      </c>
      <c r="F104" s="30">
        <v>7407580902</v>
      </c>
      <c r="G104" s="28" t="s">
        <v>6510</v>
      </c>
      <c r="H104" s="29" t="s">
        <v>3186</v>
      </c>
    </row>
    <row r="105" spans="1:8" x14ac:dyDescent="0.25">
      <c r="A105" s="11" t="s">
        <v>6487</v>
      </c>
      <c r="B105" s="5" t="s">
        <v>260</v>
      </c>
      <c r="C105" s="19"/>
      <c r="D105" s="6">
        <v>700</v>
      </c>
      <c r="E105" s="21" t="s">
        <v>1803</v>
      </c>
      <c r="F105" s="30">
        <v>1051280101</v>
      </c>
      <c r="G105" s="28" t="s">
        <v>4062</v>
      </c>
      <c r="H105" s="29" t="s">
        <v>22</v>
      </c>
    </row>
    <row r="106" spans="1:8" x14ac:dyDescent="0.25">
      <c r="A106" s="11" t="s">
        <v>6487</v>
      </c>
      <c r="B106" s="5" t="s">
        <v>6495</v>
      </c>
      <c r="C106" s="19"/>
      <c r="D106" s="6">
        <v>500</v>
      </c>
      <c r="E106" s="21" t="s">
        <v>1803</v>
      </c>
      <c r="F106" s="30">
        <v>4265738401</v>
      </c>
      <c r="G106" s="28" t="s">
        <v>6513</v>
      </c>
      <c r="H106" s="29" t="s">
        <v>4537</v>
      </c>
    </row>
    <row r="107" spans="1:8" x14ac:dyDescent="0.25">
      <c r="A107" s="11">
        <v>45581</v>
      </c>
      <c r="B107" s="5" t="s">
        <v>6516</v>
      </c>
      <c r="C107" s="19">
        <v>3327180</v>
      </c>
      <c r="D107" s="6">
        <v>8000</v>
      </c>
      <c r="E107" s="21" t="s">
        <v>1791</v>
      </c>
      <c r="F107" s="30">
        <v>2831171601</v>
      </c>
      <c r="G107" s="28" t="s">
        <v>6534</v>
      </c>
      <c r="H107" s="29" t="s">
        <v>4537</v>
      </c>
    </row>
    <row r="108" spans="1:8" x14ac:dyDescent="0.25">
      <c r="A108" s="11">
        <v>45581</v>
      </c>
      <c r="B108" s="5" t="s">
        <v>6517</v>
      </c>
      <c r="C108" s="19">
        <v>3100122</v>
      </c>
      <c r="D108" s="6">
        <v>3000</v>
      </c>
      <c r="E108" s="21" t="s">
        <v>1791</v>
      </c>
      <c r="F108" s="30">
        <v>1677934701</v>
      </c>
      <c r="G108" s="28" t="s">
        <v>6536</v>
      </c>
      <c r="H108" s="29" t="s">
        <v>29</v>
      </c>
    </row>
    <row r="109" spans="1:8" x14ac:dyDescent="0.25">
      <c r="A109" s="11">
        <v>45581</v>
      </c>
      <c r="B109" s="5" t="s">
        <v>6518</v>
      </c>
      <c r="C109" s="19">
        <v>3020814</v>
      </c>
      <c r="D109" s="6">
        <v>1000</v>
      </c>
      <c r="E109" s="21" t="s">
        <v>1791</v>
      </c>
      <c r="F109" s="30">
        <v>7215959101</v>
      </c>
      <c r="G109" s="28" t="s">
        <v>6538</v>
      </c>
      <c r="H109" s="29" t="s">
        <v>29</v>
      </c>
    </row>
    <row r="110" spans="1:8" x14ac:dyDescent="0.25">
      <c r="A110" s="11">
        <v>45581</v>
      </c>
      <c r="B110" s="5" t="s">
        <v>6519</v>
      </c>
      <c r="C110" s="19">
        <v>1109128</v>
      </c>
      <c r="D110" s="6">
        <v>800</v>
      </c>
      <c r="E110" s="21" t="s">
        <v>1791</v>
      </c>
      <c r="F110" s="30">
        <v>980667901</v>
      </c>
      <c r="G110" s="28" t="s">
        <v>6897</v>
      </c>
      <c r="H110" s="29" t="s">
        <v>6349</v>
      </c>
    </row>
    <row r="111" spans="1:8" x14ac:dyDescent="0.25">
      <c r="A111" s="11">
        <v>45581</v>
      </c>
      <c r="B111" s="5" t="s">
        <v>5839</v>
      </c>
      <c r="C111" s="19">
        <v>874863</v>
      </c>
      <c r="D111" s="6">
        <v>250</v>
      </c>
      <c r="E111" s="21" t="s">
        <v>1791</v>
      </c>
      <c r="F111" s="30">
        <v>4093095501</v>
      </c>
      <c r="G111" s="28" t="s">
        <v>5858</v>
      </c>
      <c r="H111" s="29" t="s">
        <v>29</v>
      </c>
    </row>
    <row r="112" spans="1:8" x14ac:dyDescent="0.25">
      <c r="A112" s="11">
        <v>45581</v>
      </c>
      <c r="B112" s="5" t="s">
        <v>6328</v>
      </c>
      <c r="C112" s="19">
        <v>2938223</v>
      </c>
      <c r="D112" s="6">
        <v>200</v>
      </c>
      <c r="E112" s="21" t="s">
        <v>1791</v>
      </c>
      <c r="F112" s="30">
        <v>4000165901</v>
      </c>
      <c r="G112" s="28" t="s">
        <v>6339</v>
      </c>
      <c r="H112" s="29" t="s">
        <v>29</v>
      </c>
    </row>
    <row r="113" spans="1:8" x14ac:dyDescent="0.25">
      <c r="A113" s="11" t="s">
        <v>6515</v>
      </c>
      <c r="B113" s="5" t="s">
        <v>80</v>
      </c>
      <c r="C113" s="19" t="s">
        <v>6520</v>
      </c>
      <c r="D113" s="6">
        <v>1550</v>
      </c>
      <c r="E113" s="21" t="s">
        <v>4661</v>
      </c>
      <c r="F113" s="30">
        <v>4588199301</v>
      </c>
      <c r="G113" s="28" t="s">
        <v>6632</v>
      </c>
      <c r="H113" s="29" t="s">
        <v>29</v>
      </c>
    </row>
    <row r="114" spans="1:8" x14ac:dyDescent="0.25">
      <c r="A114" s="11" t="s">
        <v>6515</v>
      </c>
      <c r="B114" s="5" t="s">
        <v>80</v>
      </c>
      <c r="C114" s="19" t="s">
        <v>6521</v>
      </c>
      <c r="D114" s="6">
        <v>500</v>
      </c>
      <c r="E114" s="21" t="s">
        <v>4661</v>
      </c>
      <c r="F114" s="30">
        <v>4020399001</v>
      </c>
      <c r="G114" s="28" t="s">
        <v>3132</v>
      </c>
      <c r="H114" s="29" t="s">
        <v>29</v>
      </c>
    </row>
    <row r="115" spans="1:8" x14ac:dyDescent="0.25">
      <c r="A115" s="11" t="s">
        <v>6515</v>
      </c>
      <c r="B115" s="5" t="s">
        <v>6522</v>
      </c>
      <c r="C115" s="19"/>
      <c r="D115" s="6">
        <v>6700.3</v>
      </c>
      <c r="E115" s="21" t="s">
        <v>6438</v>
      </c>
      <c r="F115" s="30">
        <v>4605211701</v>
      </c>
      <c r="G115" s="28" t="s">
        <v>6898</v>
      </c>
      <c r="H115" s="29" t="s">
        <v>6349</v>
      </c>
    </row>
    <row r="116" spans="1:8" x14ac:dyDescent="0.25">
      <c r="A116" s="11" t="s">
        <v>6515</v>
      </c>
      <c r="B116" s="5" t="s">
        <v>6523</v>
      </c>
      <c r="C116" s="19"/>
      <c r="D116" s="6">
        <v>3000</v>
      </c>
      <c r="E116" s="21" t="s">
        <v>1803</v>
      </c>
      <c r="F116" s="30">
        <v>4096280301</v>
      </c>
      <c r="G116" s="28" t="s">
        <v>6540</v>
      </c>
      <c r="H116" s="29" t="s">
        <v>22</v>
      </c>
    </row>
    <row r="117" spans="1:8" x14ac:dyDescent="0.25">
      <c r="A117" s="11" t="s">
        <v>6515</v>
      </c>
      <c r="B117" s="5" t="s">
        <v>6524</v>
      </c>
      <c r="C117" s="19"/>
      <c r="D117" s="6">
        <v>1550</v>
      </c>
      <c r="E117" s="21" t="s">
        <v>1803</v>
      </c>
      <c r="F117" s="30">
        <v>4478636101</v>
      </c>
      <c r="G117" s="28" t="s">
        <v>6542</v>
      </c>
      <c r="H117" s="29" t="s">
        <v>4537</v>
      </c>
    </row>
    <row r="118" spans="1:8" x14ac:dyDescent="0.25">
      <c r="A118" s="11" t="s">
        <v>6515</v>
      </c>
      <c r="B118" s="5" t="s">
        <v>5752</v>
      </c>
      <c r="C118" s="19"/>
      <c r="D118" s="6">
        <v>300</v>
      </c>
      <c r="E118" s="21" t="s">
        <v>1803</v>
      </c>
      <c r="F118" s="30">
        <v>4698482201</v>
      </c>
      <c r="G118" s="28" t="s">
        <v>5785</v>
      </c>
      <c r="H118" s="29" t="s">
        <v>4537</v>
      </c>
    </row>
    <row r="119" spans="1:8" x14ac:dyDescent="0.25">
      <c r="A119" s="11" t="s">
        <v>6515</v>
      </c>
      <c r="B119" s="5" t="s">
        <v>6525</v>
      </c>
      <c r="C119" s="19"/>
      <c r="D119" s="6">
        <v>1000</v>
      </c>
      <c r="E119" s="21" t="s">
        <v>1803</v>
      </c>
      <c r="F119" s="30">
        <v>7716611501</v>
      </c>
      <c r="G119" s="28" t="s">
        <v>6544</v>
      </c>
      <c r="H119" s="29" t="s">
        <v>4537</v>
      </c>
    </row>
    <row r="120" spans="1:8" x14ac:dyDescent="0.25">
      <c r="A120" s="11">
        <v>45582</v>
      </c>
      <c r="B120" s="5" t="s">
        <v>6547</v>
      </c>
      <c r="C120" s="19">
        <v>3929118</v>
      </c>
      <c r="D120" s="6">
        <v>200</v>
      </c>
      <c r="E120" s="21" t="s">
        <v>1791</v>
      </c>
      <c r="F120" s="30">
        <v>4241130001</v>
      </c>
      <c r="G120" s="28" t="s">
        <v>6563</v>
      </c>
      <c r="H120" s="29" t="s">
        <v>29</v>
      </c>
    </row>
    <row r="121" spans="1:8" x14ac:dyDescent="0.25">
      <c r="A121" s="11">
        <v>45582</v>
      </c>
      <c r="B121" s="5" t="s">
        <v>6548</v>
      </c>
      <c r="C121" s="19">
        <v>3805729</v>
      </c>
      <c r="D121" s="6">
        <v>300</v>
      </c>
      <c r="E121" s="21" t="s">
        <v>1791</v>
      </c>
      <c r="F121" s="30">
        <v>4568797401</v>
      </c>
      <c r="G121" s="28" t="s">
        <v>6565</v>
      </c>
      <c r="H121" s="29" t="s">
        <v>29</v>
      </c>
    </row>
    <row r="122" spans="1:8" x14ac:dyDescent="0.25">
      <c r="A122" s="11">
        <v>45582</v>
      </c>
      <c r="B122" s="5" t="s">
        <v>6549</v>
      </c>
      <c r="C122" s="19">
        <v>2749377</v>
      </c>
      <c r="D122" s="6">
        <v>2000</v>
      </c>
      <c r="E122" s="21" t="s">
        <v>1791</v>
      </c>
      <c r="F122" s="30">
        <v>1001563801</v>
      </c>
      <c r="G122" s="28" t="s">
        <v>6567</v>
      </c>
      <c r="H122" s="29" t="s">
        <v>29</v>
      </c>
    </row>
    <row r="123" spans="1:8" x14ac:dyDescent="0.25">
      <c r="A123" s="11">
        <v>45582</v>
      </c>
      <c r="B123" s="5" t="s">
        <v>6550</v>
      </c>
      <c r="C123" s="19">
        <v>2918629</v>
      </c>
      <c r="D123" s="6">
        <v>600</v>
      </c>
      <c r="E123" s="21" t="s">
        <v>1791</v>
      </c>
      <c r="F123" s="30">
        <v>2964090501</v>
      </c>
      <c r="G123" s="28" t="s">
        <v>6569</v>
      </c>
      <c r="H123" s="29" t="s">
        <v>4537</v>
      </c>
    </row>
    <row r="124" spans="1:8" x14ac:dyDescent="0.25">
      <c r="A124" s="11">
        <v>45582</v>
      </c>
      <c r="B124" s="5" t="s">
        <v>6114</v>
      </c>
      <c r="C124" s="19">
        <v>420169</v>
      </c>
      <c r="D124" s="6">
        <v>50</v>
      </c>
      <c r="E124" s="21" t="s">
        <v>1791</v>
      </c>
      <c r="F124" s="30">
        <v>52087801</v>
      </c>
      <c r="G124" s="28" t="s">
        <v>6135</v>
      </c>
      <c r="H124" s="29" t="s">
        <v>22</v>
      </c>
    </row>
    <row r="125" spans="1:8" x14ac:dyDescent="0.25">
      <c r="A125" s="11" t="s">
        <v>6546</v>
      </c>
      <c r="B125" s="5" t="s">
        <v>80</v>
      </c>
      <c r="C125" s="19" t="s">
        <v>6551</v>
      </c>
      <c r="D125" s="6">
        <v>2000</v>
      </c>
      <c r="E125" s="21" t="s">
        <v>4661</v>
      </c>
      <c r="F125" s="30">
        <v>4691572101</v>
      </c>
      <c r="G125" s="28" t="s">
        <v>6634</v>
      </c>
      <c r="H125" s="29" t="s">
        <v>29</v>
      </c>
    </row>
    <row r="126" spans="1:8" x14ac:dyDescent="0.25">
      <c r="A126" s="11" t="s">
        <v>6546</v>
      </c>
      <c r="B126" s="5" t="s">
        <v>179</v>
      </c>
      <c r="C126" s="19" t="s">
        <v>6552</v>
      </c>
      <c r="D126" s="6">
        <v>1100</v>
      </c>
      <c r="E126" s="21" t="s">
        <v>4661</v>
      </c>
      <c r="F126" s="30">
        <v>4553056901</v>
      </c>
      <c r="G126" s="28" t="s">
        <v>6636</v>
      </c>
      <c r="H126" s="29" t="s">
        <v>29</v>
      </c>
    </row>
    <row r="127" spans="1:8" x14ac:dyDescent="0.25">
      <c r="A127" s="11" t="s">
        <v>6546</v>
      </c>
      <c r="B127" s="5" t="s">
        <v>3770</v>
      </c>
      <c r="C127" s="19" t="s">
        <v>6553</v>
      </c>
      <c r="D127" s="6">
        <v>500</v>
      </c>
      <c r="E127" s="21" t="s">
        <v>4661</v>
      </c>
      <c r="F127" s="30">
        <v>7238848801</v>
      </c>
      <c r="G127" s="28" t="s">
        <v>6638</v>
      </c>
      <c r="H127" s="29" t="s">
        <v>29</v>
      </c>
    </row>
    <row r="128" spans="1:8" x14ac:dyDescent="0.25">
      <c r="A128" s="11" t="s">
        <v>6546</v>
      </c>
      <c r="B128" s="5" t="s">
        <v>6554</v>
      </c>
      <c r="C128" s="19"/>
      <c r="D128" s="6">
        <v>700</v>
      </c>
      <c r="E128" s="21" t="s">
        <v>1803</v>
      </c>
      <c r="F128" s="30">
        <v>4851116701</v>
      </c>
      <c r="G128" s="28" t="s">
        <v>6571</v>
      </c>
      <c r="H128" s="29" t="s">
        <v>3186</v>
      </c>
    </row>
    <row r="129" spans="1:8" x14ac:dyDescent="0.25">
      <c r="A129" s="11" t="s">
        <v>6546</v>
      </c>
      <c r="B129" s="5" t="s">
        <v>4639</v>
      </c>
      <c r="C129" s="19"/>
      <c r="D129" s="6">
        <v>300</v>
      </c>
      <c r="E129" s="21" t="s">
        <v>1803</v>
      </c>
      <c r="F129" s="30">
        <v>4790715501</v>
      </c>
      <c r="G129" s="28" t="s">
        <v>4654</v>
      </c>
      <c r="H129" s="29" t="s">
        <v>3186</v>
      </c>
    </row>
    <row r="130" spans="1:8" x14ac:dyDescent="0.25">
      <c r="A130" s="11" t="s">
        <v>6546</v>
      </c>
      <c r="B130" s="5" t="s">
        <v>6555</v>
      </c>
      <c r="C130" s="19"/>
      <c r="D130" s="6">
        <v>4500</v>
      </c>
      <c r="E130" s="21" t="s">
        <v>1803</v>
      </c>
      <c r="F130" s="30">
        <v>4109310501</v>
      </c>
      <c r="G130" s="28" t="s">
        <v>6573</v>
      </c>
      <c r="H130" s="29" t="s">
        <v>4537</v>
      </c>
    </row>
    <row r="131" spans="1:8" x14ac:dyDescent="0.25">
      <c r="A131" s="11">
        <v>45584</v>
      </c>
      <c r="B131" s="5" t="s">
        <v>5913</v>
      </c>
      <c r="C131" s="19">
        <v>3987560</v>
      </c>
      <c r="D131" s="6">
        <v>700</v>
      </c>
      <c r="E131" s="21" t="s">
        <v>1791</v>
      </c>
      <c r="F131" s="30">
        <v>4276354501</v>
      </c>
      <c r="G131" s="28" t="s">
        <v>5927</v>
      </c>
      <c r="H131" s="29" t="s">
        <v>29</v>
      </c>
    </row>
    <row r="132" spans="1:8" x14ac:dyDescent="0.25">
      <c r="A132" s="11">
        <v>45584</v>
      </c>
      <c r="B132" s="5" t="s">
        <v>5683</v>
      </c>
      <c r="C132" s="19">
        <v>23849</v>
      </c>
      <c r="D132" s="6">
        <v>450</v>
      </c>
      <c r="E132" s="21" t="s">
        <v>1791</v>
      </c>
      <c r="F132" s="30">
        <v>1660029901</v>
      </c>
      <c r="G132" s="28" t="s">
        <v>5714</v>
      </c>
      <c r="H132" s="29" t="s">
        <v>29</v>
      </c>
    </row>
    <row r="133" spans="1:8" x14ac:dyDescent="0.25">
      <c r="A133" s="11">
        <v>45583</v>
      </c>
      <c r="B133" s="5" t="s">
        <v>6577</v>
      </c>
      <c r="C133" s="19">
        <v>2154075</v>
      </c>
      <c r="D133" s="6">
        <v>1700</v>
      </c>
      <c r="E133" s="21" t="s">
        <v>1791</v>
      </c>
      <c r="F133" s="30">
        <v>7061793201</v>
      </c>
      <c r="G133" s="28" t="s">
        <v>6597</v>
      </c>
      <c r="H133" s="29" t="s">
        <v>29</v>
      </c>
    </row>
    <row r="134" spans="1:8" x14ac:dyDescent="0.25">
      <c r="A134" s="11">
        <v>45583</v>
      </c>
      <c r="B134" s="5" t="s">
        <v>6578</v>
      </c>
      <c r="C134" s="19">
        <v>5950997</v>
      </c>
      <c r="D134" s="6">
        <v>200</v>
      </c>
      <c r="E134" s="21" t="s">
        <v>1791</v>
      </c>
      <c r="F134" s="30">
        <v>873158101</v>
      </c>
      <c r="G134" s="28" t="s">
        <v>6599</v>
      </c>
      <c r="H134" s="29" t="s">
        <v>29</v>
      </c>
    </row>
    <row r="135" spans="1:8" x14ac:dyDescent="0.25">
      <c r="A135" s="11" t="s">
        <v>6575</v>
      </c>
      <c r="B135" s="5" t="s">
        <v>80</v>
      </c>
      <c r="C135" s="19" t="s">
        <v>6579</v>
      </c>
      <c r="D135" s="6">
        <v>1000</v>
      </c>
      <c r="E135" s="21" t="s">
        <v>4661</v>
      </c>
      <c r="F135" s="30">
        <v>2241460201</v>
      </c>
      <c r="G135" s="28" t="s">
        <v>6640</v>
      </c>
      <c r="H135" s="29" t="s">
        <v>29</v>
      </c>
    </row>
    <row r="136" spans="1:8" x14ac:dyDescent="0.25">
      <c r="A136" s="11" t="s">
        <v>6575</v>
      </c>
      <c r="B136" s="5" t="s">
        <v>80</v>
      </c>
      <c r="C136" s="19" t="s">
        <v>6580</v>
      </c>
      <c r="D136" s="6">
        <v>2600</v>
      </c>
      <c r="E136" s="21" t="s">
        <v>4661</v>
      </c>
      <c r="F136" s="30">
        <v>4607828701</v>
      </c>
      <c r="G136" s="28" t="s">
        <v>6642</v>
      </c>
      <c r="H136" s="29" t="s">
        <v>29</v>
      </c>
    </row>
    <row r="137" spans="1:8" x14ac:dyDescent="0.25">
      <c r="A137" s="11" t="s">
        <v>6575</v>
      </c>
      <c r="B137" s="5" t="s">
        <v>80</v>
      </c>
      <c r="C137" s="19" t="s">
        <v>6581</v>
      </c>
      <c r="D137" s="6">
        <v>500</v>
      </c>
      <c r="E137" s="21" t="s">
        <v>4661</v>
      </c>
      <c r="F137" s="30">
        <v>2579338501</v>
      </c>
      <c r="G137" s="28" t="s">
        <v>6644</v>
      </c>
      <c r="H137" s="29" t="s">
        <v>29</v>
      </c>
    </row>
    <row r="138" spans="1:8" x14ac:dyDescent="0.25">
      <c r="A138" s="11" t="s">
        <v>6576</v>
      </c>
      <c r="B138" s="5" t="s">
        <v>179</v>
      </c>
      <c r="C138" s="19" t="s">
        <v>6582</v>
      </c>
      <c r="D138" s="6">
        <v>3200</v>
      </c>
      <c r="E138" s="21" t="s">
        <v>4661</v>
      </c>
      <c r="F138" s="30">
        <v>4005436001</v>
      </c>
      <c r="G138" s="28" t="s">
        <v>6646</v>
      </c>
      <c r="H138" s="29" t="s">
        <v>29</v>
      </c>
    </row>
    <row r="139" spans="1:8" x14ac:dyDescent="0.25">
      <c r="A139" s="11" t="s">
        <v>6576</v>
      </c>
      <c r="B139" s="5" t="s">
        <v>3770</v>
      </c>
      <c r="C139" s="19" t="s">
        <v>6583</v>
      </c>
      <c r="D139" s="6">
        <v>500</v>
      </c>
      <c r="E139" s="21" t="s">
        <v>4661</v>
      </c>
      <c r="F139" s="30">
        <v>7349555401</v>
      </c>
      <c r="G139" s="28" t="s">
        <v>6648</v>
      </c>
      <c r="H139" s="29" t="s">
        <v>29</v>
      </c>
    </row>
    <row r="140" spans="1:8" x14ac:dyDescent="0.25">
      <c r="A140" s="11" t="s">
        <v>6576</v>
      </c>
      <c r="B140" s="5" t="s">
        <v>6584</v>
      </c>
      <c r="C140" s="19"/>
      <c r="D140" s="6">
        <v>8000</v>
      </c>
      <c r="E140" s="21" t="s">
        <v>6438</v>
      </c>
      <c r="F140" s="30">
        <v>7288768801</v>
      </c>
      <c r="G140" s="28" t="s">
        <v>6899</v>
      </c>
      <c r="H140" s="29" t="s">
        <v>6349</v>
      </c>
    </row>
    <row r="141" spans="1:8" x14ac:dyDescent="0.25">
      <c r="A141" s="11" t="s">
        <v>6576</v>
      </c>
      <c r="B141" s="5" t="s">
        <v>6585</v>
      </c>
      <c r="C141" s="19"/>
      <c r="D141" s="6">
        <v>750</v>
      </c>
      <c r="E141" s="21" t="s">
        <v>1803</v>
      </c>
      <c r="F141" s="30">
        <v>2437715401</v>
      </c>
      <c r="G141" s="28" t="s">
        <v>5896</v>
      </c>
      <c r="H141" s="29" t="s">
        <v>4537</v>
      </c>
    </row>
    <row r="142" spans="1:8" x14ac:dyDescent="0.25">
      <c r="A142" s="11" t="s">
        <v>6576</v>
      </c>
      <c r="B142" s="5" t="s">
        <v>5542</v>
      </c>
      <c r="C142" s="19"/>
      <c r="D142" s="6">
        <v>5000</v>
      </c>
      <c r="E142" s="21" t="s">
        <v>1803</v>
      </c>
      <c r="F142" s="30">
        <v>2448406401</v>
      </c>
      <c r="G142" s="28" t="s">
        <v>5589</v>
      </c>
      <c r="H142" s="29" t="s">
        <v>4537</v>
      </c>
    </row>
    <row r="143" spans="1:8" x14ac:dyDescent="0.25">
      <c r="A143" s="11" t="s">
        <v>6576</v>
      </c>
      <c r="B143" s="5" t="s">
        <v>6586</v>
      </c>
      <c r="C143" s="19"/>
      <c r="D143" s="6">
        <v>750</v>
      </c>
      <c r="E143" s="21" t="s">
        <v>1803</v>
      </c>
      <c r="F143" s="30">
        <v>7622938801</v>
      </c>
      <c r="G143" s="28" t="s">
        <v>6602</v>
      </c>
      <c r="H143" s="29" t="s">
        <v>4537</v>
      </c>
    </row>
    <row r="144" spans="1:8" x14ac:dyDescent="0.25">
      <c r="A144" s="11" t="s">
        <v>6576</v>
      </c>
      <c r="B144" s="5" t="s">
        <v>255</v>
      </c>
      <c r="C144" s="19"/>
      <c r="D144" s="6">
        <v>300</v>
      </c>
      <c r="E144" s="21" t="s">
        <v>1803</v>
      </c>
      <c r="F144" s="30">
        <v>3104362901</v>
      </c>
      <c r="G144" s="28" t="s">
        <v>6105</v>
      </c>
      <c r="H144" s="29" t="s">
        <v>16</v>
      </c>
    </row>
    <row r="145" spans="1:8" x14ac:dyDescent="0.25">
      <c r="A145" s="11" t="s">
        <v>6576</v>
      </c>
      <c r="B145" s="5" t="s">
        <v>6587</v>
      </c>
      <c r="C145" s="19"/>
      <c r="D145" s="6">
        <v>800</v>
      </c>
      <c r="E145" s="21" t="s">
        <v>1803</v>
      </c>
      <c r="F145" s="30">
        <v>4234544201</v>
      </c>
      <c r="G145" s="28" t="s">
        <v>6604</v>
      </c>
      <c r="H145" s="29" t="s">
        <v>3186</v>
      </c>
    </row>
    <row r="146" spans="1:8" x14ac:dyDescent="0.25">
      <c r="A146" s="11" t="s">
        <v>6576</v>
      </c>
      <c r="B146" s="5" t="s">
        <v>6588</v>
      </c>
      <c r="C146" s="19"/>
      <c r="D146" s="6">
        <v>200</v>
      </c>
      <c r="E146" s="21" t="s">
        <v>1803</v>
      </c>
      <c r="F146" s="30">
        <v>7595811501</v>
      </c>
      <c r="G146" s="28" t="s">
        <v>6606</v>
      </c>
      <c r="H146" s="29" t="s">
        <v>4537</v>
      </c>
    </row>
    <row r="147" spans="1:8" x14ac:dyDescent="0.25">
      <c r="A147" s="11" t="s">
        <v>6576</v>
      </c>
      <c r="B147" s="5" t="s">
        <v>6589</v>
      </c>
      <c r="C147" s="19"/>
      <c r="D147" s="6">
        <v>5000</v>
      </c>
      <c r="E147" s="21" t="s">
        <v>1803</v>
      </c>
      <c r="F147" s="30">
        <v>7523653001</v>
      </c>
      <c r="G147" s="28" t="s">
        <v>6608</v>
      </c>
      <c r="H147" s="29" t="s">
        <v>4537</v>
      </c>
    </row>
    <row r="148" spans="1:8" x14ac:dyDescent="0.25">
      <c r="A148" s="11">
        <v>45586</v>
      </c>
      <c r="B148" s="5" t="s">
        <v>5912</v>
      </c>
      <c r="C148" s="19"/>
      <c r="D148" s="6">
        <v>350</v>
      </c>
      <c r="E148" s="21" t="s">
        <v>1791</v>
      </c>
      <c r="F148" s="30">
        <v>7828789301</v>
      </c>
      <c r="G148" s="28" t="s">
        <v>5928</v>
      </c>
      <c r="H148" s="29" t="s">
        <v>4537</v>
      </c>
    </row>
    <row r="149" spans="1:8" x14ac:dyDescent="0.25">
      <c r="A149" s="11">
        <v>45586</v>
      </c>
      <c r="B149" s="5" t="s">
        <v>80</v>
      </c>
      <c r="C149" s="19">
        <v>2810817</v>
      </c>
      <c r="D149" s="6">
        <v>3000</v>
      </c>
      <c r="E149" s="21" t="s">
        <v>4661</v>
      </c>
      <c r="F149" s="30">
        <v>4181944301</v>
      </c>
      <c r="G149" s="28" t="s">
        <v>6658</v>
      </c>
      <c r="H149" s="29" t="s">
        <v>3186</v>
      </c>
    </row>
    <row r="150" spans="1:8" x14ac:dyDescent="0.25">
      <c r="A150" s="11">
        <v>45586</v>
      </c>
      <c r="B150" s="5" t="s">
        <v>80</v>
      </c>
      <c r="C150" s="19">
        <v>2693299</v>
      </c>
      <c r="D150" s="6">
        <v>1000</v>
      </c>
      <c r="E150" s="21" t="s">
        <v>4661</v>
      </c>
      <c r="F150" s="30">
        <v>1072861201</v>
      </c>
      <c r="G150" s="28" t="s">
        <v>6820</v>
      </c>
      <c r="H150" s="29" t="s">
        <v>29</v>
      </c>
    </row>
    <row r="151" spans="1:8" x14ac:dyDescent="0.25">
      <c r="A151" s="11">
        <v>45586</v>
      </c>
      <c r="B151" s="5" t="s">
        <v>80</v>
      </c>
      <c r="C151" s="19">
        <v>2270385</v>
      </c>
      <c r="D151" s="6">
        <v>350</v>
      </c>
      <c r="E151" s="21" t="s">
        <v>4661</v>
      </c>
      <c r="F151" s="30">
        <v>4413862101</v>
      </c>
      <c r="G151" s="28" t="s">
        <v>4225</v>
      </c>
      <c r="H151" s="29" t="s">
        <v>29</v>
      </c>
    </row>
    <row r="152" spans="1:8" x14ac:dyDescent="0.25">
      <c r="A152" s="11">
        <v>45586</v>
      </c>
      <c r="B152" s="5" t="s">
        <v>3770</v>
      </c>
      <c r="C152" s="19">
        <v>2249813</v>
      </c>
      <c r="D152" s="6">
        <v>200</v>
      </c>
      <c r="E152" s="21" t="s">
        <v>4661</v>
      </c>
      <c r="F152" s="30">
        <v>2581023401</v>
      </c>
      <c r="G152" s="28" t="s">
        <v>6831</v>
      </c>
      <c r="H152" s="29" t="s">
        <v>29</v>
      </c>
    </row>
    <row r="153" spans="1:8" x14ac:dyDescent="0.25">
      <c r="A153" s="11">
        <v>45586</v>
      </c>
      <c r="B153" s="5" t="s">
        <v>6613</v>
      </c>
      <c r="C153" s="19"/>
      <c r="D153" s="6">
        <v>1500</v>
      </c>
      <c r="E153" s="21" t="s">
        <v>6438</v>
      </c>
      <c r="F153" s="30">
        <v>804260902</v>
      </c>
      <c r="G153" s="28" t="s">
        <v>6900</v>
      </c>
      <c r="H153" s="29" t="s">
        <v>6349</v>
      </c>
    </row>
    <row r="154" spans="1:8" x14ac:dyDescent="0.25">
      <c r="A154" s="11">
        <v>45586</v>
      </c>
      <c r="B154" s="5" t="s">
        <v>6614</v>
      </c>
      <c r="C154" s="19"/>
      <c r="D154" s="6">
        <v>400</v>
      </c>
      <c r="E154" s="21" t="s">
        <v>1803</v>
      </c>
      <c r="F154" s="30">
        <v>4234338401</v>
      </c>
      <c r="G154" s="28" t="s">
        <v>6623</v>
      </c>
      <c r="H154" s="29" t="s">
        <v>4537</v>
      </c>
    </row>
    <row r="155" spans="1:8" x14ac:dyDescent="0.25">
      <c r="A155" s="11">
        <v>45586</v>
      </c>
      <c r="B155" s="5" t="s">
        <v>6615</v>
      </c>
      <c r="C155" s="19"/>
      <c r="D155" s="6">
        <v>300</v>
      </c>
      <c r="E155" s="21" t="s">
        <v>1803</v>
      </c>
      <c r="F155" s="30">
        <v>4805041901</v>
      </c>
      <c r="G155" s="28" t="s">
        <v>6625</v>
      </c>
      <c r="H155" s="29" t="s">
        <v>4537</v>
      </c>
    </row>
    <row r="156" spans="1:8" x14ac:dyDescent="0.25">
      <c r="A156" s="11">
        <v>45586</v>
      </c>
      <c r="B156" s="5" t="s">
        <v>6490</v>
      </c>
      <c r="C156" s="19"/>
      <c r="D156" s="6">
        <v>150</v>
      </c>
      <c r="E156" s="21" t="s">
        <v>1803</v>
      </c>
      <c r="F156" s="30">
        <v>4535812401</v>
      </c>
      <c r="G156" s="28" t="s">
        <v>6505</v>
      </c>
      <c r="H156" s="29" t="s">
        <v>16</v>
      </c>
    </row>
    <row r="157" spans="1:8" x14ac:dyDescent="0.25">
      <c r="A157" s="11">
        <v>45586</v>
      </c>
      <c r="B157" s="5" t="s">
        <v>6616</v>
      </c>
      <c r="C157" s="19"/>
      <c r="D157" s="6">
        <v>1500</v>
      </c>
      <c r="E157" s="21" t="s">
        <v>1803</v>
      </c>
      <c r="F157" s="30">
        <v>4407960001</v>
      </c>
      <c r="G157" s="28" t="s">
        <v>6627</v>
      </c>
      <c r="H157" s="29" t="s">
        <v>4537</v>
      </c>
    </row>
    <row r="158" spans="1:8" x14ac:dyDescent="0.25">
      <c r="A158" s="11">
        <v>45586</v>
      </c>
      <c r="B158" s="5" t="s">
        <v>6617</v>
      </c>
      <c r="C158" s="19"/>
      <c r="D158" s="6">
        <v>1700</v>
      </c>
      <c r="E158" s="21" t="s">
        <v>1803</v>
      </c>
      <c r="F158" s="30">
        <v>4825370901</v>
      </c>
      <c r="G158" s="28" t="s">
        <v>6629</v>
      </c>
      <c r="H158" s="29" t="s">
        <v>3186</v>
      </c>
    </row>
    <row r="159" spans="1:8" x14ac:dyDescent="0.25">
      <c r="A159" s="11">
        <v>45586</v>
      </c>
      <c r="B159" s="5" t="s">
        <v>6437</v>
      </c>
      <c r="C159" s="19"/>
      <c r="D159" s="6">
        <v>500</v>
      </c>
      <c r="E159" s="21" t="s">
        <v>1803</v>
      </c>
      <c r="F159" s="30">
        <v>7769920701</v>
      </c>
      <c r="G159" s="28" t="s">
        <v>6470</v>
      </c>
      <c r="H159" s="29" t="s">
        <v>16</v>
      </c>
    </row>
    <row r="160" spans="1:8" x14ac:dyDescent="0.25">
      <c r="A160" s="11">
        <v>45586</v>
      </c>
      <c r="B160" s="5" t="s">
        <v>6435</v>
      </c>
      <c r="C160" s="19"/>
      <c r="D160" s="6">
        <v>1000</v>
      </c>
      <c r="E160" s="21" t="s">
        <v>1803</v>
      </c>
      <c r="F160" s="30">
        <v>4086357402</v>
      </c>
      <c r="G160" s="28" t="s">
        <v>6466</v>
      </c>
      <c r="H160" s="29" t="s">
        <v>3186</v>
      </c>
    </row>
    <row r="161" spans="1:8" x14ac:dyDescent="0.25">
      <c r="A161" s="11">
        <v>45587</v>
      </c>
      <c r="B161" s="5" t="s">
        <v>6665</v>
      </c>
      <c r="C161" s="19">
        <v>2001863</v>
      </c>
      <c r="D161" s="6">
        <v>1640</v>
      </c>
      <c r="E161" s="21" t="s">
        <v>1791</v>
      </c>
      <c r="F161" s="30">
        <v>4354225501</v>
      </c>
      <c r="G161" s="28" t="s">
        <v>6677</v>
      </c>
      <c r="H161" s="29" t="s">
        <v>29</v>
      </c>
    </row>
    <row r="162" spans="1:8" x14ac:dyDescent="0.25">
      <c r="A162" s="11">
        <v>45587</v>
      </c>
      <c r="B162" s="5" t="s">
        <v>6666</v>
      </c>
      <c r="C162" s="19">
        <v>2124916</v>
      </c>
      <c r="D162" s="6">
        <v>1010</v>
      </c>
      <c r="E162" s="21" t="s">
        <v>1791</v>
      </c>
      <c r="F162" s="30">
        <v>4354225502</v>
      </c>
      <c r="G162" s="28" t="s">
        <v>6677</v>
      </c>
      <c r="H162" s="29" t="s">
        <v>29</v>
      </c>
    </row>
    <row r="163" spans="1:8" x14ac:dyDescent="0.25">
      <c r="A163" s="11">
        <v>45587</v>
      </c>
      <c r="B163" s="5" t="s">
        <v>6667</v>
      </c>
      <c r="C163" s="19">
        <v>2528007</v>
      </c>
      <c r="D163" s="6">
        <v>500</v>
      </c>
      <c r="E163" s="21" t="s">
        <v>1791</v>
      </c>
      <c r="F163" s="30">
        <v>4188137801</v>
      </c>
      <c r="G163" s="28" t="s">
        <v>6680</v>
      </c>
      <c r="H163" s="29" t="s">
        <v>29</v>
      </c>
    </row>
    <row r="164" spans="1:8" x14ac:dyDescent="0.25">
      <c r="A164" s="11">
        <v>45587</v>
      </c>
      <c r="B164" s="5" t="s">
        <v>3770</v>
      </c>
      <c r="C164" s="19">
        <v>735475</v>
      </c>
      <c r="D164" s="6">
        <v>3700</v>
      </c>
      <c r="E164" s="21" t="s">
        <v>4661</v>
      </c>
      <c r="F164" s="30">
        <v>4020040301</v>
      </c>
      <c r="G164" s="28" t="s">
        <v>6827</v>
      </c>
      <c r="H164" s="29" t="s">
        <v>29</v>
      </c>
    </row>
    <row r="165" spans="1:8" x14ac:dyDescent="0.25">
      <c r="A165" s="11">
        <v>45587</v>
      </c>
      <c r="B165" s="5" t="s">
        <v>636</v>
      </c>
      <c r="C165" s="19"/>
      <c r="D165" s="6">
        <v>1000</v>
      </c>
      <c r="E165" s="21" t="s">
        <v>1803</v>
      </c>
      <c r="F165" s="30">
        <v>243910401</v>
      </c>
      <c r="G165" s="28" t="s">
        <v>6682</v>
      </c>
      <c r="H165" s="29" t="s">
        <v>16</v>
      </c>
    </row>
    <row r="166" spans="1:8" x14ac:dyDescent="0.25">
      <c r="A166" s="11">
        <v>45587</v>
      </c>
      <c r="B166" s="5" t="s">
        <v>6668</v>
      </c>
      <c r="C166" s="19"/>
      <c r="D166" s="6">
        <v>8000</v>
      </c>
      <c r="E166" s="21" t="s">
        <v>1803</v>
      </c>
      <c r="F166" s="30">
        <v>4306435001</v>
      </c>
      <c r="G166" s="28" t="s">
        <v>6683</v>
      </c>
      <c r="H166" s="29" t="s">
        <v>22</v>
      </c>
    </row>
    <row r="167" spans="1:8" x14ac:dyDescent="0.25">
      <c r="A167" s="11">
        <v>45587</v>
      </c>
      <c r="B167" s="5" t="s">
        <v>6669</v>
      </c>
      <c r="C167" s="19"/>
      <c r="D167" s="6">
        <v>1000</v>
      </c>
      <c r="E167" s="21" t="s">
        <v>1803</v>
      </c>
      <c r="F167" s="30">
        <v>7647426801</v>
      </c>
      <c r="G167" s="28" t="s">
        <v>6685</v>
      </c>
      <c r="H167" s="29" t="s">
        <v>3186</v>
      </c>
    </row>
    <row r="168" spans="1:8" x14ac:dyDescent="0.25">
      <c r="A168" s="11">
        <v>45587</v>
      </c>
      <c r="B168" s="5" t="s">
        <v>6670</v>
      </c>
      <c r="C168" s="19"/>
      <c r="D168" s="6">
        <v>400</v>
      </c>
      <c r="E168" s="21" t="s">
        <v>1803</v>
      </c>
      <c r="F168" s="30">
        <v>4595704101</v>
      </c>
      <c r="G168" s="28" t="s">
        <v>6687</v>
      </c>
      <c r="H168" s="29" t="s">
        <v>4537</v>
      </c>
    </row>
    <row r="169" spans="1:8" x14ac:dyDescent="0.25">
      <c r="A169" s="11">
        <v>45587</v>
      </c>
      <c r="B169" s="5" t="s">
        <v>923</v>
      </c>
      <c r="C169" s="19"/>
      <c r="D169" s="6">
        <v>500</v>
      </c>
      <c r="E169" s="21" t="s">
        <v>1803</v>
      </c>
      <c r="F169" s="30">
        <v>2394734001</v>
      </c>
      <c r="G169" s="28" t="s">
        <v>6689</v>
      </c>
      <c r="H169" s="29" t="s">
        <v>16</v>
      </c>
    </row>
    <row r="170" spans="1:8" x14ac:dyDescent="0.25">
      <c r="A170" s="11">
        <v>45587</v>
      </c>
      <c r="B170" s="5" t="s">
        <v>4815</v>
      </c>
      <c r="C170" s="19"/>
      <c r="D170" s="6">
        <v>100</v>
      </c>
      <c r="E170" s="21" t="s">
        <v>1803</v>
      </c>
      <c r="F170" s="30">
        <v>187241702</v>
      </c>
      <c r="G170" s="28" t="s">
        <v>4838</v>
      </c>
      <c r="H170" s="29" t="s">
        <v>4537</v>
      </c>
    </row>
    <row r="171" spans="1:8" x14ac:dyDescent="0.25">
      <c r="A171" s="11">
        <v>45587</v>
      </c>
      <c r="B171" s="5" t="s">
        <v>3718</v>
      </c>
      <c r="C171" s="19"/>
      <c r="D171" s="6">
        <v>188.83</v>
      </c>
      <c r="E171" s="21" t="s">
        <v>1803</v>
      </c>
      <c r="F171" s="30">
        <v>2188108701</v>
      </c>
      <c r="G171" s="28" t="s">
        <v>4352</v>
      </c>
      <c r="H171" s="29" t="s">
        <v>3186</v>
      </c>
    </row>
    <row r="172" spans="1:8" x14ac:dyDescent="0.25">
      <c r="A172" s="11">
        <v>45588</v>
      </c>
      <c r="B172" s="5" t="s">
        <v>6694</v>
      </c>
      <c r="C172" s="19">
        <v>2718975</v>
      </c>
      <c r="D172" s="6">
        <v>1100</v>
      </c>
      <c r="E172" s="21" t="s">
        <v>1791</v>
      </c>
      <c r="F172" s="30">
        <v>4531140701</v>
      </c>
      <c r="G172" s="28" t="s">
        <v>6714</v>
      </c>
      <c r="H172" s="29" t="s">
        <v>16</v>
      </c>
    </row>
    <row r="173" spans="1:8" x14ac:dyDescent="0.25">
      <c r="A173" s="11">
        <v>45588</v>
      </c>
      <c r="B173" s="5" t="s">
        <v>6695</v>
      </c>
      <c r="C173" s="19">
        <v>981481</v>
      </c>
      <c r="D173" s="6">
        <v>500</v>
      </c>
      <c r="E173" s="21" t="s">
        <v>1791</v>
      </c>
      <c r="F173" s="30">
        <v>4447721801</v>
      </c>
      <c r="G173" s="28" t="s">
        <v>6901</v>
      </c>
      <c r="H173" s="29" t="s">
        <v>6349</v>
      </c>
    </row>
    <row r="174" spans="1:8" x14ac:dyDescent="0.25">
      <c r="A174" s="11">
        <v>45588</v>
      </c>
      <c r="B174" s="5" t="s">
        <v>6696</v>
      </c>
      <c r="C174" s="19">
        <v>1493871</v>
      </c>
      <c r="D174" s="6">
        <v>400</v>
      </c>
      <c r="E174" s="21" t="s">
        <v>1791</v>
      </c>
      <c r="F174" s="30">
        <v>4612880801</v>
      </c>
      <c r="G174" s="28" t="s">
        <v>6716</v>
      </c>
      <c r="H174" s="29" t="s">
        <v>3186</v>
      </c>
    </row>
    <row r="175" spans="1:8" x14ac:dyDescent="0.25">
      <c r="A175" s="11">
        <v>45588</v>
      </c>
      <c r="B175" s="5" t="s">
        <v>6697</v>
      </c>
      <c r="C175" s="19">
        <v>469611</v>
      </c>
      <c r="D175" s="6">
        <v>200</v>
      </c>
      <c r="E175" s="21" t="s">
        <v>1791</v>
      </c>
      <c r="F175" s="30">
        <v>4656262601</v>
      </c>
      <c r="G175" s="28" t="s">
        <v>6718</v>
      </c>
      <c r="H175" s="29" t="s">
        <v>4537</v>
      </c>
    </row>
    <row r="176" spans="1:8" x14ac:dyDescent="0.25">
      <c r="A176" s="11">
        <v>45588</v>
      </c>
      <c r="B176" s="5" t="s">
        <v>179</v>
      </c>
      <c r="C176" s="19">
        <v>634966</v>
      </c>
      <c r="D176" s="6">
        <v>820</v>
      </c>
      <c r="E176" s="21" t="s">
        <v>4661</v>
      </c>
      <c r="F176" s="30">
        <v>4039098301</v>
      </c>
      <c r="G176" s="28" t="s">
        <v>6250</v>
      </c>
      <c r="H176" s="29" t="s">
        <v>29</v>
      </c>
    </row>
    <row r="177" spans="1:8" x14ac:dyDescent="0.25">
      <c r="A177" s="11">
        <v>45588</v>
      </c>
      <c r="B177" s="5" t="s">
        <v>6698</v>
      </c>
      <c r="C177" s="19"/>
      <c r="D177" s="6">
        <v>1000</v>
      </c>
      <c r="E177" s="21" t="s">
        <v>6438</v>
      </c>
      <c r="F177" s="30">
        <v>752449101</v>
      </c>
      <c r="G177" s="28" t="s">
        <v>6902</v>
      </c>
      <c r="H177" s="29" t="s">
        <v>6349</v>
      </c>
    </row>
    <row r="178" spans="1:8" x14ac:dyDescent="0.25">
      <c r="A178" s="11">
        <v>45588</v>
      </c>
      <c r="B178" s="5" t="s">
        <v>6699</v>
      </c>
      <c r="C178" s="19"/>
      <c r="D178" s="6">
        <v>434</v>
      </c>
      <c r="E178" s="21" t="s">
        <v>1803</v>
      </c>
      <c r="F178" s="30">
        <v>8010284703</v>
      </c>
      <c r="G178" s="28" t="s">
        <v>6720</v>
      </c>
      <c r="H178" s="29" t="s">
        <v>3186</v>
      </c>
    </row>
    <row r="179" spans="1:8" x14ac:dyDescent="0.25">
      <c r="A179" s="11">
        <v>45588</v>
      </c>
      <c r="B179" s="5" t="s">
        <v>6700</v>
      </c>
      <c r="C179" s="19"/>
      <c r="D179" s="6">
        <v>923</v>
      </c>
      <c r="E179" s="21" t="s">
        <v>1803</v>
      </c>
      <c r="F179" s="30">
        <v>8010284702</v>
      </c>
      <c r="G179" s="28" t="s">
        <v>6720</v>
      </c>
      <c r="H179" s="29" t="s">
        <v>3186</v>
      </c>
    </row>
    <row r="180" spans="1:8" x14ac:dyDescent="0.25">
      <c r="A180" s="11">
        <v>45588</v>
      </c>
      <c r="B180" s="5" t="s">
        <v>6701</v>
      </c>
      <c r="C180" s="19"/>
      <c r="D180" s="6">
        <v>2643</v>
      </c>
      <c r="E180" s="21" t="s">
        <v>1803</v>
      </c>
      <c r="F180" s="30">
        <v>8010284701</v>
      </c>
      <c r="G180" s="28" t="s">
        <v>6720</v>
      </c>
      <c r="H180" s="29" t="s">
        <v>3186</v>
      </c>
    </row>
    <row r="181" spans="1:8" x14ac:dyDescent="0.25">
      <c r="A181" s="11">
        <v>45588</v>
      </c>
      <c r="B181" s="5" t="s">
        <v>6702</v>
      </c>
      <c r="C181" s="19"/>
      <c r="D181" s="6">
        <v>1200</v>
      </c>
      <c r="E181" s="21" t="s">
        <v>1803</v>
      </c>
      <c r="F181" s="30">
        <v>7131085101</v>
      </c>
      <c r="G181" s="28" t="s">
        <v>6724</v>
      </c>
      <c r="H181" s="29" t="s">
        <v>4537</v>
      </c>
    </row>
    <row r="182" spans="1:8" x14ac:dyDescent="0.25">
      <c r="A182" s="11">
        <v>45588</v>
      </c>
      <c r="B182" s="5" t="s">
        <v>6703</v>
      </c>
      <c r="C182" s="19"/>
      <c r="D182" s="6">
        <v>100</v>
      </c>
      <c r="E182" s="21" t="s">
        <v>1803</v>
      </c>
      <c r="F182" s="30">
        <v>8016009801</v>
      </c>
      <c r="G182" s="28" t="s">
        <v>6726</v>
      </c>
      <c r="H182" s="29" t="s">
        <v>4537</v>
      </c>
    </row>
    <row r="183" spans="1:8" x14ac:dyDescent="0.25">
      <c r="A183" s="11">
        <v>45588</v>
      </c>
      <c r="B183" s="5" t="s">
        <v>6704</v>
      </c>
      <c r="C183" s="19"/>
      <c r="D183" s="6">
        <v>200</v>
      </c>
      <c r="E183" s="21" t="s">
        <v>1803</v>
      </c>
      <c r="F183" s="30">
        <v>2394339302</v>
      </c>
      <c r="G183" s="28" t="s">
        <v>6728</v>
      </c>
      <c r="H183" s="29" t="s">
        <v>4537</v>
      </c>
    </row>
    <row r="184" spans="1:8" x14ac:dyDescent="0.25">
      <c r="A184" s="11">
        <v>45588</v>
      </c>
      <c r="B184" s="5" t="s">
        <v>2376</v>
      </c>
      <c r="C184" s="19"/>
      <c r="D184" s="6">
        <v>500</v>
      </c>
      <c r="E184" s="21" t="s">
        <v>1803</v>
      </c>
      <c r="F184" s="30">
        <v>79559101</v>
      </c>
      <c r="G184" s="28" t="s">
        <v>4380</v>
      </c>
      <c r="H184" s="29" t="s">
        <v>22</v>
      </c>
    </row>
    <row r="185" spans="1:8" x14ac:dyDescent="0.25">
      <c r="A185" s="11">
        <v>45588</v>
      </c>
      <c r="B185" s="5" t="s">
        <v>4913</v>
      </c>
      <c r="C185" s="19"/>
      <c r="D185" s="6">
        <v>250</v>
      </c>
      <c r="E185" s="21" t="s">
        <v>1803</v>
      </c>
      <c r="F185" s="30">
        <v>7124433701</v>
      </c>
      <c r="G185" s="28" t="s">
        <v>4943</v>
      </c>
      <c r="H185" s="29" t="s">
        <v>3186</v>
      </c>
    </row>
    <row r="186" spans="1:8" x14ac:dyDescent="0.25">
      <c r="A186" s="11">
        <v>45588</v>
      </c>
      <c r="B186" s="5" t="s">
        <v>6032</v>
      </c>
      <c r="C186" s="19"/>
      <c r="D186" s="6">
        <v>440</v>
      </c>
      <c r="E186" s="21" t="s">
        <v>1803</v>
      </c>
      <c r="F186" s="30">
        <v>4837148601</v>
      </c>
      <c r="G186" s="28" t="s">
        <v>6051</v>
      </c>
      <c r="H186" s="29" t="s">
        <v>4537</v>
      </c>
    </row>
    <row r="187" spans="1:8" x14ac:dyDescent="0.25">
      <c r="A187" s="11">
        <v>45588</v>
      </c>
      <c r="B187" s="5" t="s">
        <v>6730</v>
      </c>
      <c r="C187" s="19">
        <v>3673318</v>
      </c>
      <c r="D187" s="6">
        <v>127</v>
      </c>
      <c r="E187" s="21" t="s">
        <v>5457</v>
      </c>
      <c r="F187" s="30">
        <v>0</v>
      </c>
      <c r="G187" s="28" t="s">
        <v>187</v>
      </c>
      <c r="H187" s="29" t="s">
        <v>29</v>
      </c>
    </row>
    <row r="188" spans="1:8" x14ac:dyDescent="0.25">
      <c r="A188" s="11">
        <v>45589</v>
      </c>
      <c r="B188" s="5" t="s">
        <v>5747</v>
      </c>
      <c r="C188" s="19">
        <v>3990701</v>
      </c>
      <c r="D188" s="6">
        <v>600</v>
      </c>
      <c r="E188" s="21" t="s">
        <v>1791</v>
      </c>
      <c r="F188" s="30">
        <v>4470984702</v>
      </c>
      <c r="G188" s="28" t="s">
        <v>5772</v>
      </c>
      <c r="H188" s="29" t="s">
        <v>4537</v>
      </c>
    </row>
    <row r="189" spans="1:8" x14ac:dyDescent="0.25">
      <c r="A189" s="11">
        <v>45589</v>
      </c>
      <c r="B189" s="5" t="s">
        <v>5744</v>
      </c>
      <c r="C189" s="19">
        <v>3996259</v>
      </c>
      <c r="D189" s="6">
        <v>1733</v>
      </c>
      <c r="E189" s="21" t="s">
        <v>1791</v>
      </c>
      <c r="F189" s="30">
        <v>4470984701</v>
      </c>
      <c r="G189" s="28" t="s">
        <v>5772</v>
      </c>
      <c r="H189" s="29" t="s">
        <v>4537</v>
      </c>
    </row>
    <row r="190" spans="1:8" x14ac:dyDescent="0.25">
      <c r="A190" s="11">
        <v>45589</v>
      </c>
      <c r="B190" s="5" t="s">
        <v>5974</v>
      </c>
      <c r="C190" s="19">
        <v>785336</v>
      </c>
      <c r="D190" s="6">
        <v>3711</v>
      </c>
      <c r="E190" s="21" t="s">
        <v>1791</v>
      </c>
      <c r="F190" s="30">
        <v>4349104701</v>
      </c>
      <c r="G190" s="28" t="s">
        <v>6003</v>
      </c>
      <c r="H190" s="29" t="s">
        <v>29</v>
      </c>
    </row>
    <row r="191" spans="1:8" x14ac:dyDescent="0.25">
      <c r="A191" s="11">
        <v>45589</v>
      </c>
      <c r="B191" s="5" t="s">
        <v>6731</v>
      </c>
      <c r="C191" s="19">
        <v>948387</v>
      </c>
      <c r="D191" s="6">
        <v>900</v>
      </c>
      <c r="E191" s="21" t="s">
        <v>1791</v>
      </c>
      <c r="F191" s="30">
        <v>4454178701</v>
      </c>
      <c r="G191" s="28" t="s">
        <v>6755</v>
      </c>
      <c r="H191" s="29" t="s">
        <v>22</v>
      </c>
    </row>
    <row r="192" spans="1:8" x14ac:dyDescent="0.25">
      <c r="A192" s="11">
        <v>45589</v>
      </c>
      <c r="B192" s="5" t="s">
        <v>6732</v>
      </c>
      <c r="C192" s="19">
        <v>2613428</v>
      </c>
      <c r="D192" s="6">
        <v>870</v>
      </c>
      <c r="E192" s="21" t="s">
        <v>1791</v>
      </c>
      <c r="F192" s="30">
        <v>4182434501</v>
      </c>
      <c r="G192" s="28" t="s">
        <v>6757</v>
      </c>
      <c r="H192" s="29" t="s">
        <v>4537</v>
      </c>
    </row>
    <row r="193" spans="1:8" x14ac:dyDescent="0.25">
      <c r="A193" s="11">
        <v>45589</v>
      </c>
      <c r="B193" s="5" t="s">
        <v>5612</v>
      </c>
      <c r="C193" s="19">
        <v>2867177</v>
      </c>
      <c r="D193" s="6">
        <v>400</v>
      </c>
      <c r="E193" s="21" t="s">
        <v>1791</v>
      </c>
      <c r="F193" s="30">
        <v>2156916001</v>
      </c>
      <c r="G193" s="28" t="s">
        <v>5638</v>
      </c>
      <c r="H193" s="29" t="s">
        <v>29</v>
      </c>
    </row>
    <row r="194" spans="1:8" x14ac:dyDescent="0.25">
      <c r="A194" s="11">
        <v>45589</v>
      </c>
      <c r="B194" s="5" t="s">
        <v>5612</v>
      </c>
      <c r="C194" s="19">
        <v>3518496</v>
      </c>
      <c r="D194" s="6">
        <v>150</v>
      </c>
      <c r="E194" s="21" t="s">
        <v>1791</v>
      </c>
      <c r="F194" s="30">
        <v>2156916001</v>
      </c>
      <c r="G194" s="28" t="s">
        <v>5638</v>
      </c>
      <c r="H194" s="29" t="s">
        <v>29</v>
      </c>
    </row>
    <row r="195" spans="1:8" x14ac:dyDescent="0.25">
      <c r="A195" s="11">
        <v>45589</v>
      </c>
      <c r="B195" s="5" t="s">
        <v>6733</v>
      </c>
      <c r="C195" s="19">
        <v>2800067</v>
      </c>
      <c r="D195" s="6">
        <v>100</v>
      </c>
      <c r="E195" s="21" t="s">
        <v>1791</v>
      </c>
      <c r="F195" s="30">
        <v>4398441901</v>
      </c>
      <c r="G195" s="28" t="s">
        <v>6759</v>
      </c>
      <c r="H195" s="29" t="s">
        <v>29</v>
      </c>
    </row>
    <row r="196" spans="1:8" x14ac:dyDescent="0.25">
      <c r="A196" s="11" t="s">
        <v>6743</v>
      </c>
      <c r="B196" s="5" t="s">
        <v>6734</v>
      </c>
      <c r="C196" s="19"/>
      <c r="D196" s="6">
        <v>6610</v>
      </c>
      <c r="E196" s="21" t="s">
        <v>6438</v>
      </c>
      <c r="F196" s="30">
        <v>1808310101</v>
      </c>
      <c r="G196" s="28" t="s">
        <v>6903</v>
      </c>
      <c r="H196" s="29" t="s">
        <v>6349</v>
      </c>
    </row>
    <row r="197" spans="1:8" x14ac:dyDescent="0.25">
      <c r="A197" s="11" t="s">
        <v>6743</v>
      </c>
      <c r="B197" s="5" t="s">
        <v>6735</v>
      </c>
      <c r="C197" s="19"/>
      <c r="D197" s="6">
        <v>1200.0999999999999</v>
      </c>
      <c r="E197" s="21" t="s">
        <v>1803</v>
      </c>
      <c r="F197" s="30">
        <v>4361056901</v>
      </c>
      <c r="G197" s="28" t="s">
        <v>6761</v>
      </c>
      <c r="H197" s="29" t="s">
        <v>22</v>
      </c>
    </row>
    <row r="198" spans="1:8" x14ac:dyDescent="0.25">
      <c r="A198" s="11" t="s">
        <v>6743</v>
      </c>
      <c r="B198" s="5" t="s">
        <v>6736</v>
      </c>
      <c r="C198" s="19"/>
      <c r="D198" s="6">
        <v>560</v>
      </c>
      <c r="E198" s="21" t="s">
        <v>1803</v>
      </c>
      <c r="F198" s="30">
        <v>4469106001</v>
      </c>
      <c r="G198" s="28" t="s">
        <v>6763</v>
      </c>
      <c r="H198" s="29" t="s">
        <v>4537</v>
      </c>
    </row>
    <row r="199" spans="1:8" x14ac:dyDescent="0.25">
      <c r="A199" s="11" t="s">
        <v>6743</v>
      </c>
      <c r="B199" s="5" t="s">
        <v>6737</v>
      </c>
      <c r="C199" s="19"/>
      <c r="D199" s="6">
        <v>7000</v>
      </c>
      <c r="E199" s="21" t="s">
        <v>1803</v>
      </c>
      <c r="F199" s="30">
        <v>4057346701</v>
      </c>
      <c r="G199" s="28" t="s">
        <v>6765</v>
      </c>
      <c r="H199" s="29" t="s">
        <v>4537</v>
      </c>
    </row>
    <row r="200" spans="1:8" x14ac:dyDescent="0.25">
      <c r="A200" s="11" t="s">
        <v>6743</v>
      </c>
      <c r="B200" s="5" t="s">
        <v>6738</v>
      </c>
      <c r="C200" s="19"/>
      <c r="D200" s="6">
        <v>114</v>
      </c>
      <c r="E200" s="21" t="s">
        <v>1803</v>
      </c>
      <c r="F200" s="30">
        <v>204054702</v>
      </c>
      <c r="G200" s="28" t="s">
        <v>6767</v>
      </c>
      <c r="H200" s="29" t="s">
        <v>16</v>
      </c>
    </row>
    <row r="201" spans="1:8" x14ac:dyDescent="0.25">
      <c r="A201" s="11" t="s">
        <v>6743</v>
      </c>
      <c r="B201" s="5" t="s">
        <v>6739</v>
      </c>
      <c r="C201" s="19"/>
      <c r="D201" s="6">
        <v>486</v>
      </c>
      <c r="E201" s="21" t="s">
        <v>1803</v>
      </c>
      <c r="F201" s="30">
        <v>204054701</v>
      </c>
      <c r="G201" s="28" t="s">
        <v>6767</v>
      </c>
      <c r="H201" s="29" t="s">
        <v>16</v>
      </c>
    </row>
    <row r="202" spans="1:8" x14ac:dyDescent="0.25">
      <c r="A202" s="11" t="s">
        <v>6743</v>
      </c>
      <c r="B202" s="5" t="s">
        <v>6740</v>
      </c>
      <c r="C202" s="19"/>
      <c r="D202" s="6">
        <v>100</v>
      </c>
      <c r="E202" s="21" t="s">
        <v>1803</v>
      </c>
      <c r="F202" s="30">
        <v>4351139501</v>
      </c>
      <c r="G202" s="28" t="s">
        <v>6770</v>
      </c>
      <c r="H202" s="29" t="s">
        <v>16</v>
      </c>
    </row>
    <row r="203" spans="1:8" x14ac:dyDescent="0.25">
      <c r="A203" s="11" t="s">
        <v>6743</v>
      </c>
      <c r="B203" s="5" t="s">
        <v>6741</v>
      </c>
      <c r="C203" s="19"/>
      <c r="D203" s="6">
        <v>4500</v>
      </c>
      <c r="E203" s="21" t="s">
        <v>1803</v>
      </c>
      <c r="F203" s="30">
        <v>8031891201</v>
      </c>
      <c r="G203" s="28" t="s">
        <v>6772</v>
      </c>
      <c r="H203" s="29" t="s">
        <v>22</v>
      </c>
    </row>
    <row r="204" spans="1:8" x14ac:dyDescent="0.25">
      <c r="A204" s="11" t="s">
        <v>6743</v>
      </c>
      <c r="B204" s="5" t="s">
        <v>6742</v>
      </c>
      <c r="C204" s="19"/>
      <c r="D204" s="6">
        <v>700</v>
      </c>
      <c r="E204" s="21" t="s">
        <v>1803</v>
      </c>
      <c r="F204" s="30">
        <v>2931110401</v>
      </c>
      <c r="G204" s="28" t="s">
        <v>6774</v>
      </c>
      <c r="H204" s="29" t="s">
        <v>3186</v>
      </c>
    </row>
    <row r="205" spans="1:8" x14ac:dyDescent="0.25">
      <c r="A205" s="11">
        <v>45593</v>
      </c>
      <c r="B205" s="5" t="s">
        <v>6549</v>
      </c>
      <c r="C205" s="19">
        <v>302163</v>
      </c>
      <c r="D205" s="6">
        <v>150</v>
      </c>
      <c r="E205" s="21" t="s">
        <v>1791</v>
      </c>
      <c r="F205" s="30">
        <v>1001563801</v>
      </c>
      <c r="G205" s="28" t="s">
        <v>6567</v>
      </c>
      <c r="H205" s="29" t="s">
        <v>29</v>
      </c>
    </row>
    <row r="206" spans="1:8" x14ac:dyDescent="0.25">
      <c r="A206" s="11">
        <v>45591</v>
      </c>
      <c r="B206" s="5" t="s">
        <v>6548</v>
      </c>
      <c r="C206" s="19">
        <v>1387014</v>
      </c>
      <c r="D206" s="6">
        <v>1230</v>
      </c>
      <c r="E206" s="21" t="s">
        <v>1791</v>
      </c>
      <c r="F206" s="30">
        <v>4568797401</v>
      </c>
      <c r="G206" s="28" t="s">
        <v>6565</v>
      </c>
      <c r="H206" s="29" t="s">
        <v>29</v>
      </c>
    </row>
    <row r="207" spans="1:8" x14ac:dyDescent="0.25">
      <c r="A207" s="11">
        <v>45591</v>
      </c>
      <c r="B207" s="5" t="s">
        <v>6776</v>
      </c>
      <c r="C207" s="19">
        <v>1274125</v>
      </c>
      <c r="D207" s="6">
        <v>500</v>
      </c>
      <c r="E207" s="21" t="s">
        <v>1791</v>
      </c>
      <c r="F207" s="30">
        <v>4010242101</v>
      </c>
      <c r="G207" s="28" t="s">
        <v>6789</v>
      </c>
      <c r="H207" s="29" t="s">
        <v>29</v>
      </c>
    </row>
    <row r="208" spans="1:8" x14ac:dyDescent="0.25">
      <c r="A208" s="11">
        <v>45591</v>
      </c>
      <c r="B208" s="5" t="s">
        <v>6777</v>
      </c>
      <c r="C208" s="19">
        <v>546180</v>
      </c>
      <c r="D208" s="6">
        <v>500</v>
      </c>
      <c r="E208" s="21" t="s">
        <v>1791</v>
      </c>
      <c r="F208" s="30">
        <v>1000233501</v>
      </c>
      <c r="G208" s="28" t="s">
        <v>6791</v>
      </c>
      <c r="H208" s="29" t="s">
        <v>29</v>
      </c>
    </row>
    <row r="209" spans="1:8" x14ac:dyDescent="0.25">
      <c r="A209" s="11">
        <v>45591</v>
      </c>
      <c r="B209" s="5" t="s">
        <v>5839</v>
      </c>
      <c r="C209" s="19">
        <v>557538</v>
      </c>
      <c r="D209" s="6">
        <v>250</v>
      </c>
      <c r="E209" s="21" t="s">
        <v>1791</v>
      </c>
      <c r="F209" s="30">
        <v>4093095501</v>
      </c>
      <c r="G209" s="28" t="s">
        <v>5858</v>
      </c>
      <c r="H209" s="29" t="s">
        <v>29</v>
      </c>
    </row>
    <row r="210" spans="1:8" x14ac:dyDescent="0.25">
      <c r="A210" s="11">
        <v>45590</v>
      </c>
      <c r="B210" s="5" t="s">
        <v>6778</v>
      </c>
      <c r="C210" s="19">
        <v>6003843</v>
      </c>
      <c r="D210" s="6">
        <v>500</v>
      </c>
      <c r="E210" s="21" t="s">
        <v>1791</v>
      </c>
      <c r="F210" s="30">
        <v>7769920701</v>
      </c>
      <c r="G210" s="28" t="s">
        <v>6470</v>
      </c>
      <c r="H210" s="29" t="s">
        <v>16</v>
      </c>
    </row>
    <row r="211" spans="1:8" x14ac:dyDescent="0.25">
      <c r="A211" s="11">
        <v>45590</v>
      </c>
      <c r="B211" s="5" t="s">
        <v>6779</v>
      </c>
      <c r="C211" s="19">
        <v>1690684</v>
      </c>
      <c r="D211" s="6">
        <v>500</v>
      </c>
      <c r="E211" s="21" t="s">
        <v>1791</v>
      </c>
      <c r="F211" s="30">
        <v>7053991401</v>
      </c>
      <c r="G211" s="28" t="s">
        <v>6793</v>
      </c>
      <c r="H211" s="29" t="s">
        <v>29</v>
      </c>
    </row>
    <row r="212" spans="1:8" x14ac:dyDescent="0.25">
      <c r="A212" s="11">
        <v>45590</v>
      </c>
      <c r="B212" s="5" t="s">
        <v>6085</v>
      </c>
      <c r="C212" s="19">
        <v>3347962</v>
      </c>
      <c r="D212" s="6">
        <v>250</v>
      </c>
      <c r="E212" s="21" t="s">
        <v>1791</v>
      </c>
      <c r="F212" s="30">
        <v>4024724201</v>
      </c>
      <c r="G212" s="28" t="s">
        <v>6099</v>
      </c>
      <c r="H212" s="29" t="s">
        <v>29</v>
      </c>
    </row>
    <row r="213" spans="1:8" x14ac:dyDescent="0.25">
      <c r="A213" s="11">
        <v>45590</v>
      </c>
      <c r="B213" s="5" t="s">
        <v>6550</v>
      </c>
      <c r="C213" s="19">
        <v>3355225</v>
      </c>
      <c r="D213" s="6">
        <v>200</v>
      </c>
      <c r="E213" s="21" t="s">
        <v>1791</v>
      </c>
      <c r="F213" s="30">
        <v>2964090501</v>
      </c>
      <c r="G213" s="28" t="s">
        <v>6569</v>
      </c>
      <c r="H213" s="29" t="s">
        <v>4537</v>
      </c>
    </row>
    <row r="214" spans="1:8" x14ac:dyDescent="0.25">
      <c r="A214" s="11">
        <v>45590</v>
      </c>
      <c r="B214" s="5" t="s">
        <v>3770</v>
      </c>
      <c r="C214" s="19">
        <v>791693</v>
      </c>
      <c r="D214" s="6">
        <v>3000</v>
      </c>
      <c r="E214" s="21" t="s">
        <v>4661</v>
      </c>
      <c r="F214" s="30">
        <v>4394318301</v>
      </c>
      <c r="G214" s="28" t="s">
        <v>6481</v>
      </c>
      <c r="H214" s="29" t="s">
        <v>29</v>
      </c>
    </row>
    <row r="215" spans="1:8" x14ac:dyDescent="0.25">
      <c r="A215" s="11">
        <v>45590</v>
      </c>
      <c r="B215" s="5" t="s">
        <v>3770</v>
      </c>
      <c r="C215" s="19">
        <v>1141520</v>
      </c>
      <c r="D215" s="6">
        <v>855</v>
      </c>
      <c r="E215" s="21" t="s">
        <v>4661</v>
      </c>
      <c r="F215" s="30">
        <v>4596116801</v>
      </c>
      <c r="G215" s="28" t="s">
        <v>6922</v>
      </c>
      <c r="H215" s="29" t="s">
        <v>29</v>
      </c>
    </row>
    <row r="216" spans="1:8" x14ac:dyDescent="0.25">
      <c r="A216" s="11">
        <v>45590</v>
      </c>
      <c r="B216" s="5" t="s">
        <v>3770</v>
      </c>
      <c r="C216" s="19">
        <v>891949</v>
      </c>
      <c r="D216" s="6">
        <v>300</v>
      </c>
      <c r="E216" s="21" t="s">
        <v>4661</v>
      </c>
      <c r="F216" s="30">
        <v>1028033401</v>
      </c>
      <c r="G216" s="28" t="s">
        <v>6829</v>
      </c>
      <c r="H216" s="29" t="s">
        <v>29</v>
      </c>
    </row>
    <row r="217" spans="1:8" x14ac:dyDescent="0.25">
      <c r="A217" s="11">
        <v>45590</v>
      </c>
      <c r="B217" s="5" t="s">
        <v>80</v>
      </c>
      <c r="C217" s="19">
        <v>1011456</v>
      </c>
      <c r="D217" s="6">
        <v>100</v>
      </c>
      <c r="E217" s="21" t="s">
        <v>4661</v>
      </c>
      <c r="F217" s="30">
        <v>441744701</v>
      </c>
      <c r="G217" s="28" t="s">
        <v>1981</v>
      </c>
      <c r="H217" s="29" t="s">
        <v>29</v>
      </c>
    </row>
    <row r="218" spans="1:8" x14ac:dyDescent="0.25">
      <c r="A218" s="11">
        <v>45591</v>
      </c>
      <c r="B218" s="5" t="s">
        <v>5685</v>
      </c>
      <c r="C218" s="19"/>
      <c r="D218" s="6">
        <v>1000</v>
      </c>
      <c r="E218" s="21" t="s">
        <v>1803</v>
      </c>
      <c r="F218" s="30">
        <v>4139000801</v>
      </c>
      <c r="G218" s="28" t="s">
        <v>5333</v>
      </c>
      <c r="H218" s="29" t="s">
        <v>4537</v>
      </c>
    </row>
    <row r="219" spans="1:8" x14ac:dyDescent="0.25">
      <c r="A219" s="11">
        <v>45591</v>
      </c>
      <c r="B219" s="5" t="s">
        <v>5164</v>
      </c>
      <c r="C219" s="19"/>
      <c r="D219" s="6">
        <v>350</v>
      </c>
      <c r="E219" s="21" t="s">
        <v>1803</v>
      </c>
      <c r="F219" s="30">
        <v>7012860101</v>
      </c>
      <c r="G219" s="28" t="s">
        <v>5209</v>
      </c>
      <c r="H219" s="29" t="s">
        <v>4537</v>
      </c>
    </row>
    <row r="220" spans="1:8" x14ac:dyDescent="0.25">
      <c r="A220" s="11">
        <v>45590</v>
      </c>
      <c r="B220" s="5" t="s">
        <v>6780</v>
      </c>
      <c r="C220" s="19"/>
      <c r="D220" s="6">
        <v>300</v>
      </c>
      <c r="E220" s="21" t="s">
        <v>1803</v>
      </c>
      <c r="F220" s="30">
        <v>4349360601</v>
      </c>
      <c r="G220" s="28" t="s">
        <v>6795</v>
      </c>
      <c r="H220" s="29" t="s">
        <v>3186</v>
      </c>
    </row>
    <row r="221" spans="1:8" x14ac:dyDescent="0.25">
      <c r="A221" s="11">
        <v>45590</v>
      </c>
      <c r="B221" s="5" t="s">
        <v>4816</v>
      </c>
      <c r="C221" s="19"/>
      <c r="D221" s="6">
        <v>1000</v>
      </c>
      <c r="E221" s="21" t="s">
        <v>1803</v>
      </c>
      <c r="F221" s="30">
        <v>2499737901</v>
      </c>
      <c r="G221" s="28" t="s">
        <v>4840</v>
      </c>
      <c r="H221" s="29" t="s">
        <v>4537</v>
      </c>
    </row>
    <row r="222" spans="1:8" x14ac:dyDescent="0.25">
      <c r="A222" s="11">
        <v>45590</v>
      </c>
      <c r="B222" s="5" t="s">
        <v>6262</v>
      </c>
      <c r="C222" s="19"/>
      <c r="D222" s="6">
        <v>400</v>
      </c>
      <c r="E222" s="21" t="s">
        <v>1803</v>
      </c>
      <c r="F222" s="30">
        <v>99863801</v>
      </c>
      <c r="G222" s="28" t="s">
        <v>6276</v>
      </c>
      <c r="H222" s="29" t="s">
        <v>4537</v>
      </c>
    </row>
    <row r="223" spans="1:8" x14ac:dyDescent="0.25">
      <c r="A223" s="11">
        <v>45590</v>
      </c>
      <c r="B223" s="5" t="s">
        <v>6781</v>
      </c>
      <c r="C223" s="19"/>
      <c r="D223" s="6">
        <v>2000</v>
      </c>
      <c r="E223" s="21" t="s">
        <v>1803</v>
      </c>
      <c r="F223" s="30">
        <v>4464339901</v>
      </c>
      <c r="G223" s="28" t="s">
        <v>6797</v>
      </c>
      <c r="H223" s="29" t="s">
        <v>4537</v>
      </c>
    </row>
    <row r="224" spans="1:8" x14ac:dyDescent="0.25">
      <c r="A224" s="11">
        <v>45590</v>
      </c>
      <c r="B224" s="5" t="s">
        <v>6782</v>
      </c>
      <c r="C224" s="19"/>
      <c r="D224" s="6">
        <v>200</v>
      </c>
      <c r="E224" s="21" t="s">
        <v>1803</v>
      </c>
      <c r="F224" s="30">
        <v>3085685401</v>
      </c>
      <c r="G224" s="28" t="s">
        <v>6799</v>
      </c>
      <c r="H224" s="29" t="s">
        <v>4537</v>
      </c>
    </row>
    <row r="225" spans="1:8" x14ac:dyDescent="0.25">
      <c r="A225" s="11">
        <v>45590</v>
      </c>
      <c r="B225" s="5" t="s">
        <v>4435</v>
      </c>
      <c r="C225" s="19"/>
      <c r="D225" s="6">
        <v>500</v>
      </c>
      <c r="E225" s="21" t="s">
        <v>1803</v>
      </c>
      <c r="F225" s="30">
        <v>48818801</v>
      </c>
      <c r="G225" s="28" t="s">
        <v>4448</v>
      </c>
      <c r="H225" s="29" t="s">
        <v>22</v>
      </c>
    </row>
    <row r="226" spans="1:8" x14ac:dyDescent="0.25">
      <c r="A226" s="11">
        <v>45590</v>
      </c>
      <c r="B226" s="5" t="s">
        <v>377</v>
      </c>
      <c r="C226" s="19"/>
      <c r="D226" s="6">
        <v>150</v>
      </c>
      <c r="E226" s="21" t="s">
        <v>1803</v>
      </c>
      <c r="F226" s="30">
        <v>4344199301</v>
      </c>
      <c r="G226" s="28" t="s">
        <v>5532</v>
      </c>
      <c r="H226" s="29" t="s">
        <v>16</v>
      </c>
    </row>
    <row r="227" spans="1:8" x14ac:dyDescent="0.25">
      <c r="A227" s="11">
        <v>45590</v>
      </c>
      <c r="B227" s="5" t="s">
        <v>4638</v>
      </c>
      <c r="C227" s="19"/>
      <c r="D227" s="6">
        <v>600</v>
      </c>
      <c r="E227" s="21" t="s">
        <v>1803</v>
      </c>
      <c r="F227" s="30">
        <v>4532721601</v>
      </c>
      <c r="G227" s="28" t="s">
        <v>4651</v>
      </c>
      <c r="H227" s="29" t="s">
        <v>4537</v>
      </c>
    </row>
    <row r="228" spans="1:8" x14ac:dyDescent="0.25">
      <c r="A228" s="11">
        <v>45593</v>
      </c>
      <c r="B228" s="5" t="s">
        <v>6392</v>
      </c>
      <c r="C228" s="19">
        <v>2185499</v>
      </c>
      <c r="D228" s="6">
        <v>2230</v>
      </c>
      <c r="E228" s="21" t="s">
        <v>1791</v>
      </c>
      <c r="F228" s="30">
        <v>1017642901</v>
      </c>
      <c r="G228" s="28" t="s">
        <v>6418</v>
      </c>
      <c r="H228" s="29" t="s">
        <v>29</v>
      </c>
    </row>
    <row r="229" spans="1:8" x14ac:dyDescent="0.25">
      <c r="A229" s="11">
        <v>45593</v>
      </c>
      <c r="B229" s="5" t="s">
        <v>6394</v>
      </c>
      <c r="C229" s="19">
        <v>2174268</v>
      </c>
      <c r="D229" s="6">
        <v>1170</v>
      </c>
      <c r="E229" s="21" t="s">
        <v>1791</v>
      </c>
      <c r="F229" s="30">
        <v>1017642902</v>
      </c>
      <c r="G229" s="28" t="s">
        <v>6418</v>
      </c>
      <c r="H229" s="29" t="s">
        <v>29</v>
      </c>
    </row>
    <row r="230" spans="1:8" x14ac:dyDescent="0.25">
      <c r="A230" s="11">
        <v>45593</v>
      </c>
      <c r="B230" s="5" t="s">
        <v>4970</v>
      </c>
      <c r="C230" s="19">
        <v>202903</v>
      </c>
      <c r="D230" s="6">
        <v>1000</v>
      </c>
      <c r="E230" s="21" t="s">
        <v>1791</v>
      </c>
      <c r="F230" s="30">
        <v>4533450401</v>
      </c>
      <c r="G230" s="28" t="s">
        <v>5005</v>
      </c>
      <c r="H230" s="29" t="s">
        <v>29</v>
      </c>
    </row>
    <row r="231" spans="1:8" x14ac:dyDescent="0.25">
      <c r="A231" s="11">
        <v>45593</v>
      </c>
      <c r="B231" s="5" t="s">
        <v>6801</v>
      </c>
      <c r="C231" s="19">
        <v>3148238</v>
      </c>
      <c r="D231" s="6">
        <v>700</v>
      </c>
      <c r="E231" s="21" t="s">
        <v>1791</v>
      </c>
      <c r="F231" s="30">
        <v>7049322301</v>
      </c>
      <c r="G231" s="28" t="s">
        <v>6814</v>
      </c>
      <c r="H231" s="29" t="s">
        <v>3186</v>
      </c>
    </row>
    <row r="232" spans="1:8" x14ac:dyDescent="0.25">
      <c r="A232" s="11">
        <v>45593</v>
      </c>
      <c r="B232" s="5" t="s">
        <v>6802</v>
      </c>
      <c r="C232" s="19">
        <v>6018552</v>
      </c>
      <c r="D232" s="6">
        <v>400</v>
      </c>
      <c r="E232" s="21" t="s">
        <v>1791</v>
      </c>
      <c r="F232" s="30">
        <v>3049441202</v>
      </c>
      <c r="G232" s="28" t="s">
        <v>6816</v>
      </c>
      <c r="H232" s="29" t="s">
        <v>4537</v>
      </c>
    </row>
    <row r="233" spans="1:8" x14ac:dyDescent="0.25">
      <c r="A233" s="11">
        <v>45593</v>
      </c>
      <c r="B233" s="5" t="s">
        <v>6803</v>
      </c>
      <c r="C233" s="19">
        <v>5998044</v>
      </c>
      <c r="D233" s="6">
        <v>300</v>
      </c>
      <c r="E233" s="21" t="s">
        <v>1791</v>
      </c>
      <c r="F233" s="30">
        <v>4079696701</v>
      </c>
      <c r="G233" s="28" t="s">
        <v>6818</v>
      </c>
      <c r="H233" s="29" t="s">
        <v>29</v>
      </c>
    </row>
    <row r="234" spans="1:8" x14ac:dyDescent="0.25">
      <c r="A234" s="11">
        <v>45593</v>
      </c>
      <c r="B234" s="5" t="s">
        <v>6804</v>
      </c>
      <c r="C234" s="19">
        <v>464113</v>
      </c>
      <c r="D234" s="6">
        <v>100</v>
      </c>
      <c r="E234" s="21" t="s">
        <v>1791</v>
      </c>
      <c r="F234" s="30">
        <v>1072861201</v>
      </c>
      <c r="G234" s="28" t="s">
        <v>6820</v>
      </c>
      <c r="H234" s="29" t="s">
        <v>29</v>
      </c>
    </row>
    <row r="235" spans="1:8" x14ac:dyDescent="0.25">
      <c r="A235" s="11">
        <v>45593</v>
      </c>
      <c r="B235" s="5" t="s">
        <v>4970</v>
      </c>
      <c r="C235" s="19">
        <v>203449</v>
      </c>
      <c r="D235" s="6">
        <v>20</v>
      </c>
      <c r="E235" s="21" t="s">
        <v>1791</v>
      </c>
      <c r="F235" s="30">
        <v>4533450401</v>
      </c>
      <c r="G235" s="28" t="s">
        <v>5005</v>
      </c>
      <c r="H235" s="29" t="s">
        <v>29</v>
      </c>
    </row>
    <row r="236" spans="1:8" x14ac:dyDescent="0.25">
      <c r="A236" s="11">
        <v>45593</v>
      </c>
      <c r="B236" s="5" t="s">
        <v>3770</v>
      </c>
      <c r="C236" s="19">
        <v>3022526</v>
      </c>
      <c r="D236" s="6">
        <v>2500</v>
      </c>
      <c r="E236" s="21" t="s">
        <v>4661</v>
      </c>
      <c r="F236" s="30">
        <v>1028033401</v>
      </c>
      <c r="G236" s="28" t="s">
        <v>6829</v>
      </c>
      <c r="H236" s="29" t="s">
        <v>29</v>
      </c>
    </row>
    <row r="237" spans="1:8" x14ac:dyDescent="0.25">
      <c r="A237" s="11">
        <v>45593</v>
      </c>
      <c r="B237" s="5" t="s">
        <v>80</v>
      </c>
      <c r="C237" s="19">
        <v>2943024</v>
      </c>
      <c r="D237" s="6">
        <v>1100</v>
      </c>
      <c r="E237" s="21" t="s">
        <v>4661</v>
      </c>
      <c r="F237" s="30">
        <v>4099134701</v>
      </c>
      <c r="G237" s="28" t="s">
        <v>6924</v>
      </c>
      <c r="H237" s="29" t="s">
        <v>29</v>
      </c>
    </row>
    <row r="238" spans="1:8" x14ac:dyDescent="0.25">
      <c r="A238" s="11">
        <v>45593</v>
      </c>
      <c r="B238" s="5" t="s">
        <v>80</v>
      </c>
      <c r="C238" s="19">
        <v>2974435</v>
      </c>
      <c r="D238" s="6">
        <v>950</v>
      </c>
      <c r="E238" s="21" t="s">
        <v>4661</v>
      </c>
      <c r="F238" s="30">
        <v>4526230501</v>
      </c>
      <c r="G238" s="28" t="s">
        <v>6926</v>
      </c>
      <c r="H238" s="29" t="s">
        <v>29</v>
      </c>
    </row>
    <row r="239" spans="1:8" x14ac:dyDescent="0.25">
      <c r="A239" s="11">
        <v>45593</v>
      </c>
      <c r="B239" s="5" t="s">
        <v>179</v>
      </c>
      <c r="C239" s="19">
        <v>2398373</v>
      </c>
      <c r="D239" s="6">
        <v>900</v>
      </c>
      <c r="E239" s="21" t="s">
        <v>4661</v>
      </c>
      <c r="F239" s="30">
        <v>4288027101</v>
      </c>
      <c r="G239" s="28" t="s">
        <v>6928</v>
      </c>
      <c r="H239" s="29" t="s">
        <v>29</v>
      </c>
    </row>
    <row r="240" spans="1:8" x14ac:dyDescent="0.25">
      <c r="A240" s="11">
        <v>45593</v>
      </c>
      <c r="B240" s="5" t="s">
        <v>80</v>
      </c>
      <c r="C240" s="19">
        <v>2460743</v>
      </c>
      <c r="D240" s="6">
        <v>80</v>
      </c>
      <c r="E240" s="21" t="s">
        <v>4661</v>
      </c>
      <c r="F240" s="30">
        <v>4413862101</v>
      </c>
      <c r="G240" s="28" t="s">
        <v>4225</v>
      </c>
      <c r="H240" s="29" t="s">
        <v>29</v>
      </c>
    </row>
    <row r="241" spans="1:8" x14ac:dyDescent="0.25">
      <c r="A241" s="11">
        <v>45593</v>
      </c>
      <c r="B241" s="5" t="s">
        <v>706</v>
      </c>
      <c r="C241" s="19"/>
      <c r="D241" s="6">
        <v>500</v>
      </c>
      <c r="E241" s="21" t="s">
        <v>1803</v>
      </c>
      <c r="F241" s="30">
        <v>4401524401</v>
      </c>
      <c r="G241" s="28" t="s">
        <v>4377</v>
      </c>
      <c r="H241" s="29" t="s">
        <v>16</v>
      </c>
    </row>
    <row r="242" spans="1:8" x14ac:dyDescent="0.25">
      <c r="A242" s="11">
        <v>45593</v>
      </c>
      <c r="B242" s="5" t="s">
        <v>6704</v>
      </c>
      <c r="C242" s="19"/>
      <c r="D242" s="6">
        <v>200</v>
      </c>
      <c r="E242" s="21" t="s">
        <v>1803</v>
      </c>
      <c r="F242" s="30">
        <v>2394339302</v>
      </c>
      <c r="G242" s="28" t="s">
        <v>6728</v>
      </c>
      <c r="H242" s="29" t="s">
        <v>4537</v>
      </c>
    </row>
    <row r="243" spans="1:8" x14ac:dyDescent="0.25">
      <c r="A243" s="11">
        <v>45593</v>
      </c>
      <c r="B243" s="5" t="s">
        <v>6805</v>
      </c>
      <c r="C243" s="19"/>
      <c r="D243" s="6">
        <v>1500</v>
      </c>
      <c r="E243" s="21" t="s">
        <v>1803</v>
      </c>
      <c r="F243" s="30">
        <v>7214878801</v>
      </c>
      <c r="G243" s="28" t="s">
        <v>6822</v>
      </c>
      <c r="H243" s="29" t="s">
        <v>3186</v>
      </c>
    </row>
    <row r="244" spans="1:8" x14ac:dyDescent="0.25">
      <c r="A244" s="11">
        <v>45593</v>
      </c>
      <c r="B244" s="5" t="s">
        <v>6119</v>
      </c>
      <c r="C244" s="19"/>
      <c r="D244" s="6">
        <v>300</v>
      </c>
      <c r="E244" s="21" t="s">
        <v>1803</v>
      </c>
      <c r="F244" s="30">
        <v>4429801103</v>
      </c>
      <c r="G244" s="28" t="s">
        <v>6143</v>
      </c>
      <c r="H244" s="29" t="s">
        <v>4537</v>
      </c>
    </row>
    <row r="245" spans="1:8" x14ac:dyDescent="0.25">
      <c r="A245" s="11">
        <v>45593</v>
      </c>
      <c r="B245" s="5" t="s">
        <v>6806</v>
      </c>
      <c r="C245" s="19"/>
      <c r="D245" s="6">
        <v>450.7</v>
      </c>
      <c r="E245" s="21" t="s">
        <v>1803</v>
      </c>
      <c r="F245" s="30">
        <v>4361739502</v>
      </c>
      <c r="G245" s="28" t="s">
        <v>4586</v>
      </c>
      <c r="H245" s="29" t="s">
        <v>3186</v>
      </c>
    </row>
    <row r="246" spans="1:8" x14ac:dyDescent="0.25">
      <c r="A246" s="11">
        <v>45593</v>
      </c>
      <c r="B246" s="5" t="s">
        <v>6703</v>
      </c>
      <c r="C246" s="19"/>
      <c r="D246" s="6">
        <v>100</v>
      </c>
      <c r="E246" s="21" t="s">
        <v>1803</v>
      </c>
      <c r="F246" s="30">
        <v>8016009801</v>
      </c>
      <c r="G246" s="28" t="s">
        <v>6726</v>
      </c>
      <c r="H246" s="29" t="s">
        <v>4537</v>
      </c>
    </row>
    <row r="247" spans="1:8" x14ac:dyDescent="0.25">
      <c r="A247" s="11">
        <v>45593</v>
      </c>
      <c r="B247" s="5" t="s">
        <v>6807</v>
      </c>
      <c r="C247" s="19"/>
      <c r="D247" s="6">
        <v>200</v>
      </c>
      <c r="E247" s="21" t="s">
        <v>1803</v>
      </c>
      <c r="F247" s="30">
        <v>13020203</v>
      </c>
      <c r="G247" s="28" t="s">
        <v>6824</v>
      </c>
      <c r="H247" s="29" t="s">
        <v>4537</v>
      </c>
    </row>
    <row r="248" spans="1:8" x14ac:dyDescent="0.25">
      <c r="A248" s="11">
        <v>45593</v>
      </c>
      <c r="B248" s="5" t="s">
        <v>1386</v>
      </c>
      <c r="C248" s="19"/>
      <c r="D248" s="6">
        <v>500</v>
      </c>
      <c r="E248" s="21" t="s">
        <v>1803</v>
      </c>
      <c r="F248" s="30">
        <v>4520413601</v>
      </c>
      <c r="G248" s="28" t="s">
        <v>4349</v>
      </c>
      <c r="H248" s="29" t="s">
        <v>16</v>
      </c>
    </row>
    <row r="249" spans="1:8" x14ac:dyDescent="0.25">
      <c r="A249" s="11">
        <v>45593</v>
      </c>
      <c r="B249" s="5" t="s">
        <v>6435</v>
      </c>
      <c r="C249" s="19"/>
      <c r="D249" s="6">
        <v>1000</v>
      </c>
      <c r="E249" s="21" t="s">
        <v>1803</v>
      </c>
      <c r="F249" s="30">
        <v>4086357402</v>
      </c>
      <c r="G249" s="28" t="s">
        <v>6466</v>
      </c>
      <c r="H249" s="29" t="s">
        <v>3186</v>
      </c>
    </row>
    <row r="250" spans="1:8" x14ac:dyDescent="0.25">
      <c r="A250" s="11">
        <v>45593</v>
      </c>
      <c r="B250" s="5" t="s">
        <v>6588</v>
      </c>
      <c r="C250" s="19"/>
      <c r="D250" s="6">
        <v>700</v>
      </c>
      <c r="E250" s="21" t="s">
        <v>1803</v>
      </c>
      <c r="F250" s="30">
        <v>7595811501</v>
      </c>
      <c r="G250" s="28" t="s">
        <v>6606</v>
      </c>
      <c r="H250" s="29" t="s">
        <v>4537</v>
      </c>
    </row>
    <row r="251" spans="1:8" x14ac:dyDescent="0.25">
      <c r="A251" s="11">
        <v>45593</v>
      </c>
      <c r="B251" s="5" t="s">
        <v>5172</v>
      </c>
      <c r="C251" s="19"/>
      <c r="D251" s="6">
        <v>2280</v>
      </c>
      <c r="E251" s="21" t="s">
        <v>1803</v>
      </c>
      <c r="F251" s="30">
        <v>4670567801</v>
      </c>
      <c r="G251" s="28" t="s">
        <v>5233</v>
      </c>
      <c r="H251" s="29" t="s">
        <v>3186</v>
      </c>
    </row>
    <row r="252" spans="1:8" x14ac:dyDescent="0.25">
      <c r="A252" s="11" t="s">
        <v>6835</v>
      </c>
      <c r="B252" s="5" t="s">
        <v>6836</v>
      </c>
      <c r="C252" s="19" t="s">
        <v>6837</v>
      </c>
      <c r="D252" s="6">
        <v>1159</v>
      </c>
      <c r="E252" s="21" t="s">
        <v>1791</v>
      </c>
      <c r="F252" s="30">
        <v>4221943301</v>
      </c>
      <c r="G252" s="28" t="s">
        <v>6861</v>
      </c>
      <c r="H252" s="29" t="s">
        <v>29</v>
      </c>
    </row>
    <row r="253" spans="1:8" x14ac:dyDescent="0.25">
      <c r="A253" s="11" t="s">
        <v>6835</v>
      </c>
      <c r="B253" s="5" t="s">
        <v>6838</v>
      </c>
      <c r="C253" s="19" t="s">
        <v>6839</v>
      </c>
      <c r="D253" s="6">
        <v>100</v>
      </c>
      <c r="E253" s="21" t="s">
        <v>1791</v>
      </c>
      <c r="F253" s="30">
        <v>4429801103</v>
      </c>
      <c r="G253" s="28" t="s">
        <v>6143</v>
      </c>
      <c r="H253" s="29" t="s">
        <v>4537</v>
      </c>
    </row>
    <row r="254" spans="1:8" x14ac:dyDescent="0.25">
      <c r="A254" s="11">
        <v>45594</v>
      </c>
      <c r="B254" s="5" t="s">
        <v>6840</v>
      </c>
      <c r="C254" s="19" t="s">
        <v>6841</v>
      </c>
      <c r="D254" s="6">
        <v>8280</v>
      </c>
      <c r="E254" s="21" t="s">
        <v>6438</v>
      </c>
      <c r="F254" s="30">
        <v>7055638101</v>
      </c>
      <c r="G254" s="28" t="s">
        <v>6904</v>
      </c>
      <c r="H254" s="29" t="s">
        <v>6349</v>
      </c>
    </row>
    <row r="255" spans="1:8" x14ac:dyDescent="0.25">
      <c r="A255" s="11">
        <v>45594</v>
      </c>
      <c r="B255" s="5" t="s">
        <v>6842</v>
      </c>
      <c r="C255" s="19" t="s">
        <v>6843</v>
      </c>
      <c r="D255" s="6">
        <v>6500</v>
      </c>
      <c r="E255" s="21" t="s">
        <v>6438</v>
      </c>
      <c r="F255" s="30">
        <v>7382834501</v>
      </c>
      <c r="G255" s="28" t="s">
        <v>6905</v>
      </c>
      <c r="H255" s="29" t="s">
        <v>6349</v>
      </c>
    </row>
    <row r="256" spans="1:8" x14ac:dyDescent="0.25">
      <c r="A256" s="11">
        <v>45594</v>
      </c>
      <c r="B256" s="5" t="s">
        <v>6844</v>
      </c>
      <c r="C256" s="19" t="s">
        <v>6845</v>
      </c>
      <c r="D256" s="6">
        <v>13000</v>
      </c>
      <c r="E256" s="21" t="s">
        <v>6438</v>
      </c>
      <c r="F256" s="30">
        <v>7413219501</v>
      </c>
      <c r="G256" s="28" t="s">
        <v>6906</v>
      </c>
      <c r="H256" s="29" t="s">
        <v>6349</v>
      </c>
    </row>
    <row r="257" spans="1:8" x14ac:dyDescent="0.25">
      <c r="A257" s="11">
        <v>45594</v>
      </c>
      <c r="B257" s="5" t="s">
        <v>636</v>
      </c>
      <c r="C257" s="19"/>
      <c r="D257" s="6">
        <v>300</v>
      </c>
      <c r="E257" s="21" t="s">
        <v>1803</v>
      </c>
      <c r="F257" s="30">
        <v>243910401</v>
      </c>
      <c r="G257" s="28" t="s">
        <v>6682</v>
      </c>
      <c r="H257" s="29" t="s">
        <v>16</v>
      </c>
    </row>
    <row r="258" spans="1:8" x14ac:dyDescent="0.25">
      <c r="A258" s="11">
        <v>45594</v>
      </c>
      <c r="B258" s="5" t="s">
        <v>5987</v>
      </c>
      <c r="C258" s="19"/>
      <c r="D258" s="6">
        <v>275</v>
      </c>
      <c r="E258" s="21" t="s">
        <v>1803</v>
      </c>
      <c r="F258" s="30">
        <v>2228863701</v>
      </c>
      <c r="G258" s="28" t="s">
        <v>6017</v>
      </c>
      <c r="H258" s="29" t="s">
        <v>4537</v>
      </c>
    </row>
    <row r="259" spans="1:8" x14ac:dyDescent="0.25">
      <c r="A259" s="11">
        <v>45594</v>
      </c>
      <c r="B259" s="5" t="s">
        <v>6846</v>
      </c>
      <c r="C259" s="19"/>
      <c r="D259" s="6">
        <v>438</v>
      </c>
      <c r="E259" s="21" t="s">
        <v>1803</v>
      </c>
      <c r="F259" s="30">
        <v>4222229401</v>
      </c>
      <c r="G259" s="28" t="s">
        <v>6863</v>
      </c>
      <c r="H259" s="29" t="s">
        <v>3186</v>
      </c>
    </row>
    <row r="260" spans="1:8" x14ac:dyDescent="0.25">
      <c r="A260" s="11">
        <v>45594</v>
      </c>
      <c r="B260" s="5" t="s">
        <v>4435</v>
      </c>
      <c r="C260" s="19"/>
      <c r="D260" s="6">
        <v>1100</v>
      </c>
      <c r="E260" s="21" t="s">
        <v>1803</v>
      </c>
      <c r="F260" s="30">
        <v>48818801</v>
      </c>
      <c r="G260" s="28" t="s">
        <v>4448</v>
      </c>
      <c r="H260" s="29" t="s">
        <v>22</v>
      </c>
    </row>
    <row r="261" spans="1:8" x14ac:dyDescent="0.25">
      <c r="A261" s="11">
        <v>45594</v>
      </c>
      <c r="B261" s="5" t="s">
        <v>4679</v>
      </c>
      <c r="C261" s="19"/>
      <c r="D261" s="6">
        <v>700</v>
      </c>
      <c r="E261" s="21" t="s">
        <v>1803</v>
      </c>
      <c r="F261" s="30">
        <v>2564457701</v>
      </c>
      <c r="G261" s="28" t="s">
        <v>4704</v>
      </c>
      <c r="H261" s="29" t="s">
        <v>4537</v>
      </c>
    </row>
    <row r="262" spans="1:8" x14ac:dyDescent="0.25">
      <c r="A262" s="11">
        <v>45594</v>
      </c>
      <c r="B262" s="5" t="s">
        <v>4912</v>
      </c>
      <c r="C262" s="19"/>
      <c r="D262" s="6">
        <v>814</v>
      </c>
      <c r="E262" s="21" t="s">
        <v>1803</v>
      </c>
      <c r="F262" s="30">
        <v>3167219801</v>
      </c>
      <c r="G262" s="28" t="s">
        <v>4941</v>
      </c>
      <c r="H262" s="29" t="s">
        <v>4537</v>
      </c>
    </row>
    <row r="263" spans="1:8" x14ac:dyDescent="0.25">
      <c r="A263" s="11">
        <v>45594</v>
      </c>
      <c r="B263" s="5" t="s">
        <v>6847</v>
      </c>
      <c r="C263" s="19"/>
      <c r="D263" s="6">
        <v>10000</v>
      </c>
      <c r="E263" s="21" t="s">
        <v>1803</v>
      </c>
      <c r="F263" s="30">
        <v>4804251001</v>
      </c>
      <c r="G263" s="28" t="s">
        <v>6865</v>
      </c>
      <c r="H263" s="29" t="s">
        <v>4537</v>
      </c>
    </row>
    <row r="264" spans="1:8" x14ac:dyDescent="0.25">
      <c r="A264" s="11">
        <v>45594</v>
      </c>
      <c r="B264" s="5" t="s">
        <v>6848</v>
      </c>
      <c r="C264" s="19"/>
      <c r="D264" s="6">
        <v>5500</v>
      </c>
      <c r="E264" s="21" t="s">
        <v>1803</v>
      </c>
      <c r="F264" s="30">
        <v>2296151301</v>
      </c>
      <c r="G264" s="28" t="s">
        <v>6867</v>
      </c>
      <c r="H264" s="29" t="s">
        <v>4537</v>
      </c>
    </row>
    <row r="265" spans="1:8" x14ac:dyDescent="0.25">
      <c r="A265" s="11">
        <v>45594</v>
      </c>
      <c r="B265" s="5" t="s">
        <v>5175</v>
      </c>
      <c r="C265" s="19"/>
      <c r="D265" s="6">
        <v>552</v>
      </c>
      <c r="E265" s="21" t="s">
        <v>1803</v>
      </c>
      <c r="F265" s="30">
        <v>2831566401</v>
      </c>
      <c r="G265" s="28" t="s">
        <v>5240</v>
      </c>
      <c r="H265" s="29" t="s">
        <v>4537</v>
      </c>
    </row>
    <row r="266" spans="1:8" x14ac:dyDescent="0.25">
      <c r="A266" s="11">
        <v>45594</v>
      </c>
      <c r="B266" s="5" t="s">
        <v>6849</v>
      </c>
      <c r="C266" s="19"/>
      <c r="D266" s="6">
        <v>450</v>
      </c>
      <c r="E266" s="21" t="s">
        <v>1803</v>
      </c>
      <c r="F266" s="30">
        <v>7047601801</v>
      </c>
      <c r="G266" s="28" t="s">
        <v>6869</v>
      </c>
      <c r="H266" s="29" t="s">
        <v>3186</v>
      </c>
    </row>
    <row r="267" spans="1:8" x14ac:dyDescent="0.25">
      <c r="A267" s="11">
        <v>45594</v>
      </c>
      <c r="B267" s="5" t="s">
        <v>6850</v>
      </c>
      <c r="C267" s="19"/>
      <c r="D267" s="6">
        <v>1645</v>
      </c>
      <c r="E267" s="21" t="s">
        <v>1803</v>
      </c>
      <c r="F267" s="30">
        <v>4373482102</v>
      </c>
      <c r="G267" s="28" t="s">
        <v>6871</v>
      </c>
      <c r="H267" s="29" t="s">
        <v>3186</v>
      </c>
    </row>
    <row r="268" spans="1:8" x14ac:dyDescent="0.25">
      <c r="A268" s="11">
        <v>45594</v>
      </c>
      <c r="B268" s="5" t="s">
        <v>6851</v>
      </c>
      <c r="C268" s="19"/>
      <c r="D268" s="6">
        <v>2855</v>
      </c>
      <c r="E268" s="21" t="s">
        <v>1803</v>
      </c>
      <c r="F268" s="30">
        <v>4373482101</v>
      </c>
      <c r="G268" s="28" t="s">
        <v>6871</v>
      </c>
      <c r="H268" s="29" t="s">
        <v>3186</v>
      </c>
    </row>
    <row r="269" spans="1:8" x14ac:dyDescent="0.25">
      <c r="A269" s="11">
        <v>45595</v>
      </c>
      <c r="B269" s="5" t="s">
        <v>6877</v>
      </c>
      <c r="C269" s="19">
        <v>4664627</v>
      </c>
      <c r="D269" s="6">
        <v>1126</v>
      </c>
      <c r="E269" s="21" t="s">
        <v>1791</v>
      </c>
      <c r="F269" s="30">
        <v>4205369901</v>
      </c>
      <c r="G269" s="28" t="s">
        <v>6068</v>
      </c>
      <c r="H269" s="29" t="s">
        <v>4537</v>
      </c>
    </row>
    <row r="270" spans="1:8" x14ac:dyDescent="0.25">
      <c r="A270" s="11">
        <v>45595</v>
      </c>
      <c r="B270" s="5" t="s">
        <v>6547</v>
      </c>
      <c r="C270" s="19">
        <v>3590842</v>
      </c>
      <c r="D270" s="6">
        <v>650</v>
      </c>
      <c r="E270" s="21" t="s">
        <v>1791</v>
      </c>
      <c r="F270" s="30">
        <v>4241130001</v>
      </c>
      <c r="G270" s="28" t="s">
        <v>6563</v>
      </c>
      <c r="H270" s="29" t="s">
        <v>29</v>
      </c>
    </row>
    <row r="271" spans="1:8" x14ac:dyDescent="0.25">
      <c r="A271" s="11">
        <v>45595</v>
      </c>
      <c r="B271" s="5" t="s">
        <v>6878</v>
      </c>
      <c r="C271" s="19">
        <v>4036082</v>
      </c>
      <c r="D271" s="6">
        <v>570</v>
      </c>
      <c r="E271" s="21" t="s">
        <v>1791</v>
      </c>
      <c r="F271" s="30">
        <v>4201025701</v>
      </c>
      <c r="G271" s="28" t="s">
        <v>6371</v>
      </c>
      <c r="H271" s="29" t="s">
        <v>29</v>
      </c>
    </row>
    <row r="272" spans="1:8" x14ac:dyDescent="0.25">
      <c r="A272" s="11">
        <v>45595</v>
      </c>
      <c r="B272" s="5" t="s">
        <v>6779</v>
      </c>
      <c r="C272" s="19">
        <v>2857868</v>
      </c>
      <c r="D272" s="6">
        <v>500</v>
      </c>
      <c r="E272" s="21" t="s">
        <v>1791</v>
      </c>
      <c r="F272" s="30">
        <v>7053991401</v>
      </c>
      <c r="G272" s="28" t="s">
        <v>6793</v>
      </c>
      <c r="H272" s="29" t="s">
        <v>29</v>
      </c>
    </row>
    <row r="273" spans="1:8" x14ac:dyDescent="0.25">
      <c r="A273" s="11">
        <v>45595</v>
      </c>
      <c r="B273" s="5" t="s">
        <v>6879</v>
      </c>
      <c r="C273" s="19"/>
      <c r="D273" s="6">
        <v>1500</v>
      </c>
      <c r="E273" s="21" t="s">
        <v>6438</v>
      </c>
      <c r="F273" s="30">
        <v>7588698101</v>
      </c>
      <c r="G273" s="28" t="s">
        <v>6907</v>
      </c>
      <c r="H273" s="29" t="s">
        <v>6349</v>
      </c>
    </row>
    <row r="274" spans="1:8" x14ac:dyDescent="0.25">
      <c r="A274" s="11">
        <v>45595</v>
      </c>
      <c r="B274" s="5" t="s">
        <v>6880</v>
      </c>
      <c r="C274" s="19"/>
      <c r="D274" s="6">
        <v>2100</v>
      </c>
      <c r="E274" s="21" t="s">
        <v>6438</v>
      </c>
      <c r="F274" s="30">
        <v>1997339401</v>
      </c>
      <c r="G274" s="28" t="s">
        <v>6908</v>
      </c>
      <c r="H274" s="29" t="s">
        <v>6349</v>
      </c>
    </row>
    <row r="275" spans="1:8" x14ac:dyDescent="0.25">
      <c r="A275" s="11">
        <v>45595</v>
      </c>
      <c r="B275" s="5" t="s">
        <v>6881</v>
      </c>
      <c r="C275" s="19"/>
      <c r="D275" s="6">
        <v>1800</v>
      </c>
      <c r="E275" s="21" t="s">
        <v>1803</v>
      </c>
      <c r="F275" s="30">
        <v>1679552701</v>
      </c>
      <c r="G275" s="28" t="s">
        <v>6909</v>
      </c>
      <c r="H275" s="29" t="s">
        <v>22</v>
      </c>
    </row>
    <row r="276" spans="1:8" x14ac:dyDescent="0.25">
      <c r="A276" s="11">
        <v>45595</v>
      </c>
      <c r="B276" s="5" t="s">
        <v>6495</v>
      </c>
      <c r="C276" s="19"/>
      <c r="D276" s="6">
        <v>700</v>
      </c>
      <c r="E276" s="21" t="s">
        <v>1803</v>
      </c>
      <c r="F276" s="30">
        <v>4265738401</v>
      </c>
      <c r="G276" s="28" t="s">
        <v>6513</v>
      </c>
      <c r="H276" s="29" t="s">
        <v>4537</v>
      </c>
    </row>
    <row r="277" spans="1:8" x14ac:dyDescent="0.25">
      <c r="A277" s="11">
        <v>45595</v>
      </c>
      <c r="B277" s="5" t="s">
        <v>6781</v>
      </c>
      <c r="C277" s="19"/>
      <c r="D277" s="6">
        <v>5000</v>
      </c>
      <c r="E277" s="21" t="s">
        <v>1803</v>
      </c>
      <c r="F277" s="30">
        <v>4464339901</v>
      </c>
      <c r="G277" s="28" t="s">
        <v>6797</v>
      </c>
      <c r="H277" s="29" t="s">
        <v>4537</v>
      </c>
    </row>
    <row r="278" spans="1:8" x14ac:dyDescent="0.25">
      <c r="A278" s="11">
        <v>45595</v>
      </c>
      <c r="B278" s="5" t="s">
        <v>6882</v>
      </c>
      <c r="C278" s="19"/>
      <c r="D278" s="6">
        <v>3192</v>
      </c>
      <c r="E278" s="21" t="s">
        <v>1803</v>
      </c>
      <c r="F278" s="30">
        <v>4544074201</v>
      </c>
      <c r="G278" s="28" t="s">
        <v>6911</v>
      </c>
      <c r="H278" s="29" t="s">
        <v>4537</v>
      </c>
    </row>
    <row r="279" spans="1:8" x14ac:dyDescent="0.25">
      <c r="A279" s="11">
        <v>45595</v>
      </c>
      <c r="B279" s="5" t="s">
        <v>293</v>
      </c>
      <c r="C279" s="19"/>
      <c r="D279" s="6">
        <v>800</v>
      </c>
      <c r="E279" s="21" t="s">
        <v>1803</v>
      </c>
      <c r="F279" s="30">
        <v>4475478501</v>
      </c>
      <c r="G279" s="28" t="s">
        <v>4309</v>
      </c>
      <c r="H279" s="29" t="s">
        <v>16</v>
      </c>
    </row>
    <row r="280" spans="1:8" x14ac:dyDescent="0.25">
      <c r="A280" s="11">
        <v>45595</v>
      </c>
      <c r="B280" s="5" t="s">
        <v>6883</v>
      </c>
      <c r="C280" s="19"/>
      <c r="D280" s="6">
        <v>6000</v>
      </c>
      <c r="E280" s="21" t="s">
        <v>1803</v>
      </c>
      <c r="F280" s="30">
        <v>7609793201</v>
      </c>
      <c r="G280" s="28" t="s">
        <v>6913</v>
      </c>
      <c r="H280" s="29" t="s">
        <v>16</v>
      </c>
    </row>
    <row r="281" spans="1:8" x14ac:dyDescent="0.25">
      <c r="A281" s="11">
        <v>45595</v>
      </c>
      <c r="B281" s="5" t="s">
        <v>6884</v>
      </c>
      <c r="C281" s="19"/>
      <c r="D281" s="6">
        <v>1000</v>
      </c>
      <c r="E281" s="21" t="s">
        <v>1803</v>
      </c>
      <c r="F281" s="30">
        <v>8000369801</v>
      </c>
      <c r="G281" s="28" t="s">
        <v>6915</v>
      </c>
      <c r="H281" s="29" t="s">
        <v>3186</v>
      </c>
    </row>
    <row r="282" spans="1:8" x14ac:dyDescent="0.25">
      <c r="A282" s="11">
        <v>45595</v>
      </c>
      <c r="B282" s="5" t="s">
        <v>5173</v>
      </c>
      <c r="C282" s="19"/>
      <c r="D282" s="6">
        <v>564.5</v>
      </c>
      <c r="E282" s="21" t="s">
        <v>1803</v>
      </c>
      <c r="F282" s="30">
        <v>4696875801</v>
      </c>
      <c r="G282" s="28" t="s">
        <v>5237</v>
      </c>
      <c r="H282" s="29" t="s">
        <v>3186</v>
      </c>
    </row>
    <row r="283" spans="1:8" x14ac:dyDescent="0.25">
      <c r="A283" s="11">
        <v>45595</v>
      </c>
      <c r="B283" s="5" t="s">
        <v>6167</v>
      </c>
      <c r="C283" s="19"/>
      <c r="D283" s="6">
        <v>185</v>
      </c>
      <c r="E283" s="21" t="s">
        <v>1803</v>
      </c>
      <c r="F283" s="30">
        <v>2383193201</v>
      </c>
      <c r="G283" s="28" t="s">
        <v>6219</v>
      </c>
      <c r="H283" s="29" t="s">
        <v>3186</v>
      </c>
    </row>
    <row r="284" spans="1:8" x14ac:dyDescent="0.25">
      <c r="A284" s="11">
        <v>45595</v>
      </c>
      <c r="B284" s="5" t="s">
        <v>5165</v>
      </c>
      <c r="C284" s="19"/>
      <c r="D284" s="6">
        <v>450</v>
      </c>
      <c r="E284" s="21" t="s">
        <v>1803</v>
      </c>
      <c r="F284" s="30">
        <v>4300915601</v>
      </c>
      <c r="G284" s="28" t="s">
        <v>5211</v>
      </c>
      <c r="H284" s="29" t="s">
        <v>4537</v>
      </c>
    </row>
    <row r="285" spans="1:8" x14ac:dyDescent="0.25">
      <c r="A285" s="11">
        <v>45595</v>
      </c>
      <c r="B285" s="5" t="s">
        <v>6885</v>
      </c>
      <c r="C285" s="19"/>
      <c r="D285" s="6">
        <v>963.5</v>
      </c>
      <c r="E285" s="21" t="s">
        <v>1803</v>
      </c>
      <c r="F285" s="30">
        <v>4064241101</v>
      </c>
      <c r="G285" s="28" t="s">
        <v>5736</v>
      </c>
      <c r="H285" s="29" t="s">
        <v>3186</v>
      </c>
    </row>
    <row r="286" spans="1:8" x14ac:dyDescent="0.25">
      <c r="A286" s="11">
        <v>45595</v>
      </c>
      <c r="B286" s="5" t="s">
        <v>711</v>
      </c>
      <c r="C286" s="19"/>
      <c r="D286" s="6">
        <v>800</v>
      </c>
      <c r="E286" s="21" t="s">
        <v>1803</v>
      </c>
      <c r="F286" s="30">
        <v>4248066201</v>
      </c>
      <c r="G286" s="28" t="s">
        <v>6019</v>
      </c>
      <c r="H286" s="29" t="s">
        <v>16</v>
      </c>
    </row>
    <row r="287" spans="1:8" x14ac:dyDescent="0.25">
      <c r="A287" s="11">
        <v>45595</v>
      </c>
      <c r="B287" s="5" t="s">
        <v>6886</v>
      </c>
      <c r="C287" s="19"/>
      <c r="D287" s="6">
        <v>583.4</v>
      </c>
      <c r="E287" s="21" t="s">
        <v>1803</v>
      </c>
      <c r="F287" s="30">
        <v>4568861501</v>
      </c>
      <c r="G287" s="28" t="s">
        <v>6917</v>
      </c>
      <c r="H287" s="29" t="s">
        <v>16</v>
      </c>
    </row>
    <row r="288" spans="1:8" x14ac:dyDescent="0.25">
      <c r="A288" s="11">
        <v>45595</v>
      </c>
      <c r="B288" s="5" t="s">
        <v>6887</v>
      </c>
      <c r="C288" s="19"/>
      <c r="D288" s="6">
        <v>4300.2</v>
      </c>
      <c r="E288" s="21" t="s">
        <v>1803</v>
      </c>
      <c r="F288" s="30">
        <v>50912201</v>
      </c>
      <c r="G288" s="28" t="s">
        <v>6919</v>
      </c>
      <c r="H288" s="29" t="s">
        <v>3186</v>
      </c>
    </row>
    <row r="289" spans="1:8" x14ac:dyDescent="0.25">
      <c r="A289" s="11">
        <v>45596</v>
      </c>
      <c r="B289" s="5" t="s">
        <v>6934</v>
      </c>
      <c r="C289" s="19">
        <v>4011618</v>
      </c>
      <c r="D289" s="6">
        <v>2900</v>
      </c>
      <c r="E289" s="21" t="s">
        <v>1791</v>
      </c>
      <c r="F289" s="30">
        <v>1810614101</v>
      </c>
      <c r="G289" s="28" t="s">
        <v>6963</v>
      </c>
      <c r="H289" s="29" t="s">
        <v>29</v>
      </c>
    </row>
    <row r="290" spans="1:8" x14ac:dyDescent="0.25">
      <c r="A290" s="11">
        <v>45596</v>
      </c>
      <c r="B290" s="5" t="s">
        <v>6803</v>
      </c>
      <c r="C290" s="19">
        <v>5997190</v>
      </c>
      <c r="D290" s="6">
        <v>2600</v>
      </c>
      <c r="E290" s="21" t="s">
        <v>1791</v>
      </c>
      <c r="F290" s="30">
        <v>4079696701</v>
      </c>
      <c r="G290" s="28" t="s">
        <v>6818</v>
      </c>
      <c r="H290" s="29" t="s">
        <v>29</v>
      </c>
    </row>
    <row r="291" spans="1:8" x14ac:dyDescent="0.25">
      <c r="A291" s="11">
        <v>45596</v>
      </c>
      <c r="B291" s="5" t="s">
        <v>6516</v>
      </c>
      <c r="C291" s="19">
        <v>2828851</v>
      </c>
      <c r="D291" s="6">
        <v>2000</v>
      </c>
      <c r="E291" s="21" t="s">
        <v>1791</v>
      </c>
      <c r="F291" s="30">
        <v>2831171601</v>
      </c>
      <c r="G291" s="28" t="s">
        <v>6534</v>
      </c>
      <c r="H291" s="29" t="s">
        <v>4537</v>
      </c>
    </row>
    <row r="292" spans="1:8" x14ac:dyDescent="0.25">
      <c r="A292" s="11">
        <v>45596</v>
      </c>
      <c r="B292" s="5" t="s">
        <v>6935</v>
      </c>
      <c r="C292" s="19">
        <v>3455513</v>
      </c>
      <c r="D292" s="6">
        <v>1600</v>
      </c>
      <c r="E292" s="21" t="s">
        <v>1791</v>
      </c>
      <c r="F292" s="30">
        <v>971748601</v>
      </c>
      <c r="G292" s="28" t="s">
        <v>4723</v>
      </c>
      <c r="H292" s="29" t="s">
        <v>29</v>
      </c>
    </row>
    <row r="293" spans="1:8" x14ac:dyDescent="0.25">
      <c r="A293" s="11">
        <v>45596</v>
      </c>
      <c r="B293" s="5" t="s">
        <v>6153</v>
      </c>
      <c r="C293" s="19">
        <v>4317923</v>
      </c>
      <c r="D293" s="6">
        <v>1200</v>
      </c>
      <c r="E293" s="21" t="s">
        <v>1791</v>
      </c>
      <c r="F293" s="30">
        <v>2391382401</v>
      </c>
      <c r="G293" s="28" t="s">
        <v>4954</v>
      </c>
      <c r="H293" s="29" t="s">
        <v>29</v>
      </c>
    </row>
    <row r="294" spans="1:8" x14ac:dyDescent="0.25">
      <c r="A294" s="11">
        <v>45596</v>
      </c>
      <c r="B294" s="5" t="s">
        <v>6936</v>
      </c>
      <c r="C294" s="19">
        <v>1752791</v>
      </c>
      <c r="D294" s="6">
        <v>1050</v>
      </c>
      <c r="E294" s="21" t="s">
        <v>1791</v>
      </c>
      <c r="F294" s="30">
        <v>134155501</v>
      </c>
      <c r="G294" s="28" t="s">
        <v>6965</v>
      </c>
      <c r="H294" s="29" t="s">
        <v>29</v>
      </c>
    </row>
    <row r="295" spans="1:8" x14ac:dyDescent="0.25">
      <c r="A295" s="11">
        <v>45596</v>
      </c>
      <c r="B295" s="5" t="s">
        <v>5872</v>
      </c>
      <c r="C295" s="19">
        <v>4596588</v>
      </c>
      <c r="D295" s="6">
        <v>800</v>
      </c>
      <c r="E295" s="21" t="s">
        <v>1791</v>
      </c>
      <c r="F295" s="30">
        <v>6214677601</v>
      </c>
      <c r="G295" s="28" t="s">
        <v>5893</v>
      </c>
      <c r="H295" s="29" t="s">
        <v>16</v>
      </c>
    </row>
    <row r="296" spans="1:8" x14ac:dyDescent="0.25">
      <c r="A296" s="11">
        <v>45596</v>
      </c>
      <c r="B296" s="5" t="s">
        <v>5256</v>
      </c>
      <c r="C296" s="19">
        <v>5225519</v>
      </c>
      <c r="D296" s="6">
        <v>600</v>
      </c>
      <c r="E296" s="21" t="s">
        <v>1791</v>
      </c>
      <c r="F296" s="30">
        <v>8006402801</v>
      </c>
      <c r="G296" s="28" t="s">
        <v>5262</v>
      </c>
      <c r="H296" s="29" t="s">
        <v>29</v>
      </c>
    </row>
    <row r="297" spans="1:8" x14ac:dyDescent="0.25">
      <c r="A297" s="11">
        <v>45596</v>
      </c>
      <c r="B297" s="5" t="s">
        <v>6776</v>
      </c>
      <c r="C297" s="19">
        <v>1620472</v>
      </c>
      <c r="D297" s="6">
        <v>500</v>
      </c>
      <c r="E297" s="21" t="s">
        <v>1791</v>
      </c>
      <c r="F297" s="30">
        <v>4010242101</v>
      </c>
      <c r="G297" s="28" t="s">
        <v>6789</v>
      </c>
      <c r="H297" s="29" t="s">
        <v>29</v>
      </c>
    </row>
    <row r="298" spans="1:8" x14ac:dyDescent="0.25">
      <c r="A298" s="11">
        <v>45596</v>
      </c>
      <c r="B298" s="5" t="s">
        <v>6937</v>
      </c>
      <c r="C298" s="19">
        <v>2918088</v>
      </c>
      <c r="D298" s="6">
        <v>500</v>
      </c>
      <c r="E298" s="21" t="s">
        <v>1791</v>
      </c>
      <c r="F298" s="30">
        <v>4674414301</v>
      </c>
      <c r="G298" s="28" t="s">
        <v>6967</v>
      </c>
      <c r="H298" s="29" t="s">
        <v>4537</v>
      </c>
    </row>
    <row r="299" spans="1:8" x14ac:dyDescent="0.25">
      <c r="A299" s="11">
        <v>45596</v>
      </c>
      <c r="B299" s="5" t="s">
        <v>6777</v>
      </c>
      <c r="C299" s="19">
        <v>72694</v>
      </c>
      <c r="D299" s="6">
        <v>500</v>
      </c>
      <c r="E299" s="21" t="s">
        <v>1791</v>
      </c>
      <c r="F299" s="30">
        <v>1000233501</v>
      </c>
      <c r="G299" s="28" t="s">
        <v>6791</v>
      </c>
      <c r="H299" s="29" t="s">
        <v>29</v>
      </c>
    </row>
    <row r="300" spans="1:8" x14ac:dyDescent="0.25">
      <c r="A300" s="11">
        <v>45596</v>
      </c>
      <c r="B300" s="5" t="s">
        <v>5746</v>
      </c>
      <c r="C300" s="19">
        <v>1522356</v>
      </c>
      <c r="D300" s="6">
        <v>400</v>
      </c>
      <c r="E300" s="21" t="s">
        <v>1791</v>
      </c>
      <c r="F300" s="30">
        <v>4051662001</v>
      </c>
      <c r="G300" s="28" t="s">
        <v>5776</v>
      </c>
      <c r="H300" s="29" t="s">
        <v>29</v>
      </c>
    </row>
    <row r="301" spans="1:8" x14ac:dyDescent="0.25">
      <c r="A301" s="11">
        <v>45596</v>
      </c>
      <c r="B301" s="5" t="s">
        <v>6026</v>
      </c>
      <c r="C301" s="19">
        <v>983065</v>
      </c>
      <c r="D301" s="6">
        <v>325</v>
      </c>
      <c r="E301" s="21" t="s">
        <v>1791</v>
      </c>
      <c r="F301" s="30">
        <v>959247401</v>
      </c>
      <c r="G301" s="28" t="s">
        <v>6041</v>
      </c>
      <c r="H301" s="29" t="s">
        <v>29</v>
      </c>
    </row>
    <row r="302" spans="1:8" x14ac:dyDescent="0.25">
      <c r="A302" s="11">
        <v>45596</v>
      </c>
      <c r="B302" s="5" t="s">
        <v>6578</v>
      </c>
      <c r="C302" s="19">
        <v>96344</v>
      </c>
      <c r="D302" s="6">
        <v>300</v>
      </c>
      <c r="E302" s="21" t="s">
        <v>1791</v>
      </c>
      <c r="F302" s="30">
        <v>873158101</v>
      </c>
      <c r="G302" s="28" t="s">
        <v>6599</v>
      </c>
      <c r="H302" s="29" t="s">
        <v>29</v>
      </c>
    </row>
    <row r="303" spans="1:8" x14ac:dyDescent="0.25">
      <c r="A303" s="11">
        <v>45596</v>
      </c>
      <c r="B303" s="5" t="s">
        <v>6804</v>
      </c>
      <c r="C303" s="19">
        <v>4798094</v>
      </c>
      <c r="D303" s="6">
        <v>250</v>
      </c>
      <c r="E303" s="21" t="s">
        <v>1791</v>
      </c>
      <c r="F303" s="30">
        <v>1072861201</v>
      </c>
      <c r="G303" s="28" t="s">
        <v>6820</v>
      </c>
      <c r="H303" s="29" t="s">
        <v>29</v>
      </c>
    </row>
    <row r="304" spans="1:8" x14ac:dyDescent="0.25">
      <c r="A304" s="11">
        <v>45596</v>
      </c>
      <c r="B304" s="5" t="s">
        <v>4411</v>
      </c>
      <c r="C304" s="19">
        <v>4029604</v>
      </c>
      <c r="D304" s="6">
        <v>200</v>
      </c>
      <c r="E304" s="21" t="s">
        <v>1791</v>
      </c>
      <c r="F304" s="30">
        <v>4302968401</v>
      </c>
      <c r="G304" s="28" t="s">
        <v>3691</v>
      </c>
      <c r="H304" s="29" t="s">
        <v>29</v>
      </c>
    </row>
    <row r="305" spans="1:8" x14ac:dyDescent="0.25">
      <c r="A305" s="11">
        <v>45596</v>
      </c>
      <c r="B305" s="5" t="s">
        <v>6938</v>
      </c>
      <c r="C305" s="19">
        <v>340438</v>
      </c>
      <c r="D305" s="6">
        <v>100</v>
      </c>
      <c r="E305" s="21" t="s">
        <v>1791</v>
      </c>
      <c r="F305" s="30">
        <v>4344199301</v>
      </c>
      <c r="G305" s="28" t="s">
        <v>5532</v>
      </c>
      <c r="H305" s="29" t="s">
        <v>16</v>
      </c>
    </row>
    <row r="306" spans="1:8" x14ac:dyDescent="0.25">
      <c r="A306" s="11" t="s">
        <v>6933</v>
      </c>
      <c r="B306" s="5" t="s">
        <v>6939</v>
      </c>
      <c r="C306" s="19"/>
      <c r="D306" s="6">
        <v>1070</v>
      </c>
      <c r="E306" s="21" t="s">
        <v>6438</v>
      </c>
      <c r="F306" s="30">
        <v>4125226601</v>
      </c>
      <c r="G306" s="28" t="s">
        <v>6969</v>
      </c>
      <c r="H306" s="29" t="s">
        <v>6349</v>
      </c>
    </row>
    <row r="307" spans="1:8" x14ac:dyDescent="0.25">
      <c r="A307" s="11" t="s">
        <v>6933</v>
      </c>
      <c r="B307" s="5" t="s">
        <v>6940</v>
      </c>
      <c r="C307" s="19"/>
      <c r="D307" s="6">
        <v>1200</v>
      </c>
      <c r="E307" s="21" t="s">
        <v>6438</v>
      </c>
      <c r="F307" s="30">
        <v>4578585101</v>
      </c>
      <c r="G307" s="28" t="s">
        <v>6970</v>
      </c>
      <c r="H307" s="29" t="s">
        <v>6349</v>
      </c>
    </row>
    <row r="308" spans="1:8" x14ac:dyDescent="0.25">
      <c r="A308" s="11" t="s">
        <v>6933</v>
      </c>
      <c r="B308" s="5" t="s">
        <v>6941</v>
      </c>
      <c r="C308" s="19"/>
      <c r="D308" s="6">
        <v>1500</v>
      </c>
      <c r="E308" s="21" t="s">
        <v>6438</v>
      </c>
      <c r="F308" s="30">
        <v>4176164301</v>
      </c>
      <c r="G308" s="28" t="s">
        <v>6971</v>
      </c>
      <c r="H308" s="29" t="s">
        <v>6349</v>
      </c>
    </row>
    <row r="309" spans="1:8" x14ac:dyDescent="0.25">
      <c r="A309" s="11" t="s">
        <v>6933</v>
      </c>
      <c r="B309" s="5" t="s">
        <v>6614</v>
      </c>
      <c r="C309" s="19"/>
      <c r="D309" s="6">
        <v>80</v>
      </c>
      <c r="E309" s="21" t="s">
        <v>1803</v>
      </c>
      <c r="F309" s="30">
        <v>4234338401</v>
      </c>
      <c r="G309" s="28" t="s">
        <v>6623</v>
      </c>
      <c r="H309" s="29" t="s">
        <v>4537</v>
      </c>
    </row>
    <row r="310" spans="1:8" x14ac:dyDescent="0.25">
      <c r="A310" s="11" t="s">
        <v>6933</v>
      </c>
      <c r="B310" s="5" t="s">
        <v>6942</v>
      </c>
      <c r="C310" s="19"/>
      <c r="D310" s="6">
        <v>2000</v>
      </c>
      <c r="E310" s="21" t="s">
        <v>1803</v>
      </c>
      <c r="F310" s="30">
        <v>4208067001</v>
      </c>
      <c r="G310" s="28" t="s">
        <v>6972</v>
      </c>
      <c r="H310" s="29" t="s">
        <v>3186</v>
      </c>
    </row>
    <row r="311" spans="1:8" x14ac:dyDescent="0.25">
      <c r="A311" s="11" t="s">
        <v>6933</v>
      </c>
      <c r="B311" s="5" t="s">
        <v>923</v>
      </c>
      <c r="C311" s="19"/>
      <c r="D311" s="6">
        <v>500</v>
      </c>
      <c r="E311" s="21" t="s">
        <v>1803</v>
      </c>
      <c r="F311" s="30">
        <v>2394734001</v>
      </c>
      <c r="G311" s="28" t="s">
        <v>6689</v>
      </c>
      <c r="H311" s="29" t="s">
        <v>16</v>
      </c>
    </row>
    <row r="312" spans="1:8" x14ac:dyDescent="0.25">
      <c r="A312" s="11" t="s">
        <v>6933</v>
      </c>
      <c r="B312" s="5" t="s">
        <v>6704</v>
      </c>
      <c r="C312" s="19"/>
      <c r="D312" s="6">
        <v>270</v>
      </c>
      <c r="E312" s="21" t="s">
        <v>1803</v>
      </c>
      <c r="F312" s="30">
        <v>2394339302</v>
      </c>
      <c r="G312" s="28" t="s">
        <v>6728</v>
      </c>
      <c r="H312" s="29" t="s">
        <v>4537</v>
      </c>
    </row>
    <row r="313" spans="1:8" x14ac:dyDescent="0.25">
      <c r="A313" s="11" t="s">
        <v>6933</v>
      </c>
      <c r="B313" s="5" t="s">
        <v>6615</v>
      </c>
      <c r="C313" s="19"/>
      <c r="D313" s="6">
        <v>450</v>
      </c>
      <c r="E313" s="21" t="s">
        <v>1803</v>
      </c>
      <c r="F313" s="30">
        <v>4805041901</v>
      </c>
      <c r="G313" s="28" t="s">
        <v>6625</v>
      </c>
      <c r="H313" s="29" t="s">
        <v>4537</v>
      </c>
    </row>
    <row r="314" spans="1:8" x14ac:dyDescent="0.25">
      <c r="A314" s="11" t="s">
        <v>6933</v>
      </c>
      <c r="B314" s="5" t="s">
        <v>696</v>
      </c>
      <c r="C314" s="19"/>
      <c r="D314" s="6">
        <v>300</v>
      </c>
      <c r="E314" s="21" t="s">
        <v>1803</v>
      </c>
      <c r="F314" s="30">
        <v>4409917301</v>
      </c>
      <c r="G314" s="28" t="s">
        <v>5489</v>
      </c>
      <c r="H314" s="29" t="s">
        <v>16</v>
      </c>
    </row>
    <row r="315" spans="1:8" x14ac:dyDescent="0.25">
      <c r="A315" s="11" t="s">
        <v>6933</v>
      </c>
      <c r="B315" s="5" t="s">
        <v>6943</v>
      </c>
      <c r="C315" s="19"/>
      <c r="D315" s="6">
        <v>400</v>
      </c>
      <c r="E315" s="21" t="s">
        <v>1803</v>
      </c>
      <c r="F315" s="30">
        <v>7323485601</v>
      </c>
      <c r="G315" s="28" t="s">
        <v>6974</v>
      </c>
      <c r="H315" s="29" t="s">
        <v>4537</v>
      </c>
    </row>
    <row r="316" spans="1:8" x14ac:dyDescent="0.25">
      <c r="A316" s="11" t="s">
        <v>6933</v>
      </c>
      <c r="B316" s="5" t="s">
        <v>6944</v>
      </c>
      <c r="C316" s="19"/>
      <c r="D316" s="6">
        <v>532</v>
      </c>
      <c r="E316" s="21" t="s">
        <v>1803</v>
      </c>
      <c r="F316" s="30">
        <v>2398424901</v>
      </c>
      <c r="G316" s="28" t="s">
        <v>6976</v>
      </c>
      <c r="H316" s="29" t="s">
        <v>3186</v>
      </c>
    </row>
    <row r="317" spans="1:8" x14ac:dyDescent="0.25">
      <c r="A317" s="11" t="s">
        <v>6933</v>
      </c>
      <c r="B317" s="5" t="s">
        <v>6158</v>
      </c>
      <c r="C317" s="19"/>
      <c r="D317" s="6">
        <v>1140</v>
      </c>
      <c r="E317" s="21" t="s">
        <v>1803</v>
      </c>
      <c r="F317" s="30">
        <v>4022888201</v>
      </c>
      <c r="G317" s="28" t="s">
        <v>6200</v>
      </c>
      <c r="H317" s="29" t="s">
        <v>22</v>
      </c>
    </row>
    <row r="318" spans="1:8" x14ac:dyDescent="0.25">
      <c r="A318" s="11" t="s">
        <v>6933</v>
      </c>
      <c r="B318" s="5" t="s">
        <v>5917</v>
      </c>
      <c r="C318" s="19"/>
      <c r="D318" s="6">
        <v>300</v>
      </c>
      <c r="E318" s="21" t="s">
        <v>1803</v>
      </c>
      <c r="F318" s="30">
        <v>7430507501</v>
      </c>
      <c r="G318" s="28" t="s">
        <v>5938</v>
      </c>
      <c r="H318" s="29" t="s">
        <v>4537</v>
      </c>
    </row>
    <row r="319" spans="1:8" x14ac:dyDescent="0.25">
      <c r="A319" s="11" t="s">
        <v>6933</v>
      </c>
      <c r="B319" s="5" t="s">
        <v>6945</v>
      </c>
      <c r="C319" s="19"/>
      <c r="D319" s="6">
        <v>1000</v>
      </c>
      <c r="E319" s="21" t="s">
        <v>1803</v>
      </c>
      <c r="F319" s="30">
        <v>7150721401</v>
      </c>
      <c r="G319" s="28" t="s">
        <v>6979</v>
      </c>
      <c r="H319" s="29" t="s">
        <v>4537</v>
      </c>
    </row>
    <row r="320" spans="1:8" x14ac:dyDescent="0.25">
      <c r="A320" s="11" t="s">
        <v>6933</v>
      </c>
      <c r="B320" s="5" t="s">
        <v>5696</v>
      </c>
      <c r="C320" s="19"/>
      <c r="D320" s="6">
        <v>1279.5999999999999</v>
      </c>
      <c r="E320" s="21" t="s">
        <v>1803</v>
      </c>
      <c r="F320" s="30">
        <v>4591985301</v>
      </c>
      <c r="G320" s="28" t="s">
        <v>5739</v>
      </c>
      <c r="H320" s="29" t="s">
        <v>3186</v>
      </c>
    </row>
    <row r="321" spans="1:8" x14ac:dyDescent="0.25">
      <c r="A321" s="11" t="s">
        <v>6933</v>
      </c>
      <c r="B321" s="5" t="s">
        <v>6703</v>
      </c>
      <c r="C321" s="19"/>
      <c r="D321" s="6">
        <v>200</v>
      </c>
      <c r="E321" s="21" t="s">
        <v>1803</v>
      </c>
      <c r="F321" s="30">
        <v>8016009801</v>
      </c>
      <c r="G321" s="28" t="s">
        <v>6726</v>
      </c>
      <c r="H321" s="29" t="s">
        <v>4537</v>
      </c>
    </row>
    <row r="322" spans="1:8" x14ac:dyDescent="0.25">
      <c r="A322" s="11" t="s">
        <v>6933</v>
      </c>
      <c r="B322" s="5" t="s">
        <v>6292</v>
      </c>
      <c r="C322" s="19"/>
      <c r="D322" s="6">
        <v>1500</v>
      </c>
      <c r="E322" s="21" t="s">
        <v>1803</v>
      </c>
      <c r="F322" s="30">
        <v>773717701</v>
      </c>
      <c r="G322" s="28" t="s">
        <v>4538</v>
      </c>
      <c r="H322" s="29" t="s">
        <v>4537</v>
      </c>
    </row>
    <row r="323" spans="1:8" x14ac:dyDescent="0.25">
      <c r="A323" s="11" t="s">
        <v>6933</v>
      </c>
      <c r="B323" s="5" t="s">
        <v>5162</v>
      </c>
      <c r="C323" s="19"/>
      <c r="D323" s="6">
        <v>2500</v>
      </c>
      <c r="E323" s="21" t="s">
        <v>1803</v>
      </c>
      <c r="F323" s="30">
        <v>4175892001</v>
      </c>
      <c r="G323" s="28" t="s">
        <v>5205</v>
      </c>
      <c r="H323" s="29" t="s">
        <v>4537</v>
      </c>
    </row>
    <row r="324" spans="1:8" x14ac:dyDescent="0.25">
      <c r="A324" s="11" t="s">
        <v>6933</v>
      </c>
      <c r="B324" s="5" t="s">
        <v>6946</v>
      </c>
      <c r="C324" s="19"/>
      <c r="D324" s="6">
        <v>320</v>
      </c>
      <c r="E324" s="21" t="s">
        <v>1803</v>
      </c>
      <c r="F324" s="30">
        <v>4590139701</v>
      </c>
      <c r="G324" s="28" t="s">
        <v>6982</v>
      </c>
      <c r="H324" s="29" t="s">
        <v>3186</v>
      </c>
    </row>
    <row r="325" spans="1:8" x14ac:dyDescent="0.25">
      <c r="A325" s="11" t="s">
        <v>6933</v>
      </c>
      <c r="B325" s="5" t="s">
        <v>4815</v>
      </c>
      <c r="C325" s="19"/>
      <c r="D325" s="6">
        <v>500</v>
      </c>
      <c r="E325" s="21" t="s">
        <v>1803</v>
      </c>
      <c r="F325" s="30">
        <v>187241702</v>
      </c>
      <c r="G325" s="28" t="s">
        <v>4838</v>
      </c>
      <c r="H325" s="29" t="s">
        <v>4537</v>
      </c>
    </row>
    <row r="326" spans="1:8" x14ac:dyDescent="0.25">
      <c r="A326" s="11" t="s">
        <v>6933</v>
      </c>
      <c r="B326" s="5" t="s">
        <v>5754</v>
      </c>
      <c r="C326" s="19"/>
      <c r="D326" s="6">
        <v>450</v>
      </c>
      <c r="E326" s="21" t="s">
        <v>1803</v>
      </c>
      <c r="F326" s="30">
        <v>7532870301</v>
      </c>
      <c r="G326" s="28" t="s">
        <v>5789</v>
      </c>
      <c r="H326" s="29" t="s">
        <v>4537</v>
      </c>
    </row>
    <row r="327" spans="1:8" x14ac:dyDescent="0.25">
      <c r="A327" s="11" t="s">
        <v>6933</v>
      </c>
      <c r="B327" s="5" t="s">
        <v>2376</v>
      </c>
      <c r="C327" s="19"/>
      <c r="D327" s="6">
        <v>500</v>
      </c>
      <c r="E327" s="21" t="s">
        <v>1803</v>
      </c>
      <c r="F327" s="30">
        <v>79559101</v>
      </c>
      <c r="G327" s="28" t="s">
        <v>4380</v>
      </c>
      <c r="H327" s="29" t="s">
        <v>22</v>
      </c>
    </row>
    <row r="328" spans="1:8" x14ac:dyDescent="0.25">
      <c r="A328" s="11" t="s">
        <v>6933</v>
      </c>
      <c r="B328" s="5" t="s">
        <v>6947</v>
      </c>
      <c r="C328" s="19"/>
      <c r="D328" s="6">
        <v>1300</v>
      </c>
      <c r="E328" s="21" t="s">
        <v>1803</v>
      </c>
      <c r="F328" s="30">
        <v>4753764501</v>
      </c>
      <c r="G328" s="28" t="s">
        <v>6984</v>
      </c>
      <c r="H328" s="29" t="s">
        <v>3186</v>
      </c>
    </row>
    <row r="329" spans="1:8" x14ac:dyDescent="0.25">
      <c r="A329" s="11" t="s">
        <v>6933</v>
      </c>
      <c r="B329" s="5" t="s">
        <v>1346</v>
      </c>
      <c r="C329" s="19"/>
      <c r="D329" s="6">
        <v>200</v>
      </c>
      <c r="E329" s="21" t="s">
        <v>1803</v>
      </c>
      <c r="F329" s="30">
        <v>4344199301</v>
      </c>
      <c r="G329" s="28" t="s">
        <v>5532</v>
      </c>
      <c r="H329" s="29" t="s">
        <v>16</v>
      </c>
    </row>
    <row r="330" spans="1:8" x14ac:dyDescent="0.25">
      <c r="A330" s="11" t="s">
        <v>6933</v>
      </c>
      <c r="B330" s="5" t="s">
        <v>6948</v>
      </c>
      <c r="C330" s="19"/>
      <c r="D330" s="6">
        <v>560</v>
      </c>
      <c r="E330" s="21" t="s">
        <v>1803</v>
      </c>
      <c r="F330" s="30">
        <v>2945135901</v>
      </c>
      <c r="G330" s="28" t="s">
        <v>6986</v>
      </c>
      <c r="H330" s="29" t="s">
        <v>4537</v>
      </c>
    </row>
    <row r="331" spans="1:8" x14ac:dyDescent="0.25">
      <c r="A331" s="11">
        <v>45594</v>
      </c>
      <c r="B331" s="5" t="s">
        <v>80</v>
      </c>
      <c r="C331" s="19">
        <v>345314</v>
      </c>
      <c r="D331" s="6">
        <v>750</v>
      </c>
      <c r="E331" s="21" t="s">
        <v>4661</v>
      </c>
      <c r="F331" s="30">
        <v>0</v>
      </c>
      <c r="G331" s="28" t="s">
        <v>187</v>
      </c>
      <c r="H331" s="29" t="s">
        <v>29</v>
      </c>
    </row>
    <row r="332" spans="1:8" x14ac:dyDescent="0.25">
      <c r="A332" s="11">
        <v>45594</v>
      </c>
      <c r="B332" s="5" t="s">
        <v>179</v>
      </c>
      <c r="C332" s="19">
        <v>1143421</v>
      </c>
      <c r="D332" s="6">
        <v>2000</v>
      </c>
      <c r="E332" s="21" t="s">
        <v>4661</v>
      </c>
      <c r="F332" s="30">
        <v>0</v>
      </c>
      <c r="G332" s="28" t="s">
        <v>187</v>
      </c>
      <c r="H332" s="29" t="s">
        <v>29</v>
      </c>
    </row>
    <row r="333" spans="1:8" x14ac:dyDescent="0.25">
      <c r="A333" s="11">
        <v>45595</v>
      </c>
      <c r="B333" s="5" t="s">
        <v>179</v>
      </c>
      <c r="C333" s="19">
        <v>658687</v>
      </c>
      <c r="D333" s="6">
        <v>190</v>
      </c>
      <c r="E333" s="21" t="s">
        <v>4661</v>
      </c>
      <c r="F333" s="30">
        <v>0</v>
      </c>
      <c r="G333" s="28" t="s">
        <v>187</v>
      </c>
      <c r="H333" s="29" t="s">
        <v>29</v>
      </c>
    </row>
    <row r="334" spans="1:8" x14ac:dyDescent="0.25">
      <c r="A334" s="11">
        <v>45595</v>
      </c>
      <c r="B334" s="5" t="s">
        <v>80</v>
      </c>
      <c r="C334" s="19">
        <v>1485884</v>
      </c>
      <c r="D334" s="6">
        <v>3050</v>
      </c>
      <c r="E334" s="21" t="s">
        <v>4661</v>
      </c>
      <c r="F334" s="30">
        <v>0</v>
      </c>
      <c r="G334" s="28" t="s">
        <v>187</v>
      </c>
      <c r="H334" s="29" t="s">
        <v>29</v>
      </c>
    </row>
    <row r="335" spans="1:8" x14ac:dyDescent="0.25">
      <c r="A335" s="11">
        <v>45596</v>
      </c>
      <c r="B335" s="5" t="s">
        <v>80</v>
      </c>
      <c r="C335" s="19">
        <v>2627759</v>
      </c>
      <c r="D335" s="6">
        <v>75</v>
      </c>
      <c r="E335" s="21" t="s">
        <v>4661</v>
      </c>
      <c r="F335" s="30">
        <v>0</v>
      </c>
      <c r="G335" s="28" t="s">
        <v>187</v>
      </c>
      <c r="H335" s="29" t="s">
        <v>29</v>
      </c>
    </row>
    <row r="336" spans="1:8" x14ac:dyDescent="0.25">
      <c r="A336" s="11">
        <v>45596</v>
      </c>
      <c r="B336" s="5" t="s">
        <v>3770</v>
      </c>
      <c r="C336" s="19">
        <v>2581202</v>
      </c>
      <c r="D336" s="6">
        <v>100</v>
      </c>
      <c r="E336" s="21" t="s">
        <v>4661</v>
      </c>
      <c r="F336" s="30">
        <v>0</v>
      </c>
      <c r="G336" s="28" t="s">
        <v>187</v>
      </c>
      <c r="H336" s="29" t="s">
        <v>29</v>
      </c>
    </row>
    <row r="337" spans="1:9" x14ac:dyDescent="0.25">
      <c r="A337" s="11">
        <v>45596</v>
      </c>
      <c r="B337" s="5" t="s">
        <v>3770</v>
      </c>
      <c r="C337" s="19">
        <v>522782</v>
      </c>
      <c r="D337" s="6">
        <v>200</v>
      </c>
      <c r="E337" s="21" t="s">
        <v>4661</v>
      </c>
      <c r="F337" s="30">
        <v>0</v>
      </c>
      <c r="G337" s="28" t="s">
        <v>187</v>
      </c>
      <c r="H337" s="29" t="s">
        <v>29</v>
      </c>
    </row>
    <row r="338" spans="1:9" x14ac:dyDescent="0.25">
      <c r="A338" s="11">
        <v>45596</v>
      </c>
      <c r="B338" s="5" t="s">
        <v>80</v>
      </c>
      <c r="C338" s="19">
        <v>2156773</v>
      </c>
      <c r="D338" s="6">
        <v>400</v>
      </c>
      <c r="E338" s="21" t="s">
        <v>4661</v>
      </c>
      <c r="F338" s="30">
        <v>0</v>
      </c>
      <c r="G338" s="28" t="s">
        <v>187</v>
      </c>
      <c r="H338" s="29" t="s">
        <v>29</v>
      </c>
    </row>
    <row r="339" spans="1:9" x14ac:dyDescent="0.25">
      <c r="A339" s="11">
        <v>45596</v>
      </c>
      <c r="B339" s="5" t="s">
        <v>3770</v>
      </c>
      <c r="C339" s="19">
        <v>2157456</v>
      </c>
      <c r="D339" s="6">
        <v>500</v>
      </c>
      <c r="E339" s="21" t="s">
        <v>4661</v>
      </c>
      <c r="F339" s="30">
        <v>0</v>
      </c>
      <c r="G339" s="28" t="s">
        <v>187</v>
      </c>
      <c r="H339" s="29" t="s">
        <v>29</v>
      </c>
    </row>
    <row r="340" spans="1:9" x14ac:dyDescent="0.25">
      <c r="A340" s="11">
        <v>45596</v>
      </c>
      <c r="B340" s="5" t="s">
        <v>538</v>
      </c>
      <c r="C340" s="19">
        <v>7002504</v>
      </c>
      <c r="D340" s="6">
        <v>750</v>
      </c>
      <c r="E340" s="21" t="s">
        <v>4661</v>
      </c>
      <c r="F340" s="30">
        <v>0</v>
      </c>
      <c r="G340" s="28" t="s">
        <v>187</v>
      </c>
      <c r="H340" s="29" t="s">
        <v>29</v>
      </c>
    </row>
    <row r="341" spans="1:9" x14ac:dyDescent="0.25">
      <c r="A341" s="11">
        <v>45596</v>
      </c>
      <c r="B341" s="5" t="s">
        <v>80</v>
      </c>
      <c r="C341" s="19">
        <v>2512084</v>
      </c>
      <c r="D341" s="6">
        <v>1000</v>
      </c>
      <c r="E341" s="21" t="s">
        <v>4661</v>
      </c>
      <c r="F341" s="30">
        <v>0</v>
      </c>
      <c r="G341" s="28" t="s">
        <v>187</v>
      </c>
      <c r="H341" s="29" t="s">
        <v>29</v>
      </c>
    </row>
    <row r="342" spans="1:9" x14ac:dyDescent="0.25">
      <c r="A342" s="11">
        <v>45596</v>
      </c>
      <c r="B342" s="5" t="s">
        <v>3770</v>
      </c>
      <c r="C342" s="19">
        <v>2053714</v>
      </c>
      <c r="D342" s="6">
        <v>1100</v>
      </c>
      <c r="E342" s="21" t="s">
        <v>4661</v>
      </c>
      <c r="F342" s="30">
        <v>0</v>
      </c>
      <c r="G342" s="28" t="s">
        <v>187</v>
      </c>
      <c r="H342" s="29" t="s">
        <v>29</v>
      </c>
    </row>
    <row r="343" spans="1:9" x14ac:dyDescent="0.25">
      <c r="A343" s="11">
        <v>45596</v>
      </c>
      <c r="B343" s="5" t="s">
        <v>3770</v>
      </c>
      <c r="C343" s="19">
        <v>274129</v>
      </c>
      <c r="D343" s="6">
        <v>1562.5</v>
      </c>
      <c r="E343" s="21" t="s">
        <v>4661</v>
      </c>
      <c r="F343" s="30">
        <v>0</v>
      </c>
      <c r="G343" s="28" t="s">
        <v>187</v>
      </c>
      <c r="H343" s="29" t="s">
        <v>29</v>
      </c>
    </row>
    <row r="344" spans="1:9" x14ac:dyDescent="0.25">
      <c r="A344" s="11">
        <v>45596</v>
      </c>
      <c r="B344" s="5" t="s">
        <v>80</v>
      </c>
      <c r="C344" s="19">
        <v>233433</v>
      </c>
      <c r="D344" s="6">
        <v>1700</v>
      </c>
      <c r="E344" s="21" t="s">
        <v>4661</v>
      </c>
      <c r="F344" s="30">
        <v>0</v>
      </c>
      <c r="G344" s="28" t="s">
        <v>187</v>
      </c>
      <c r="H344" s="29" t="s">
        <v>29</v>
      </c>
    </row>
    <row r="345" spans="1:9" x14ac:dyDescent="0.25">
      <c r="A345" s="11">
        <v>45596</v>
      </c>
      <c r="B345" s="5" t="s">
        <v>80</v>
      </c>
      <c r="C345" s="19">
        <v>161197</v>
      </c>
      <c r="D345" s="6">
        <v>2750</v>
      </c>
      <c r="E345" s="21" t="s">
        <v>4661</v>
      </c>
      <c r="F345" s="30">
        <v>0</v>
      </c>
      <c r="G345" s="28" t="s">
        <v>187</v>
      </c>
      <c r="H345" s="29" t="s">
        <v>29</v>
      </c>
    </row>
    <row r="351" spans="1:9" x14ac:dyDescent="0.25">
      <c r="I351" s="61"/>
    </row>
  </sheetData>
  <autoFilter ref="A1:I345" xr:uid="{644C21E1-6BEA-4C00-9A8E-D52BD3145918}"/>
  <conditionalFormatting sqref="F2">
    <cfRule type="duplicateValues" dxfId="543" priority="36790"/>
    <cfRule type="duplicateValues" dxfId="542" priority="36789"/>
    <cfRule type="duplicateValues" dxfId="541" priority="429"/>
  </conditionalFormatting>
  <conditionalFormatting sqref="F3">
    <cfRule type="duplicateValues" dxfId="540" priority="36791"/>
  </conditionalFormatting>
  <conditionalFormatting sqref="F4">
    <cfRule type="duplicateValues" dxfId="539" priority="424"/>
    <cfRule type="duplicateValues" dxfId="538" priority="36792"/>
    <cfRule type="duplicateValues" dxfId="537" priority="36793"/>
  </conditionalFormatting>
  <conditionalFormatting sqref="F5">
    <cfRule type="duplicateValues" dxfId="536" priority="36794"/>
  </conditionalFormatting>
  <conditionalFormatting sqref="F8">
    <cfRule type="duplicateValues" dxfId="535" priority="36796"/>
    <cfRule type="duplicateValues" dxfId="534" priority="36795"/>
  </conditionalFormatting>
  <conditionalFormatting sqref="F9">
    <cfRule type="duplicateValues" dxfId="533" priority="36798"/>
    <cfRule type="duplicateValues" dxfId="532" priority="36797"/>
  </conditionalFormatting>
  <conditionalFormatting sqref="F10">
    <cfRule type="duplicateValues" dxfId="531" priority="36800"/>
    <cfRule type="duplicateValues" dxfId="530" priority="36799"/>
  </conditionalFormatting>
  <conditionalFormatting sqref="F11">
    <cfRule type="duplicateValues" dxfId="529" priority="36802"/>
    <cfRule type="duplicateValues" dxfId="528" priority="36801"/>
  </conditionalFormatting>
  <conditionalFormatting sqref="F12:F17">
    <cfRule type="duplicateValues" dxfId="527" priority="328"/>
    <cfRule type="duplicateValues" dxfId="526" priority="326"/>
    <cfRule type="duplicateValues" dxfId="525" priority="327"/>
  </conditionalFormatting>
  <conditionalFormatting sqref="F18">
    <cfRule type="duplicateValues" dxfId="524" priority="36804"/>
    <cfRule type="duplicateValues" dxfId="523" priority="36803"/>
  </conditionalFormatting>
  <conditionalFormatting sqref="F20">
    <cfRule type="duplicateValues" dxfId="522" priority="36805"/>
  </conditionalFormatting>
  <conditionalFormatting sqref="F21 F24 F19">
    <cfRule type="duplicateValues" dxfId="521" priority="445"/>
  </conditionalFormatting>
  <conditionalFormatting sqref="F22">
    <cfRule type="duplicateValues" dxfId="520" priority="357"/>
    <cfRule type="duplicateValues" dxfId="519" priority="36806"/>
    <cfRule type="duplicateValues" dxfId="518" priority="36807"/>
  </conditionalFormatting>
  <conditionalFormatting sqref="F23:F24 F21 F19 F6:F7 F28:F29 F31">
    <cfRule type="duplicateValues" dxfId="517" priority="36808"/>
  </conditionalFormatting>
  <conditionalFormatting sqref="F25">
    <cfRule type="duplicateValues" dxfId="516" priority="36815"/>
    <cfRule type="duplicateValues" dxfId="515" priority="350"/>
    <cfRule type="duplicateValues" dxfId="514" priority="36814"/>
  </conditionalFormatting>
  <conditionalFormatting sqref="F26:F27">
    <cfRule type="duplicateValues" dxfId="513" priority="313"/>
    <cfRule type="duplicateValues" dxfId="512" priority="312"/>
    <cfRule type="duplicateValues" dxfId="511" priority="311"/>
  </conditionalFormatting>
  <conditionalFormatting sqref="F28">
    <cfRule type="duplicateValues" dxfId="510" priority="436"/>
  </conditionalFormatting>
  <conditionalFormatting sqref="F30">
    <cfRule type="duplicateValues" dxfId="509" priority="36818"/>
    <cfRule type="duplicateValues" dxfId="508" priority="36817"/>
    <cfRule type="duplicateValues" dxfId="507" priority="343"/>
  </conditionalFormatting>
  <conditionalFormatting sqref="F32:F35">
    <cfRule type="duplicateValues" dxfId="506" priority="298"/>
    <cfRule type="duplicateValues" dxfId="505" priority="297"/>
    <cfRule type="duplicateValues" dxfId="504" priority="296"/>
  </conditionalFormatting>
  <conditionalFormatting sqref="F36">
    <cfRule type="duplicateValues" dxfId="503" priority="36820"/>
    <cfRule type="duplicateValues" dxfId="502" priority="36819"/>
    <cfRule type="duplicateValues" dxfId="501" priority="336"/>
  </conditionalFormatting>
  <conditionalFormatting sqref="F37:F38">
    <cfRule type="duplicateValues" dxfId="500" priority="446"/>
  </conditionalFormatting>
  <conditionalFormatting sqref="F39:F55">
    <cfRule type="duplicateValues" dxfId="499" priority="458"/>
    <cfRule type="duplicateValues" dxfId="498" priority="460"/>
    <cfRule type="duplicateValues" dxfId="497" priority="459"/>
  </conditionalFormatting>
  <conditionalFormatting sqref="F56:F67 F75:F98 F100:F112 F115:F124 F128:F134 F140:F148 F153:F163 F165:F175 F177:F186 F188:F213 F218:F235 F241:F330 F332:F345">
    <cfRule type="duplicateValues" dxfId="496" priority="36945"/>
    <cfRule type="duplicateValues" dxfId="495" priority="36946"/>
    <cfRule type="duplicateValues" dxfId="494" priority="36944"/>
  </conditionalFormatting>
  <conditionalFormatting sqref="F68">
    <cfRule type="duplicateValues" dxfId="493" priority="290"/>
    <cfRule type="duplicateValues" dxfId="492" priority="291"/>
    <cfRule type="duplicateValues" dxfId="491" priority="289"/>
  </conditionalFormatting>
  <conditionalFormatting sqref="F69">
    <cfRule type="duplicateValues" dxfId="490" priority="275"/>
    <cfRule type="duplicateValues" dxfId="489" priority="274"/>
    <cfRule type="duplicateValues" dxfId="488" priority="276"/>
  </conditionalFormatting>
  <conditionalFormatting sqref="F70">
    <cfRule type="duplicateValues" dxfId="487" priority="260"/>
    <cfRule type="duplicateValues" dxfId="486" priority="259"/>
    <cfRule type="duplicateValues" dxfId="485" priority="261"/>
  </conditionalFormatting>
  <conditionalFormatting sqref="F71">
    <cfRule type="duplicateValues" dxfId="484" priority="246"/>
    <cfRule type="duplicateValues" dxfId="483" priority="244"/>
    <cfRule type="duplicateValues" dxfId="482" priority="245"/>
  </conditionalFormatting>
  <conditionalFormatting sqref="F72">
    <cfRule type="duplicateValues" dxfId="481" priority="230"/>
    <cfRule type="duplicateValues" dxfId="480" priority="231"/>
    <cfRule type="duplicateValues" dxfId="479" priority="229"/>
  </conditionalFormatting>
  <conditionalFormatting sqref="F73">
    <cfRule type="duplicateValues" dxfId="478" priority="216"/>
    <cfRule type="duplicateValues" dxfId="477" priority="215"/>
    <cfRule type="duplicateValues" dxfId="476" priority="214"/>
  </conditionalFormatting>
  <conditionalFormatting sqref="F74">
    <cfRule type="duplicateValues" dxfId="475" priority="201"/>
    <cfRule type="duplicateValues" dxfId="474" priority="200"/>
    <cfRule type="duplicateValues" dxfId="473" priority="199"/>
  </conditionalFormatting>
  <conditionalFormatting sqref="F99">
    <cfRule type="duplicateValues" dxfId="472" priority="188"/>
    <cfRule type="duplicateValues" dxfId="471" priority="36823"/>
    <cfRule type="duplicateValues" dxfId="470" priority="36822"/>
  </conditionalFormatting>
  <conditionalFormatting sqref="F113">
    <cfRule type="duplicateValues" dxfId="469" priority="36825"/>
    <cfRule type="duplicateValues" dxfId="468" priority="36824"/>
    <cfRule type="duplicateValues" dxfId="467" priority="181"/>
  </conditionalFormatting>
  <conditionalFormatting sqref="F114">
    <cfRule type="duplicateValues" dxfId="466" priority="36826"/>
    <cfRule type="duplicateValues" dxfId="465" priority="36827"/>
    <cfRule type="duplicateValues" dxfId="464" priority="174"/>
  </conditionalFormatting>
  <conditionalFormatting sqref="F125">
    <cfRule type="duplicateValues" dxfId="463" priority="167"/>
    <cfRule type="duplicateValues" dxfId="462" priority="36828"/>
    <cfRule type="duplicateValues" dxfId="461" priority="36829"/>
  </conditionalFormatting>
  <conditionalFormatting sqref="F126">
    <cfRule type="duplicateValues" dxfId="460" priority="160"/>
    <cfRule type="duplicateValues" dxfId="459" priority="36831"/>
    <cfRule type="duplicateValues" dxfId="458" priority="36830"/>
  </conditionalFormatting>
  <conditionalFormatting sqref="F127">
    <cfRule type="duplicateValues" dxfId="457" priority="153"/>
    <cfRule type="duplicateValues" dxfId="456" priority="36832"/>
    <cfRule type="duplicateValues" dxfId="455" priority="36833"/>
  </conditionalFormatting>
  <conditionalFormatting sqref="F135">
    <cfRule type="duplicateValues" dxfId="454" priority="36834"/>
    <cfRule type="duplicateValues" dxfId="453" priority="146"/>
    <cfRule type="duplicateValues" dxfId="452" priority="36835"/>
  </conditionalFormatting>
  <conditionalFormatting sqref="F136">
    <cfRule type="duplicateValues" dxfId="451" priority="139"/>
    <cfRule type="duplicateValues" dxfId="450" priority="36836"/>
    <cfRule type="duplicateValues" dxfId="449" priority="36837"/>
  </conditionalFormatting>
  <conditionalFormatting sqref="F137">
    <cfRule type="duplicateValues" dxfId="448" priority="132"/>
    <cfRule type="duplicateValues" dxfId="447" priority="36838"/>
    <cfRule type="duplicateValues" dxfId="446" priority="36839"/>
  </conditionalFormatting>
  <conditionalFormatting sqref="F138">
    <cfRule type="duplicateValues" dxfId="445" priority="125"/>
    <cfRule type="duplicateValues" dxfId="444" priority="36840"/>
    <cfRule type="duplicateValues" dxfId="443" priority="36841"/>
  </conditionalFormatting>
  <conditionalFormatting sqref="F139">
    <cfRule type="duplicateValues" dxfId="442" priority="118"/>
    <cfRule type="duplicateValues" dxfId="441" priority="36842"/>
    <cfRule type="duplicateValues" dxfId="440" priority="36843"/>
  </conditionalFormatting>
  <conditionalFormatting sqref="F149">
    <cfRule type="duplicateValues" dxfId="439" priority="111"/>
    <cfRule type="duplicateValues" dxfId="438" priority="36845"/>
    <cfRule type="duplicateValues" dxfId="437" priority="36844"/>
  </conditionalFormatting>
  <conditionalFormatting sqref="F150">
    <cfRule type="duplicateValues" dxfId="436" priority="104"/>
    <cfRule type="duplicateValues" dxfId="435" priority="36846"/>
    <cfRule type="duplicateValues" dxfId="434" priority="36847"/>
  </conditionalFormatting>
  <conditionalFormatting sqref="F151">
    <cfRule type="duplicateValues" dxfId="433" priority="97"/>
    <cfRule type="duplicateValues" dxfId="432" priority="36848"/>
    <cfRule type="duplicateValues" dxfId="431" priority="36849"/>
  </conditionalFormatting>
  <conditionalFormatting sqref="F152">
    <cfRule type="duplicateValues" dxfId="430" priority="90"/>
    <cfRule type="duplicateValues" dxfId="429" priority="36851"/>
    <cfRule type="duplicateValues" dxfId="428" priority="36850"/>
  </conditionalFormatting>
  <conditionalFormatting sqref="F164">
    <cfRule type="duplicateValues" dxfId="427" priority="83"/>
    <cfRule type="duplicateValues" dxfId="426" priority="36853"/>
    <cfRule type="duplicateValues" dxfId="425" priority="36852"/>
  </conditionalFormatting>
  <conditionalFormatting sqref="F176">
    <cfRule type="duplicateValues" dxfId="424" priority="76"/>
    <cfRule type="duplicateValues" dxfId="423" priority="36854"/>
    <cfRule type="duplicateValues" dxfId="422" priority="36855"/>
  </conditionalFormatting>
  <conditionalFormatting sqref="F187">
    <cfRule type="duplicateValues" dxfId="421" priority="69"/>
    <cfRule type="duplicateValues" dxfId="420" priority="36856"/>
    <cfRule type="duplicateValues" dxfId="419" priority="36857"/>
  </conditionalFormatting>
  <conditionalFormatting sqref="F214">
    <cfRule type="duplicateValues" dxfId="418" priority="62"/>
    <cfRule type="duplicateValues" dxfId="417" priority="36858"/>
    <cfRule type="duplicateValues" dxfId="416" priority="36859"/>
  </conditionalFormatting>
  <conditionalFormatting sqref="F215">
    <cfRule type="duplicateValues" dxfId="415" priority="55"/>
    <cfRule type="duplicateValues" dxfId="414" priority="36860"/>
    <cfRule type="duplicateValues" dxfId="413" priority="36861"/>
  </conditionalFormatting>
  <conditionalFormatting sqref="F216">
    <cfRule type="duplicateValues" dxfId="412" priority="48"/>
    <cfRule type="duplicateValues" dxfId="411" priority="36862"/>
    <cfRule type="duplicateValues" dxfId="410" priority="36863"/>
  </conditionalFormatting>
  <conditionalFormatting sqref="F217">
    <cfRule type="duplicateValues" dxfId="409" priority="41"/>
    <cfRule type="duplicateValues" dxfId="408" priority="36864"/>
    <cfRule type="duplicateValues" dxfId="407" priority="36865"/>
  </conditionalFormatting>
  <conditionalFormatting sqref="F236">
    <cfRule type="duplicateValues" dxfId="406" priority="34"/>
    <cfRule type="duplicateValues" dxfId="405" priority="36867"/>
    <cfRule type="duplicateValues" dxfId="404" priority="36866"/>
  </conditionalFormatting>
  <conditionalFormatting sqref="F237">
    <cfRule type="duplicateValues" dxfId="403" priority="36868"/>
    <cfRule type="duplicateValues" dxfId="402" priority="36869"/>
    <cfRule type="duplicateValues" dxfId="401" priority="27"/>
  </conditionalFormatting>
  <conditionalFormatting sqref="F238">
    <cfRule type="duplicateValues" dxfId="400" priority="20"/>
    <cfRule type="duplicateValues" dxfId="399" priority="36870"/>
    <cfRule type="duplicateValues" dxfId="398" priority="36871"/>
  </conditionalFormatting>
  <conditionalFormatting sqref="F239">
    <cfRule type="duplicateValues" dxfId="397" priority="13"/>
    <cfRule type="duplicateValues" dxfId="396" priority="36873"/>
    <cfRule type="duplicateValues" dxfId="395" priority="36872"/>
  </conditionalFormatting>
  <conditionalFormatting sqref="F240">
    <cfRule type="duplicateValues" dxfId="394" priority="6"/>
    <cfRule type="duplicateValues" dxfId="393" priority="36874"/>
    <cfRule type="duplicateValues" dxfId="392" priority="36875"/>
  </conditionalFormatting>
  <conditionalFormatting sqref="F331:F345">
    <cfRule type="duplicateValues" dxfId="391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8EB5F-C51E-4B73-9E22-50CA617E675D}">
  <dimension ref="A1:M302"/>
  <sheetViews>
    <sheetView topLeftCell="A169" workbookViewId="0">
      <selection activeCell="I1" sqref="I1:I1048576"/>
    </sheetView>
  </sheetViews>
  <sheetFormatPr baseColWidth="10" defaultRowHeight="15" x14ac:dyDescent="0.25"/>
  <cols>
    <col min="1" max="1" width="16.7109375" customWidth="1"/>
    <col min="2" max="2" width="29.85546875" hidden="1" customWidth="1"/>
    <col min="3" max="3" width="16" hidden="1" customWidth="1"/>
    <col min="4" max="4" width="14.28515625" customWidth="1"/>
    <col min="5" max="5" width="17.85546875" bestFit="1" customWidth="1"/>
    <col min="6" max="6" width="20.42578125" hidden="1" customWidth="1"/>
    <col min="7" max="7" width="20.42578125" customWidth="1"/>
    <col min="8" max="8" width="16" customWidth="1"/>
    <col min="9" max="9" width="35.42578125" hidden="1" customWidth="1"/>
    <col min="10" max="10" width="19.28515625" bestFit="1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1">
        <v>45598</v>
      </c>
      <c r="B2" s="5" t="s">
        <v>6327</v>
      </c>
      <c r="C2" s="19">
        <v>2037137</v>
      </c>
      <c r="D2" s="6">
        <v>1000</v>
      </c>
      <c r="E2" s="21" t="s">
        <v>1791</v>
      </c>
      <c r="F2" s="64" t="s">
        <v>6350</v>
      </c>
      <c r="G2" s="30">
        <v>4308666201</v>
      </c>
      <c r="H2" s="30" t="s">
        <v>6334</v>
      </c>
      <c r="I2" s="28" t="s">
        <v>6988</v>
      </c>
      <c r="J2" s="29" t="s">
        <v>6349</v>
      </c>
    </row>
    <row r="3" spans="1:10" x14ac:dyDescent="0.25">
      <c r="A3" s="11">
        <v>45598</v>
      </c>
      <c r="B3" s="5" t="s">
        <v>6432</v>
      </c>
      <c r="C3" s="19"/>
      <c r="D3" s="6">
        <v>154</v>
      </c>
      <c r="E3" s="21" t="s">
        <v>1803</v>
      </c>
      <c r="F3" s="30" t="s">
        <v>6461</v>
      </c>
      <c r="G3" s="30">
        <v>2247685901</v>
      </c>
      <c r="H3" s="30" t="s">
        <v>6446</v>
      </c>
      <c r="I3" s="28" t="s">
        <v>6460</v>
      </c>
      <c r="J3" s="29" t="s">
        <v>3186</v>
      </c>
    </row>
    <row r="4" spans="1:10" x14ac:dyDescent="0.25">
      <c r="A4" s="11">
        <v>45601</v>
      </c>
      <c r="B4" s="5" t="s">
        <v>6328</v>
      </c>
      <c r="C4" s="19">
        <v>460015</v>
      </c>
      <c r="D4" s="6">
        <v>200</v>
      </c>
      <c r="E4" s="21" t="s">
        <v>1791</v>
      </c>
      <c r="F4" s="30" t="s">
        <v>6340</v>
      </c>
      <c r="G4" s="30">
        <v>4000165901</v>
      </c>
      <c r="H4" s="30" t="s">
        <v>6335</v>
      </c>
      <c r="I4" s="28" t="s">
        <v>6339</v>
      </c>
      <c r="J4" s="29" t="s">
        <v>29</v>
      </c>
    </row>
    <row r="5" spans="1:10" x14ac:dyDescent="0.25">
      <c r="A5" s="11">
        <v>45600</v>
      </c>
      <c r="B5" s="5" t="s">
        <v>3021</v>
      </c>
      <c r="C5" s="19"/>
      <c r="D5" s="6">
        <v>343</v>
      </c>
      <c r="E5" s="21" t="s">
        <v>1803</v>
      </c>
      <c r="F5" s="30" t="s">
        <v>5941</v>
      </c>
      <c r="G5" s="30">
        <v>2209984802</v>
      </c>
      <c r="H5" s="30" t="s">
        <v>3024</v>
      </c>
      <c r="I5" s="28" t="s">
        <v>5940</v>
      </c>
      <c r="J5" s="29" t="s">
        <v>16</v>
      </c>
    </row>
    <row r="6" spans="1:10" x14ac:dyDescent="0.25">
      <c r="A6" s="11">
        <v>45600</v>
      </c>
      <c r="B6" s="5" t="s">
        <v>6989</v>
      </c>
      <c r="C6" s="19"/>
      <c r="D6" s="6">
        <v>3200</v>
      </c>
      <c r="E6" s="21" t="s">
        <v>1803</v>
      </c>
      <c r="F6" s="30" t="s">
        <v>6994</v>
      </c>
      <c r="G6" s="30">
        <v>4446199701</v>
      </c>
      <c r="H6" s="30" t="s">
        <v>6991</v>
      </c>
      <c r="I6" s="28" t="s">
        <v>6993</v>
      </c>
      <c r="J6" s="29" t="s">
        <v>3186</v>
      </c>
    </row>
    <row r="7" spans="1:10" x14ac:dyDescent="0.25">
      <c r="A7" s="11">
        <v>45600</v>
      </c>
      <c r="B7" s="5" t="s">
        <v>6990</v>
      </c>
      <c r="C7" s="19"/>
      <c r="D7" s="6">
        <v>250</v>
      </c>
      <c r="E7" s="21" t="s">
        <v>1803</v>
      </c>
      <c r="F7" s="30" t="s">
        <v>6996</v>
      </c>
      <c r="G7" s="30">
        <v>4133603601</v>
      </c>
      <c r="H7" s="30" t="s">
        <v>6992</v>
      </c>
      <c r="I7" s="28" t="s">
        <v>6995</v>
      </c>
      <c r="J7" s="29" t="s">
        <v>3186</v>
      </c>
    </row>
    <row r="8" spans="1:10" x14ac:dyDescent="0.25">
      <c r="A8" s="11">
        <v>45600</v>
      </c>
      <c r="B8" s="5" t="s">
        <v>68</v>
      </c>
      <c r="C8" s="19">
        <v>2591972</v>
      </c>
      <c r="D8" s="6">
        <v>600</v>
      </c>
      <c r="E8" s="21" t="s">
        <v>32</v>
      </c>
      <c r="F8" s="30" t="s">
        <v>7121</v>
      </c>
      <c r="G8" s="30">
        <v>7573092101</v>
      </c>
      <c r="H8" s="30">
        <v>75730921</v>
      </c>
      <c r="I8" s="28" t="s">
        <v>7120</v>
      </c>
      <c r="J8" s="29" t="s">
        <v>22</v>
      </c>
    </row>
    <row r="9" spans="1:10" x14ac:dyDescent="0.25">
      <c r="A9" s="11">
        <v>45601</v>
      </c>
      <c r="B9" s="5" t="s">
        <v>6997</v>
      </c>
      <c r="C9" s="19">
        <v>5103994</v>
      </c>
      <c r="D9" s="6">
        <v>1000</v>
      </c>
      <c r="E9" s="21" t="s">
        <v>1791</v>
      </c>
      <c r="F9" s="30" t="s">
        <v>7008</v>
      </c>
      <c r="G9" s="30">
        <v>4485468001</v>
      </c>
      <c r="H9" s="30" t="s">
        <v>7002</v>
      </c>
      <c r="I9" s="28" t="s">
        <v>7007</v>
      </c>
      <c r="J9" s="29" t="s">
        <v>4537</v>
      </c>
    </row>
    <row r="10" spans="1:10" x14ac:dyDescent="0.25">
      <c r="A10" s="11">
        <v>45601</v>
      </c>
      <c r="B10" s="5" t="s">
        <v>5256</v>
      </c>
      <c r="C10" s="19">
        <v>1438045</v>
      </c>
      <c r="D10" s="6">
        <v>100</v>
      </c>
      <c r="E10" s="21" t="s">
        <v>1791</v>
      </c>
      <c r="F10" s="30" t="s">
        <v>5935</v>
      </c>
      <c r="G10" s="30">
        <v>8006402801</v>
      </c>
      <c r="H10" s="30" t="s">
        <v>5259</v>
      </c>
      <c r="I10" s="28" t="s">
        <v>5262</v>
      </c>
      <c r="J10" s="29" t="s">
        <v>29</v>
      </c>
    </row>
    <row r="11" spans="1:10" x14ac:dyDescent="0.25">
      <c r="A11" s="11">
        <v>45601</v>
      </c>
      <c r="B11" s="5" t="s">
        <v>6998</v>
      </c>
      <c r="C11" s="19">
        <v>1421139</v>
      </c>
      <c r="D11" s="6">
        <v>100</v>
      </c>
      <c r="E11" s="21" t="s">
        <v>1791</v>
      </c>
      <c r="F11" s="30" t="s">
        <v>7010</v>
      </c>
      <c r="G11" s="30">
        <v>7472741201</v>
      </c>
      <c r="H11" s="30" t="s">
        <v>7003</v>
      </c>
      <c r="I11" s="28" t="s">
        <v>7009</v>
      </c>
      <c r="J11" s="29" t="s">
        <v>29</v>
      </c>
    </row>
    <row r="12" spans="1:10" x14ac:dyDescent="0.25">
      <c r="A12" s="11">
        <v>45601</v>
      </c>
      <c r="B12" s="5" t="s">
        <v>6939</v>
      </c>
      <c r="C12" s="19"/>
      <c r="D12" s="6">
        <v>2.5</v>
      </c>
      <c r="E12" s="21" t="s">
        <v>6438</v>
      </c>
      <c r="F12" s="30">
        <v>1.0705610100258499E+17</v>
      </c>
      <c r="G12" s="30">
        <v>4125226601</v>
      </c>
      <c r="H12" s="30" t="s">
        <v>6953</v>
      </c>
      <c r="I12" s="28" t="s">
        <v>7011</v>
      </c>
      <c r="J12" s="29" t="s">
        <v>6349</v>
      </c>
    </row>
    <row r="13" spans="1:10" x14ac:dyDescent="0.25">
      <c r="A13" s="11">
        <v>45601</v>
      </c>
      <c r="B13" s="5" t="s">
        <v>6999</v>
      </c>
      <c r="C13" s="19"/>
      <c r="D13" s="6">
        <v>6200</v>
      </c>
      <c r="E13" s="21" t="s">
        <v>6438</v>
      </c>
      <c r="F13" s="30">
        <v>1.0700410100901299E+17</v>
      </c>
      <c r="G13" s="30">
        <v>1080478501</v>
      </c>
      <c r="H13" s="30" t="s">
        <v>7004</v>
      </c>
      <c r="I13" s="28" t="s">
        <v>7012</v>
      </c>
      <c r="J13" s="29" t="s">
        <v>6349</v>
      </c>
    </row>
    <row r="14" spans="1:10" x14ac:dyDescent="0.25">
      <c r="A14" s="11">
        <v>45601</v>
      </c>
      <c r="B14" s="5" t="s">
        <v>5554</v>
      </c>
      <c r="C14" s="19"/>
      <c r="D14" s="6">
        <v>5565</v>
      </c>
      <c r="E14" s="21" t="s">
        <v>1803</v>
      </c>
      <c r="F14" s="30" t="s">
        <v>5578</v>
      </c>
      <c r="G14" s="30">
        <v>7409002201</v>
      </c>
      <c r="H14" s="30" t="s">
        <v>5553</v>
      </c>
      <c r="I14" s="28" t="s">
        <v>5577</v>
      </c>
      <c r="J14" s="29" t="s">
        <v>16</v>
      </c>
    </row>
    <row r="15" spans="1:10" x14ac:dyDescent="0.25">
      <c r="A15" s="11">
        <v>45601</v>
      </c>
      <c r="B15" s="5" t="s">
        <v>7000</v>
      </c>
      <c r="C15" s="19"/>
      <c r="D15" s="6">
        <v>1070</v>
      </c>
      <c r="E15" s="21" t="s">
        <v>1803</v>
      </c>
      <c r="F15" s="30" t="s">
        <v>7014</v>
      </c>
      <c r="G15" s="30">
        <v>7092164501</v>
      </c>
      <c r="H15" s="30" t="s">
        <v>7005</v>
      </c>
      <c r="I15" s="28" t="s">
        <v>7013</v>
      </c>
      <c r="J15" s="29" t="s">
        <v>3186</v>
      </c>
    </row>
    <row r="16" spans="1:10" x14ac:dyDescent="0.25">
      <c r="A16" s="11">
        <v>45601</v>
      </c>
      <c r="B16" s="5" t="s">
        <v>7001</v>
      </c>
      <c r="C16" s="19"/>
      <c r="D16" s="6">
        <v>950</v>
      </c>
      <c r="E16" s="21" t="s">
        <v>1803</v>
      </c>
      <c r="F16" s="30" t="s">
        <v>7016</v>
      </c>
      <c r="G16" s="30">
        <v>4225627701</v>
      </c>
      <c r="H16" s="30" t="s">
        <v>7006</v>
      </c>
      <c r="I16" s="28" t="s">
        <v>7015</v>
      </c>
      <c r="J16" s="29" t="s">
        <v>4537</v>
      </c>
    </row>
    <row r="17" spans="1:10" x14ac:dyDescent="0.25">
      <c r="A17" s="11">
        <v>45601</v>
      </c>
      <c r="B17" s="5" t="s">
        <v>5258</v>
      </c>
      <c r="C17" s="19"/>
      <c r="D17" s="6">
        <v>420</v>
      </c>
      <c r="E17" s="21" t="s">
        <v>1803</v>
      </c>
      <c r="F17" s="30" t="s">
        <v>5265</v>
      </c>
      <c r="G17" s="30">
        <v>4520803501</v>
      </c>
      <c r="H17" s="30" t="s">
        <v>5260</v>
      </c>
      <c r="I17" s="28" t="s">
        <v>5264</v>
      </c>
      <c r="J17" s="29" t="s">
        <v>4537</v>
      </c>
    </row>
    <row r="18" spans="1:10" x14ac:dyDescent="0.25">
      <c r="A18" s="11">
        <v>45602</v>
      </c>
      <c r="B18" s="5" t="s">
        <v>7017</v>
      </c>
      <c r="C18" s="19"/>
      <c r="D18" s="6">
        <v>200</v>
      </c>
      <c r="E18" s="21" t="s">
        <v>1803</v>
      </c>
      <c r="F18" s="30" t="s">
        <v>7035</v>
      </c>
      <c r="G18" s="30">
        <v>4245893201</v>
      </c>
      <c r="H18" s="30" t="s">
        <v>7023</v>
      </c>
      <c r="I18" s="28" t="s">
        <v>7020</v>
      </c>
      <c r="J18" s="29" t="s">
        <v>4537</v>
      </c>
    </row>
    <row r="19" spans="1:10" x14ac:dyDescent="0.25">
      <c r="A19" s="11">
        <v>45602</v>
      </c>
      <c r="B19" s="5" t="s">
        <v>861</v>
      </c>
      <c r="C19" s="19"/>
      <c r="D19" s="6">
        <v>800</v>
      </c>
      <c r="E19" s="21" t="s">
        <v>1803</v>
      </c>
      <c r="F19" s="30" t="s">
        <v>862</v>
      </c>
      <c r="G19" s="30">
        <v>2929466801</v>
      </c>
      <c r="H19" s="30" t="s">
        <v>864</v>
      </c>
      <c r="I19" s="28" t="s">
        <v>4499</v>
      </c>
      <c r="J19" s="29" t="s">
        <v>22</v>
      </c>
    </row>
    <row r="20" spans="1:10" x14ac:dyDescent="0.25">
      <c r="A20" s="11">
        <v>45602</v>
      </c>
      <c r="B20" s="5" t="s">
        <v>7018</v>
      </c>
      <c r="C20" s="19"/>
      <c r="D20" s="6">
        <v>750</v>
      </c>
      <c r="E20" s="21" t="s">
        <v>1803</v>
      </c>
      <c r="F20" s="30" t="s">
        <v>7036</v>
      </c>
      <c r="G20" s="30">
        <v>2210154601</v>
      </c>
      <c r="H20" s="30" t="s">
        <v>7024</v>
      </c>
      <c r="I20" s="28" t="s">
        <v>7021</v>
      </c>
      <c r="J20" s="29" t="s">
        <v>3186</v>
      </c>
    </row>
    <row r="21" spans="1:10" x14ac:dyDescent="0.25">
      <c r="A21" s="11">
        <v>45602</v>
      </c>
      <c r="B21" s="5" t="s">
        <v>7019</v>
      </c>
      <c r="C21" s="19"/>
      <c r="D21" s="6">
        <v>200</v>
      </c>
      <c r="E21" s="21" t="s">
        <v>1803</v>
      </c>
      <c r="F21" s="30" t="s">
        <v>7037</v>
      </c>
      <c r="G21" s="30">
        <v>4340342701</v>
      </c>
      <c r="H21" s="30" t="s">
        <v>7025</v>
      </c>
      <c r="I21" s="28" t="s">
        <v>7022</v>
      </c>
      <c r="J21" s="29" t="s">
        <v>4537</v>
      </c>
    </row>
    <row r="22" spans="1:10" x14ac:dyDescent="0.25">
      <c r="A22" s="11">
        <v>45603</v>
      </c>
      <c r="B22" s="5" t="s">
        <v>7026</v>
      </c>
      <c r="C22" s="19">
        <v>828098</v>
      </c>
      <c r="D22" s="6">
        <v>500</v>
      </c>
      <c r="E22" s="21" t="s">
        <v>1791</v>
      </c>
      <c r="F22" s="30" t="s">
        <v>7032</v>
      </c>
      <c r="G22" s="30">
        <v>4550024601</v>
      </c>
      <c r="H22" s="30" t="s">
        <v>7029</v>
      </c>
      <c r="I22" s="28" t="s">
        <v>7031</v>
      </c>
      <c r="J22" s="29" t="s">
        <v>29</v>
      </c>
    </row>
    <row r="23" spans="1:10" x14ac:dyDescent="0.25">
      <c r="A23" s="11">
        <v>45603</v>
      </c>
      <c r="B23" s="5" t="s">
        <v>7027</v>
      </c>
      <c r="C23" s="19">
        <v>2576385</v>
      </c>
      <c r="D23" s="6">
        <v>250</v>
      </c>
      <c r="E23" s="21" t="s">
        <v>1791</v>
      </c>
      <c r="F23" s="30" t="s">
        <v>4232</v>
      </c>
      <c r="G23" s="30">
        <v>4413862101</v>
      </c>
      <c r="H23" s="30" t="s">
        <v>4224</v>
      </c>
      <c r="I23" s="28" t="s">
        <v>4225</v>
      </c>
      <c r="J23" s="29" t="s">
        <v>29</v>
      </c>
    </row>
    <row r="24" spans="1:10" x14ac:dyDescent="0.25">
      <c r="A24" s="11">
        <v>45603</v>
      </c>
      <c r="B24" s="5" t="s">
        <v>7028</v>
      </c>
      <c r="C24" s="19">
        <v>1671552</v>
      </c>
      <c r="D24" s="6">
        <v>100</v>
      </c>
      <c r="E24" s="21" t="s">
        <v>1791</v>
      </c>
      <c r="F24" s="30" t="s">
        <v>7034</v>
      </c>
      <c r="G24" s="30">
        <v>955146401</v>
      </c>
      <c r="H24" s="30" t="s">
        <v>7030</v>
      </c>
      <c r="I24" s="28" t="s">
        <v>7033</v>
      </c>
      <c r="J24" s="29" t="s">
        <v>29</v>
      </c>
    </row>
    <row r="25" spans="1:10" x14ac:dyDescent="0.25">
      <c r="A25" s="11">
        <v>45603</v>
      </c>
      <c r="B25" s="5" t="s">
        <v>80</v>
      </c>
      <c r="C25" s="19">
        <v>758533</v>
      </c>
      <c r="D25" s="6">
        <v>1000</v>
      </c>
      <c r="E25" s="21" t="s">
        <v>1798</v>
      </c>
      <c r="F25" s="30">
        <v>47116060</v>
      </c>
      <c r="G25" s="30">
        <v>7272379801</v>
      </c>
      <c r="H25" s="30" t="s">
        <v>7073</v>
      </c>
      <c r="I25" s="28" t="s">
        <v>7074</v>
      </c>
      <c r="J25" s="29" t="s">
        <v>29</v>
      </c>
    </row>
    <row r="26" spans="1:10" x14ac:dyDescent="0.25">
      <c r="A26" s="11">
        <v>45602</v>
      </c>
      <c r="B26" s="5" t="s">
        <v>80</v>
      </c>
      <c r="C26" s="19">
        <v>563598</v>
      </c>
      <c r="D26" s="6">
        <v>1000</v>
      </c>
      <c r="E26" s="21" t="s">
        <v>1798</v>
      </c>
      <c r="F26" s="30">
        <v>47115652</v>
      </c>
      <c r="G26" s="30">
        <v>817247401</v>
      </c>
      <c r="H26" s="30" t="s">
        <v>7075</v>
      </c>
      <c r="I26" s="28" t="s">
        <v>7076</v>
      </c>
      <c r="J26" s="29" t="s">
        <v>29</v>
      </c>
    </row>
    <row r="27" spans="1:10" x14ac:dyDescent="0.25">
      <c r="A27" s="11">
        <v>45601</v>
      </c>
      <c r="B27" s="5" t="s">
        <v>80</v>
      </c>
      <c r="C27" s="19">
        <v>1200496</v>
      </c>
      <c r="D27" s="6">
        <v>3300</v>
      </c>
      <c r="E27" s="21" t="s">
        <v>1798</v>
      </c>
      <c r="F27" s="30">
        <v>47155963</v>
      </c>
      <c r="G27" s="30">
        <v>970975301</v>
      </c>
      <c r="H27" s="30" t="s">
        <v>7078</v>
      </c>
      <c r="I27" s="28" t="s">
        <v>7077</v>
      </c>
      <c r="J27" s="29" t="s">
        <v>29</v>
      </c>
    </row>
    <row r="28" spans="1:10" x14ac:dyDescent="0.25">
      <c r="A28" s="11">
        <v>45600</v>
      </c>
      <c r="B28" s="5" t="s">
        <v>80</v>
      </c>
      <c r="C28" s="19">
        <v>4000400</v>
      </c>
      <c r="D28" s="6">
        <v>1050</v>
      </c>
      <c r="E28" s="21" t="s">
        <v>1798</v>
      </c>
      <c r="F28" s="30">
        <v>47045303</v>
      </c>
      <c r="G28" s="30">
        <v>4099134701</v>
      </c>
      <c r="H28" s="30" t="s">
        <v>6923</v>
      </c>
      <c r="I28" s="28" t="s">
        <v>6924</v>
      </c>
      <c r="J28" s="29" t="s">
        <v>29</v>
      </c>
    </row>
    <row r="29" spans="1:10" x14ac:dyDescent="0.25">
      <c r="A29" s="11">
        <v>45600</v>
      </c>
      <c r="B29" s="5" t="s">
        <v>80</v>
      </c>
      <c r="C29" s="19">
        <v>3152753</v>
      </c>
      <c r="D29" s="6">
        <v>500</v>
      </c>
      <c r="E29" s="21" t="s">
        <v>1798</v>
      </c>
      <c r="F29" s="30">
        <v>47033135</v>
      </c>
      <c r="G29" s="30">
        <v>4352666701</v>
      </c>
      <c r="H29" s="30" t="s">
        <v>7204</v>
      </c>
      <c r="I29" s="28" t="s">
        <v>7205</v>
      </c>
      <c r="J29" s="29" t="s">
        <v>29</v>
      </c>
    </row>
    <row r="30" spans="1:10" x14ac:dyDescent="0.25">
      <c r="A30" s="11">
        <v>45600</v>
      </c>
      <c r="B30" s="5" t="s">
        <v>80</v>
      </c>
      <c r="C30" s="19">
        <v>3150391</v>
      </c>
      <c r="D30" s="6">
        <v>500</v>
      </c>
      <c r="E30" s="21" t="s">
        <v>1798</v>
      </c>
      <c r="F30" s="30">
        <v>47034850</v>
      </c>
      <c r="G30" s="30">
        <v>4352666702</v>
      </c>
      <c r="H30" s="30" t="s">
        <v>7204</v>
      </c>
      <c r="I30" s="28" t="s">
        <v>7205</v>
      </c>
      <c r="J30" s="29" t="s">
        <v>29</v>
      </c>
    </row>
    <row r="31" spans="1:10" x14ac:dyDescent="0.25">
      <c r="A31" s="11">
        <v>45600</v>
      </c>
      <c r="B31" s="5" t="s">
        <v>538</v>
      </c>
      <c r="C31" s="19">
        <v>7171681</v>
      </c>
      <c r="D31" s="6">
        <v>225</v>
      </c>
      <c r="E31" s="21" t="s">
        <v>1798</v>
      </c>
      <c r="F31" s="30" t="s">
        <v>6929</v>
      </c>
      <c r="G31" s="30">
        <v>4596116801</v>
      </c>
      <c r="H31" s="30">
        <v>45961168</v>
      </c>
      <c r="I31" s="28" t="s">
        <v>6922</v>
      </c>
      <c r="J31" s="29" t="s">
        <v>29</v>
      </c>
    </row>
    <row r="32" spans="1:10" x14ac:dyDescent="0.25">
      <c r="A32" s="11">
        <v>45605</v>
      </c>
      <c r="B32" s="5" t="s">
        <v>7041</v>
      </c>
      <c r="C32" s="19">
        <v>1162398</v>
      </c>
      <c r="D32" s="6">
        <v>488</v>
      </c>
      <c r="E32" s="21" t="s">
        <v>1791</v>
      </c>
      <c r="F32" s="30" t="s">
        <v>7052</v>
      </c>
      <c r="G32" s="30">
        <v>7579084701</v>
      </c>
      <c r="H32" s="30">
        <v>75790847</v>
      </c>
      <c r="I32" s="28" t="s">
        <v>7051</v>
      </c>
      <c r="J32" s="29" t="s">
        <v>29</v>
      </c>
    </row>
    <row r="33" spans="1:10" x14ac:dyDescent="0.25">
      <c r="A33" s="11">
        <v>45605</v>
      </c>
      <c r="B33" s="5" t="s">
        <v>6838</v>
      </c>
      <c r="C33" s="19">
        <v>2991878</v>
      </c>
      <c r="D33" s="6">
        <v>400</v>
      </c>
      <c r="E33" s="21" t="s">
        <v>1791</v>
      </c>
      <c r="F33" s="30" t="s">
        <v>6144</v>
      </c>
      <c r="G33" s="30">
        <v>4429801103</v>
      </c>
      <c r="H33" s="30">
        <v>44298011</v>
      </c>
      <c r="I33" s="28" t="s">
        <v>6143</v>
      </c>
      <c r="J33" s="29" t="s">
        <v>4537</v>
      </c>
    </row>
    <row r="34" spans="1:10" x14ac:dyDescent="0.25">
      <c r="A34" s="11">
        <v>45605</v>
      </c>
      <c r="B34" s="5" t="s">
        <v>7042</v>
      </c>
      <c r="C34" s="19">
        <v>1150196</v>
      </c>
      <c r="D34" s="6">
        <v>212</v>
      </c>
      <c r="E34" s="21" t="s">
        <v>1791</v>
      </c>
      <c r="F34" s="30" t="s">
        <v>7053</v>
      </c>
      <c r="G34" s="30">
        <v>7579084702</v>
      </c>
      <c r="H34" s="30">
        <v>75790847</v>
      </c>
      <c r="I34" s="28" t="s">
        <v>7051</v>
      </c>
      <c r="J34" s="29" t="s">
        <v>29</v>
      </c>
    </row>
    <row r="35" spans="1:10" x14ac:dyDescent="0.25">
      <c r="A35" s="11">
        <v>45604</v>
      </c>
      <c r="B35" s="5" t="s">
        <v>7043</v>
      </c>
      <c r="C35" s="19">
        <v>1172147</v>
      </c>
      <c r="D35" s="6">
        <v>6500</v>
      </c>
      <c r="E35" s="21" t="s">
        <v>1791</v>
      </c>
      <c r="F35" s="30" t="s">
        <v>7055</v>
      </c>
      <c r="G35" s="30">
        <v>4107772001</v>
      </c>
      <c r="H35" s="30">
        <v>41077720</v>
      </c>
      <c r="I35" s="28" t="s">
        <v>7054</v>
      </c>
      <c r="J35" s="29" t="s">
        <v>29</v>
      </c>
    </row>
    <row r="36" spans="1:10" x14ac:dyDescent="0.25">
      <c r="A36" s="11">
        <v>45604</v>
      </c>
      <c r="B36" s="5" t="s">
        <v>7044</v>
      </c>
      <c r="C36" s="19">
        <v>3024482</v>
      </c>
      <c r="D36" s="6">
        <v>3500</v>
      </c>
      <c r="E36" s="21" t="s">
        <v>1791</v>
      </c>
      <c r="F36" s="30" t="s">
        <v>7057</v>
      </c>
      <c r="G36" s="30">
        <v>286003601</v>
      </c>
      <c r="H36" s="30">
        <v>2860036</v>
      </c>
      <c r="I36" s="28" t="s">
        <v>7056</v>
      </c>
      <c r="J36" s="29" t="s">
        <v>29</v>
      </c>
    </row>
    <row r="37" spans="1:10" x14ac:dyDescent="0.25">
      <c r="A37" s="11" t="s">
        <v>7040</v>
      </c>
      <c r="B37" s="5" t="s">
        <v>80</v>
      </c>
      <c r="C37" s="19" t="s">
        <v>7045</v>
      </c>
      <c r="D37" s="6">
        <v>1750</v>
      </c>
      <c r="E37" s="21" t="s">
        <v>1798</v>
      </c>
      <c r="F37" s="30">
        <v>46960099</v>
      </c>
      <c r="G37" s="30">
        <v>7224534902</v>
      </c>
      <c r="H37" s="30" t="s">
        <v>7090</v>
      </c>
      <c r="I37" s="28" t="s">
        <v>7091</v>
      </c>
      <c r="J37" s="29" t="s">
        <v>29</v>
      </c>
    </row>
    <row r="38" spans="1:10" x14ac:dyDescent="0.25">
      <c r="A38" s="11" t="s">
        <v>7040</v>
      </c>
      <c r="B38" s="5" t="s">
        <v>80</v>
      </c>
      <c r="C38" s="19" t="s">
        <v>7046</v>
      </c>
      <c r="D38" s="6">
        <v>1750</v>
      </c>
      <c r="E38" s="21" t="s">
        <v>1798</v>
      </c>
      <c r="F38" s="30">
        <v>46961120</v>
      </c>
      <c r="G38" s="30">
        <v>7224534901</v>
      </c>
      <c r="H38" s="30" t="s">
        <v>7090</v>
      </c>
      <c r="I38" s="28" t="s">
        <v>7091</v>
      </c>
      <c r="J38" s="29" t="s">
        <v>29</v>
      </c>
    </row>
    <row r="39" spans="1:10" x14ac:dyDescent="0.25">
      <c r="A39" s="11" t="s">
        <v>7040</v>
      </c>
      <c r="B39" s="5" t="s">
        <v>7047</v>
      </c>
      <c r="C39" s="19"/>
      <c r="D39" s="6">
        <v>500</v>
      </c>
      <c r="E39" s="21" t="s">
        <v>1803</v>
      </c>
      <c r="F39" s="30" t="s">
        <v>7059</v>
      </c>
      <c r="G39" s="30">
        <v>7435418501</v>
      </c>
      <c r="H39" s="30">
        <v>74354185</v>
      </c>
      <c r="I39" s="28" t="s">
        <v>7058</v>
      </c>
      <c r="J39" s="29" t="s">
        <v>4537</v>
      </c>
    </row>
    <row r="40" spans="1:10" x14ac:dyDescent="0.25">
      <c r="A40" s="11" t="s">
        <v>7040</v>
      </c>
      <c r="B40" s="5" t="s">
        <v>7048</v>
      </c>
      <c r="C40" s="19"/>
      <c r="D40" s="6">
        <v>800</v>
      </c>
      <c r="E40" s="21" t="s">
        <v>1803</v>
      </c>
      <c r="F40" s="30" t="s">
        <v>7061</v>
      </c>
      <c r="G40" s="30">
        <v>7172200301</v>
      </c>
      <c r="H40" s="30">
        <v>71722003</v>
      </c>
      <c r="I40" s="28" t="s">
        <v>7060</v>
      </c>
      <c r="J40" s="29" t="s">
        <v>3186</v>
      </c>
    </row>
    <row r="41" spans="1:10" x14ac:dyDescent="0.25">
      <c r="A41" s="11" t="s">
        <v>7040</v>
      </c>
      <c r="B41" s="5" t="s">
        <v>6990</v>
      </c>
      <c r="C41" s="19"/>
      <c r="D41" s="6">
        <v>250</v>
      </c>
      <c r="E41" s="21" t="s">
        <v>1803</v>
      </c>
      <c r="F41" s="30" t="s">
        <v>6996</v>
      </c>
      <c r="G41" s="30">
        <v>4133603601</v>
      </c>
      <c r="H41" s="30">
        <v>41336036</v>
      </c>
      <c r="I41" s="28" t="s">
        <v>6995</v>
      </c>
      <c r="J41" s="29" t="s">
        <v>3186</v>
      </c>
    </row>
    <row r="42" spans="1:10" x14ac:dyDescent="0.25">
      <c r="A42" s="11" t="s">
        <v>7040</v>
      </c>
      <c r="B42" s="5" t="s">
        <v>6435</v>
      </c>
      <c r="C42" s="19"/>
      <c r="D42" s="6">
        <v>1800</v>
      </c>
      <c r="E42" s="21" t="s">
        <v>1803</v>
      </c>
      <c r="F42" s="30" t="s">
        <v>6467</v>
      </c>
      <c r="G42" s="30">
        <v>4086357402</v>
      </c>
      <c r="H42" s="30">
        <v>40863574</v>
      </c>
      <c r="I42" s="28" t="s">
        <v>6466</v>
      </c>
      <c r="J42" s="29" t="s">
        <v>3186</v>
      </c>
    </row>
    <row r="43" spans="1:10" x14ac:dyDescent="0.25">
      <c r="A43" s="11" t="s">
        <v>7040</v>
      </c>
      <c r="B43" s="5" t="s">
        <v>7049</v>
      </c>
      <c r="C43" s="19"/>
      <c r="D43" s="6">
        <v>8860</v>
      </c>
      <c r="E43" s="21" t="s">
        <v>1803</v>
      </c>
      <c r="F43" s="30" t="s">
        <v>7062</v>
      </c>
      <c r="G43" s="30">
        <v>4396715501</v>
      </c>
      <c r="H43" s="30">
        <v>43967155</v>
      </c>
      <c r="I43" s="28" t="s">
        <v>7064</v>
      </c>
      <c r="J43" s="29" t="s">
        <v>3186</v>
      </c>
    </row>
    <row r="44" spans="1:10" x14ac:dyDescent="0.25">
      <c r="A44" s="11" t="s">
        <v>7040</v>
      </c>
      <c r="B44" s="5" t="s">
        <v>7050</v>
      </c>
      <c r="C44" s="19"/>
      <c r="D44" s="6">
        <v>1140</v>
      </c>
      <c r="E44" s="21" t="s">
        <v>1803</v>
      </c>
      <c r="F44" s="30" t="s">
        <v>7063</v>
      </c>
      <c r="G44" s="30">
        <v>4396715502</v>
      </c>
      <c r="H44" s="30">
        <v>43967155</v>
      </c>
      <c r="I44" s="28" t="s">
        <v>7064</v>
      </c>
      <c r="J44" s="29" t="s">
        <v>3186</v>
      </c>
    </row>
    <row r="45" spans="1:10" x14ac:dyDescent="0.25">
      <c r="A45" s="11">
        <v>45607</v>
      </c>
      <c r="B45" s="5" t="s">
        <v>80</v>
      </c>
      <c r="C45" s="19">
        <v>2250836</v>
      </c>
      <c r="D45" s="6">
        <v>3040</v>
      </c>
      <c r="E45" s="21" t="s">
        <v>1798</v>
      </c>
      <c r="F45" s="30">
        <v>46901394</v>
      </c>
      <c r="G45" s="30">
        <v>822128901</v>
      </c>
      <c r="H45" s="30" t="s">
        <v>7206</v>
      </c>
      <c r="I45" s="28" t="s">
        <v>7207</v>
      </c>
      <c r="J45" s="29" t="s">
        <v>29</v>
      </c>
    </row>
    <row r="46" spans="1:10" x14ac:dyDescent="0.25">
      <c r="A46" s="11">
        <v>45607</v>
      </c>
      <c r="B46" s="5" t="s">
        <v>80</v>
      </c>
      <c r="C46" s="19">
        <v>2779991</v>
      </c>
      <c r="D46" s="6">
        <v>2235</v>
      </c>
      <c r="E46" s="21" t="s">
        <v>1798</v>
      </c>
      <c r="F46" s="30">
        <v>47135671</v>
      </c>
      <c r="G46" s="30">
        <v>4579246201</v>
      </c>
      <c r="H46" s="30" t="s">
        <v>7208</v>
      </c>
      <c r="I46" s="28" t="s">
        <v>7209</v>
      </c>
      <c r="J46" s="29" t="s">
        <v>29</v>
      </c>
    </row>
    <row r="47" spans="1:10" x14ac:dyDescent="0.25">
      <c r="A47" s="11">
        <v>45607</v>
      </c>
      <c r="B47" s="5" t="s">
        <v>80</v>
      </c>
      <c r="C47" s="19">
        <v>2782323</v>
      </c>
      <c r="D47" s="6">
        <v>1625</v>
      </c>
      <c r="E47" s="21" t="s">
        <v>1798</v>
      </c>
      <c r="F47" s="30">
        <v>47135503</v>
      </c>
      <c r="G47" s="30">
        <v>4579246202</v>
      </c>
      <c r="H47" s="30" t="s">
        <v>7208</v>
      </c>
      <c r="I47" s="28" t="s">
        <v>7209</v>
      </c>
      <c r="J47" s="29" t="s">
        <v>29</v>
      </c>
    </row>
    <row r="48" spans="1:10" x14ac:dyDescent="0.25">
      <c r="A48" s="11">
        <v>45607</v>
      </c>
      <c r="B48" s="5" t="s">
        <v>80</v>
      </c>
      <c r="C48" s="19">
        <v>2785216</v>
      </c>
      <c r="D48" s="6">
        <v>1100</v>
      </c>
      <c r="E48" s="21" t="s">
        <v>1798</v>
      </c>
      <c r="F48" s="30">
        <v>47135075</v>
      </c>
      <c r="G48" s="30">
        <v>4579246203</v>
      </c>
      <c r="H48" s="30" t="s">
        <v>7208</v>
      </c>
      <c r="I48" s="28" t="s">
        <v>7209</v>
      </c>
      <c r="J48" s="29" t="s">
        <v>29</v>
      </c>
    </row>
    <row r="49" spans="1:10" x14ac:dyDescent="0.25">
      <c r="A49" s="11">
        <v>45607</v>
      </c>
      <c r="B49" s="5" t="s">
        <v>80</v>
      </c>
      <c r="C49" s="19">
        <v>2525528</v>
      </c>
      <c r="D49" s="6">
        <v>600</v>
      </c>
      <c r="E49" s="21" t="s">
        <v>1798</v>
      </c>
      <c r="F49" s="30">
        <v>46988428</v>
      </c>
      <c r="G49" s="30">
        <v>2143119201</v>
      </c>
      <c r="H49" s="30" t="s">
        <v>7210</v>
      </c>
      <c r="I49" s="28" t="s">
        <v>7211</v>
      </c>
      <c r="J49" s="29" t="s">
        <v>29</v>
      </c>
    </row>
    <row r="50" spans="1:10" x14ac:dyDescent="0.25">
      <c r="A50" s="11">
        <v>45607</v>
      </c>
      <c r="B50" s="5" t="s">
        <v>80</v>
      </c>
      <c r="C50" s="19">
        <v>2693038</v>
      </c>
      <c r="D50" s="6">
        <v>500</v>
      </c>
      <c r="E50" s="21" t="s">
        <v>1798</v>
      </c>
      <c r="F50" s="30">
        <v>47154813</v>
      </c>
      <c r="G50" s="30">
        <v>349824301</v>
      </c>
      <c r="H50" s="30" t="s">
        <v>7212</v>
      </c>
      <c r="I50" s="28" t="s">
        <v>7213</v>
      </c>
      <c r="J50" s="29" t="s">
        <v>29</v>
      </c>
    </row>
    <row r="51" spans="1:10" x14ac:dyDescent="0.25">
      <c r="A51" s="11">
        <v>45607</v>
      </c>
      <c r="B51" s="5" t="s">
        <v>7079</v>
      </c>
      <c r="C51" s="19"/>
      <c r="D51" s="6">
        <v>500</v>
      </c>
      <c r="E51" s="21" t="s">
        <v>6438</v>
      </c>
      <c r="F51" s="30" t="s">
        <v>7085</v>
      </c>
      <c r="G51" s="30">
        <v>752449101</v>
      </c>
      <c r="H51" s="30">
        <v>7524491</v>
      </c>
      <c r="I51" s="28" t="s">
        <v>7083</v>
      </c>
      <c r="J51" s="29" t="s">
        <v>6349</v>
      </c>
    </row>
    <row r="52" spans="1:10" x14ac:dyDescent="0.25">
      <c r="A52" s="11">
        <v>45607</v>
      </c>
      <c r="B52" s="5" t="s">
        <v>7080</v>
      </c>
      <c r="C52" s="19"/>
      <c r="D52" s="6">
        <v>1000</v>
      </c>
      <c r="E52" s="21" t="s">
        <v>6438</v>
      </c>
      <c r="F52" s="30" t="s">
        <v>7084</v>
      </c>
      <c r="G52" s="30">
        <v>4429152401</v>
      </c>
      <c r="H52" s="30">
        <v>44291524</v>
      </c>
      <c r="I52" s="28" t="s">
        <v>6896</v>
      </c>
      <c r="J52" s="29" t="s">
        <v>6349</v>
      </c>
    </row>
    <row r="53" spans="1:10" x14ac:dyDescent="0.25">
      <c r="A53" s="11">
        <v>45607</v>
      </c>
      <c r="B53" s="5" t="s">
        <v>7081</v>
      </c>
      <c r="C53" s="19"/>
      <c r="D53" s="6">
        <v>500</v>
      </c>
      <c r="E53" s="21" t="s">
        <v>1803</v>
      </c>
      <c r="F53" s="30" t="s">
        <v>7087</v>
      </c>
      <c r="G53" s="30">
        <v>7030931401</v>
      </c>
      <c r="H53" s="30">
        <v>70309314</v>
      </c>
      <c r="I53" s="28" t="s">
        <v>7086</v>
      </c>
      <c r="J53" s="29" t="s">
        <v>3186</v>
      </c>
    </row>
    <row r="54" spans="1:10" x14ac:dyDescent="0.25">
      <c r="A54" s="11">
        <v>45607</v>
      </c>
      <c r="B54" s="5" t="s">
        <v>6408</v>
      </c>
      <c r="C54" s="19"/>
      <c r="D54" s="6">
        <v>550</v>
      </c>
      <c r="E54" s="21" t="s">
        <v>1803</v>
      </c>
      <c r="F54" s="30" t="s">
        <v>6426</v>
      </c>
      <c r="G54" s="30">
        <v>2156557901</v>
      </c>
      <c r="H54" s="30">
        <v>21565579</v>
      </c>
      <c r="I54" s="28" t="s">
        <v>6425</v>
      </c>
      <c r="J54" s="29" t="s">
        <v>16</v>
      </c>
    </row>
    <row r="55" spans="1:10" x14ac:dyDescent="0.25">
      <c r="A55" s="11">
        <v>45607</v>
      </c>
      <c r="B55" s="5" t="s">
        <v>7082</v>
      </c>
      <c r="C55" s="19"/>
      <c r="D55" s="6">
        <v>1106</v>
      </c>
      <c r="E55" s="21" t="s">
        <v>1803</v>
      </c>
      <c r="F55" s="30" t="s">
        <v>7089</v>
      </c>
      <c r="G55" s="30">
        <v>7600887701</v>
      </c>
      <c r="H55" s="30">
        <v>76008877</v>
      </c>
      <c r="I55" s="28" t="s">
        <v>7088</v>
      </c>
      <c r="J55" s="29" t="s">
        <v>4537</v>
      </c>
    </row>
    <row r="56" spans="1:10" x14ac:dyDescent="0.25">
      <c r="A56" s="11">
        <v>45607</v>
      </c>
      <c r="B56" s="5" t="s">
        <v>7019</v>
      </c>
      <c r="C56" s="19"/>
      <c r="D56" s="6">
        <v>520</v>
      </c>
      <c r="E56" s="21" t="s">
        <v>1803</v>
      </c>
      <c r="F56" s="30" t="s">
        <v>7037</v>
      </c>
      <c r="G56" s="30">
        <v>4340342701</v>
      </c>
      <c r="H56" s="30">
        <v>43403427</v>
      </c>
      <c r="I56" s="28" t="s">
        <v>7022</v>
      </c>
      <c r="J56" s="29" t="s">
        <v>4537</v>
      </c>
    </row>
    <row r="57" spans="1:10" x14ac:dyDescent="0.25">
      <c r="A57" s="11">
        <v>45607</v>
      </c>
      <c r="B57" s="5" t="s">
        <v>4593</v>
      </c>
      <c r="C57" s="19"/>
      <c r="D57" s="6">
        <v>1420</v>
      </c>
      <c r="E57" s="21" t="s">
        <v>1803</v>
      </c>
      <c r="F57" s="30" t="s">
        <v>4599</v>
      </c>
      <c r="G57" s="30">
        <v>1009529501</v>
      </c>
      <c r="H57" s="30">
        <v>10095295</v>
      </c>
      <c r="I57" s="28" t="s">
        <v>4733</v>
      </c>
      <c r="J57" s="29" t="s">
        <v>3186</v>
      </c>
    </row>
    <row r="58" spans="1:10" x14ac:dyDescent="0.25">
      <c r="A58" s="11">
        <v>45607</v>
      </c>
      <c r="B58" s="5" t="s">
        <v>6292</v>
      </c>
      <c r="C58" s="19"/>
      <c r="D58" s="6">
        <v>250</v>
      </c>
      <c r="E58" s="21" t="s">
        <v>1803</v>
      </c>
      <c r="F58" s="30" t="s">
        <v>6981</v>
      </c>
      <c r="G58" s="30">
        <v>773717701</v>
      </c>
      <c r="H58" s="30">
        <v>7737177</v>
      </c>
      <c r="I58" s="28" t="s">
        <v>4538</v>
      </c>
      <c r="J58" s="29" t="s">
        <v>4537</v>
      </c>
    </row>
    <row r="59" spans="1:10" x14ac:dyDescent="0.25">
      <c r="A59" s="11" t="s">
        <v>7092</v>
      </c>
      <c r="B59" s="5" t="s">
        <v>7093</v>
      </c>
      <c r="C59" s="19" t="s">
        <v>7094</v>
      </c>
      <c r="D59" s="6">
        <v>1090</v>
      </c>
      <c r="E59" s="21" t="s">
        <v>1791</v>
      </c>
      <c r="F59" s="30" t="s">
        <v>7108</v>
      </c>
      <c r="G59" s="30">
        <v>333853601</v>
      </c>
      <c r="H59" s="30">
        <v>3338536</v>
      </c>
      <c r="I59" s="28" t="s">
        <v>7107</v>
      </c>
      <c r="J59" s="29" t="s">
        <v>29</v>
      </c>
    </row>
    <row r="60" spans="1:10" x14ac:dyDescent="0.25">
      <c r="A60" s="11" t="s">
        <v>7092</v>
      </c>
      <c r="B60" s="5" t="s">
        <v>7095</v>
      </c>
      <c r="C60" s="19" t="s">
        <v>7096</v>
      </c>
      <c r="D60" s="6">
        <v>1050</v>
      </c>
      <c r="E60" s="21" t="s">
        <v>1791</v>
      </c>
      <c r="F60" s="30" t="s">
        <v>7110</v>
      </c>
      <c r="G60" s="30">
        <v>2960839201</v>
      </c>
      <c r="H60" s="30">
        <v>29608392</v>
      </c>
      <c r="I60" s="28" t="s">
        <v>7109</v>
      </c>
      <c r="J60" s="29" t="s">
        <v>16</v>
      </c>
    </row>
    <row r="61" spans="1:10" x14ac:dyDescent="0.25">
      <c r="A61" s="11" t="s">
        <v>7092</v>
      </c>
      <c r="B61" s="5" t="s">
        <v>7097</v>
      </c>
      <c r="C61" s="19" t="s">
        <v>7098</v>
      </c>
      <c r="D61" s="6">
        <v>750</v>
      </c>
      <c r="E61" s="21" t="s">
        <v>1791</v>
      </c>
      <c r="F61" s="30" t="s">
        <v>7112</v>
      </c>
      <c r="G61" s="30">
        <v>4261227901</v>
      </c>
      <c r="H61" s="30">
        <v>42612279</v>
      </c>
      <c r="I61" s="28" t="s">
        <v>7111</v>
      </c>
      <c r="J61" s="29" t="s">
        <v>29</v>
      </c>
    </row>
    <row r="62" spans="1:10" x14ac:dyDescent="0.25">
      <c r="A62" s="11" t="s">
        <v>7092</v>
      </c>
      <c r="B62" s="5" t="s">
        <v>7099</v>
      </c>
      <c r="C62" s="19" t="s">
        <v>7100</v>
      </c>
      <c r="D62" s="6">
        <v>725</v>
      </c>
      <c r="E62" s="21" t="s">
        <v>1791</v>
      </c>
      <c r="F62" s="30" t="s">
        <v>7114</v>
      </c>
      <c r="G62" s="30">
        <v>4541783301</v>
      </c>
      <c r="H62" s="30">
        <v>45417833</v>
      </c>
      <c r="I62" s="28" t="s">
        <v>7113</v>
      </c>
      <c r="J62" s="29" t="s">
        <v>3186</v>
      </c>
    </row>
    <row r="63" spans="1:10" x14ac:dyDescent="0.25">
      <c r="A63" s="11" t="s">
        <v>7092</v>
      </c>
      <c r="B63" s="5" t="s">
        <v>7101</v>
      </c>
      <c r="C63" s="19" t="s">
        <v>7102</v>
      </c>
      <c r="D63" s="6">
        <v>275</v>
      </c>
      <c r="E63" s="21" t="s">
        <v>1791</v>
      </c>
      <c r="F63" s="30" t="s">
        <v>7115</v>
      </c>
      <c r="G63" s="30">
        <v>4541783302</v>
      </c>
      <c r="H63" s="30">
        <v>45417833</v>
      </c>
      <c r="I63" s="28" t="s">
        <v>7113</v>
      </c>
      <c r="J63" s="29" t="s">
        <v>3186</v>
      </c>
    </row>
    <row r="64" spans="1:10" x14ac:dyDescent="0.25">
      <c r="A64" s="11" t="s">
        <v>7092</v>
      </c>
      <c r="B64" s="5" t="s">
        <v>7103</v>
      </c>
      <c r="C64" s="19" t="s">
        <v>7104</v>
      </c>
      <c r="D64" s="6">
        <v>200</v>
      </c>
      <c r="E64" s="21" t="s">
        <v>1791</v>
      </c>
      <c r="F64" s="30" t="s">
        <v>7117</v>
      </c>
      <c r="G64" s="30">
        <v>4765685901</v>
      </c>
      <c r="H64" s="30">
        <v>47656859</v>
      </c>
      <c r="I64" s="28" t="s">
        <v>7116</v>
      </c>
      <c r="J64" s="29" t="s">
        <v>3186</v>
      </c>
    </row>
    <row r="65" spans="1:10" x14ac:dyDescent="0.25">
      <c r="A65" s="11" t="s">
        <v>7092</v>
      </c>
      <c r="B65" s="5" t="s">
        <v>80</v>
      </c>
      <c r="C65" s="19" t="s">
        <v>7105</v>
      </c>
      <c r="D65" s="6">
        <v>1200</v>
      </c>
      <c r="E65" s="21" t="s">
        <v>1798</v>
      </c>
      <c r="F65" s="30">
        <v>47159819</v>
      </c>
      <c r="G65" s="30">
        <v>4505845401</v>
      </c>
      <c r="H65" s="30" t="s">
        <v>7214</v>
      </c>
      <c r="I65" s="28" t="s">
        <v>7215</v>
      </c>
      <c r="J65" s="29" t="s">
        <v>29</v>
      </c>
    </row>
    <row r="66" spans="1:10" x14ac:dyDescent="0.25">
      <c r="A66" s="11" t="s">
        <v>7092</v>
      </c>
      <c r="B66" s="5" t="s">
        <v>4815</v>
      </c>
      <c r="C66" s="19"/>
      <c r="D66" s="6">
        <v>200</v>
      </c>
      <c r="E66" s="21" t="s">
        <v>1803</v>
      </c>
      <c r="F66" s="30" t="s">
        <v>6106</v>
      </c>
      <c r="G66" s="30">
        <v>187241702</v>
      </c>
      <c r="H66" s="30">
        <v>1872417</v>
      </c>
      <c r="I66" s="28" t="s">
        <v>4838</v>
      </c>
      <c r="J66" s="29" t="s">
        <v>4537</v>
      </c>
    </row>
    <row r="67" spans="1:10" x14ac:dyDescent="0.25">
      <c r="A67" s="11" t="s">
        <v>7092</v>
      </c>
      <c r="B67" s="5" t="s">
        <v>7106</v>
      </c>
      <c r="C67" s="19"/>
      <c r="D67" s="6">
        <v>3500</v>
      </c>
      <c r="E67" s="21" t="s">
        <v>1803</v>
      </c>
      <c r="F67" s="30" t="s">
        <v>7119</v>
      </c>
      <c r="G67" s="30">
        <v>4795794601</v>
      </c>
      <c r="H67" s="30">
        <v>47957946</v>
      </c>
      <c r="I67" s="28" t="s">
        <v>7118</v>
      </c>
      <c r="J67" s="29" t="s">
        <v>3186</v>
      </c>
    </row>
    <row r="68" spans="1:10" x14ac:dyDescent="0.25">
      <c r="A68" s="11" t="s">
        <v>7122</v>
      </c>
      <c r="B68" s="5" t="s">
        <v>80</v>
      </c>
      <c r="C68" s="19" t="s">
        <v>7123</v>
      </c>
      <c r="D68" s="6">
        <v>2150</v>
      </c>
      <c r="E68" s="21" t="s">
        <v>1798</v>
      </c>
      <c r="F68" s="30">
        <v>47053870</v>
      </c>
      <c r="G68" s="30">
        <v>4389675701</v>
      </c>
      <c r="H68" s="30" t="s">
        <v>7216</v>
      </c>
      <c r="I68" s="28" t="s">
        <v>7217</v>
      </c>
      <c r="J68" s="29" t="s">
        <v>29</v>
      </c>
    </row>
    <row r="69" spans="1:10" x14ac:dyDescent="0.25">
      <c r="A69" s="11" t="s">
        <v>7122</v>
      </c>
      <c r="B69" s="5" t="s">
        <v>7124</v>
      </c>
      <c r="C69" s="19" t="s">
        <v>7125</v>
      </c>
      <c r="D69" s="6">
        <v>350</v>
      </c>
      <c r="E69" s="21" t="s">
        <v>1798</v>
      </c>
      <c r="F69" s="30">
        <v>47141677</v>
      </c>
      <c r="G69" s="30">
        <v>4388956201</v>
      </c>
      <c r="H69" s="30" t="s">
        <v>2182</v>
      </c>
      <c r="I69" s="28" t="s">
        <v>2183</v>
      </c>
      <c r="J69" s="29" t="s">
        <v>29</v>
      </c>
    </row>
    <row r="70" spans="1:10" x14ac:dyDescent="0.25">
      <c r="A70" s="11" t="s">
        <v>7122</v>
      </c>
      <c r="B70" s="5" t="s">
        <v>7126</v>
      </c>
      <c r="C70" s="19"/>
      <c r="D70" s="6">
        <v>500</v>
      </c>
      <c r="E70" s="21" t="s">
        <v>1803</v>
      </c>
      <c r="F70" s="30" t="s">
        <v>7130</v>
      </c>
      <c r="G70" s="30">
        <v>4463283601</v>
      </c>
      <c r="H70" s="30">
        <v>44632836</v>
      </c>
      <c r="I70" s="28" t="s">
        <v>7129</v>
      </c>
      <c r="J70" s="29" t="s">
        <v>3186</v>
      </c>
    </row>
    <row r="71" spans="1:10" x14ac:dyDescent="0.25">
      <c r="A71" s="11" t="s">
        <v>7122</v>
      </c>
      <c r="B71" s="5" t="s">
        <v>7127</v>
      </c>
      <c r="C71" s="19"/>
      <c r="D71" s="6">
        <v>800</v>
      </c>
      <c r="E71" s="21" t="s">
        <v>1803</v>
      </c>
      <c r="F71" s="30" t="s">
        <v>7132</v>
      </c>
      <c r="G71" s="30">
        <v>4629741601</v>
      </c>
      <c r="H71" s="30">
        <v>46297416</v>
      </c>
      <c r="I71" s="28" t="s">
        <v>7131</v>
      </c>
      <c r="J71" s="29" t="s">
        <v>3186</v>
      </c>
    </row>
    <row r="72" spans="1:10" x14ac:dyDescent="0.25">
      <c r="A72" s="11" t="s">
        <v>7122</v>
      </c>
      <c r="B72" s="5" t="s">
        <v>7128</v>
      </c>
      <c r="C72" s="19"/>
      <c r="D72" s="6">
        <v>8000</v>
      </c>
      <c r="E72" s="21" t="s">
        <v>1803</v>
      </c>
      <c r="F72" s="30" t="s">
        <v>7134</v>
      </c>
      <c r="G72" s="30">
        <v>4559971401</v>
      </c>
      <c r="H72" s="30">
        <v>45599714</v>
      </c>
      <c r="I72" s="28" t="s">
        <v>7133</v>
      </c>
      <c r="J72" s="29" t="s">
        <v>3186</v>
      </c>
    </row>
    <row r="73" spans="1:10" x14ac:dyDescent="0.25">
      <c r="A73" s="11">
        <v>45610</v>
      </c>
      <c r="B73" s="5" t="s">
        <v>7135</v>
      </c>
      <c r="C73" s="19">
        <v>4419604</v>
      </c>
      <c r="D73" s="6">
        <v>840</v>
      </c>
      <c r="E73" s="21" t="s">
        <v>1791</v>
      </c>
      <c r="F73" s="30" t="s">
        <v>7144</v>
      </c>
      <c r="G73" s="30">
        <v>4331063401</v>
      </c>
      <c r="H73" s="30">
        <v>43310634</v>
      </c>
      <c r="I73" s="28" t="s">
        <v>7143</v>
      </c>
      <c r="J73" s="29" t="s">
        <v>22</v>
      </c>
    </row>
    <row r="74" spans="1:10" x14ac:dyDescent="0.25">
      <c r="A74" s="11">
        <v>45610</v>
      </c>
      <c r="B74" s="5" t="s">
        <v>7136</v>
      </c>
      <c r="C74" s="19">
        <v>3191470</v>
      </c>
      <c r="D74" s="6">
        <v>2140</v>
      </c>
      <c r="E74" s="21" t="s">
        <v>1791</v>
      </c>
      <c r="F74" s="30" t="s">
        <v>7146</v>
      </c>
      <c r="G74" s="30">
        <v>4671624601</v>
      </c>
      <c r="H74" s="30">
        <v>46716246</v>
      </c>
      <c r="I74" s="28" t="s">
        <v>7145</v>
      </c>
      <c r="J74" s="29" t="s">
        <v>29</v>
      </c>
    </row>
    <row r="75" spans="1:10" x14ac:dyDescent="0.25">
      <c r="A75" s="11">
        <v>45610</v>
      </c>
      <c r="B75" s="5" t="s">
        <v>7137</v>
      </c>
      <c r="C75" s="19">
        <v>3075139</v>
      </c>
      <c r="D75" s="6">
        <v>850</v>
      </c>
      <c r="E75" s="21" t="s">
        <v>1791</v>
      </c>
      <c r="F75" s="30" t="s">
        <v>7148</v>
      </c>
      <c r="G75" s="30">
        <v>7396171101</v>
      </c>
      <c r="H75" s="30">
        <v>73961711</v>
      </c>
      <c r="I75" s="28" t="s">
        <v>7147</v>
      </c>
      <c r="J75" s="29" t="s">
        <v>16</v>
      </c>
    </row>
    <row r="76" spans="1:10" x14ac:dyDescent="0.25">
      <c r="A76" s="11">
        <v>45610</v>
      </c>
      <c r="B76" s="5" t="s">
        <v>7138</v>
      </c>
      <c r="C76" s="19">
        <v>3662312</v>
      </c>
      <c r="D76" s="6">
        <v>600</v>
      </c>
      <c r="E76" s="21" t="s">
        <v>1791</v>
      </c>
      <c r="F76" s="30" t="s">
        <v>7150</v>
      </c>
      <c r="G76" s="30">
        <v>7099906301</v>
      </c>
      <c r="H76" s="30">
        <v>70999063</v>
      </c>
      <c r="I76" s="28" t="s">
        <v>7149</v>
      </c>
      <c r="J76" s="29" t="s">
        <v>22</v>
      </c>
    </row>
    <row r="77" spans="1:10" x14ac:dyDescent="0.25">
      <c r="A77" s="11">
        <v>45610</v>
      </c>
      <c r="B77" s="5" t="s">
        <v>7139</v>
      </c>
      <c r="C77" s="19"/>
      <c r="D77" s="6">
        <v>4000</v>
      </c>
      <c r="E77" s="21" t="s">
        <v>1803</v>
      </c>
      <c r="F77" s="30" t="s">
        <v>7152</v>
      </c>
      <c r="G77" s="30">
        <v>4347167701</v>
      </c>
      <c r="H77" s="30">
        <v>43471677</v>
      </c>
      <c r="I77" s="28" t="s">
        <v>7151</v>
      </c>
      <c r="J77" s="29" t="s">
        <v>3186</v>
      </c>
    </row>
    <row r="78" spans="1:10" x14ac:dyDescent="0.25">
      <c r="A78" s="11">
        <v>45610</v>
      </c>
      <c r="B78" s="5" t="s">
        <v>7140</v>
      </c>
      <c r="C78" s="19"/>
      <c r="D78" s="6">
        <v>500</v>
      </c>
      <c r="E78" s="21" t="s">
        <v>1803</v>
      </c>
      <c r="F78" s="30" t="s">
        <v>7154</v>
      </c>
      <c r="G78" s="30">
        <v>7521809501</v>
      </c>
      <c r="H78" s="30">
        <v>75218095</v>
      </c>
      <c r="I78" s="28" t="s">
        <v>7153</v>
      </c>
      <c r="J78" s="29" t="s">
        <v>3186</v>
      </c>
    </row>
    <row r="79" spans="1:10" x14ac:dyDescent="0.25">
      <c r="A79" s="11">
        <v>45610</v>
      </c>
      <c r="B79" s="5" t="s">
        <v>7141</v>
      </c>
      <c r="C79" s="19"/>
      <c r="D79" s="6">
        <v>610</v>
      </c>
      <c r="E79" s="21" t="s">
        <v>1803</v>
      </c>
      <c r="F79" s="30" t="s">
        <v>7156</v>
      </c>
      <c r="G79" s="30">
        <v>4144625302</v>
      </c>
      <c r="H79" s="30">
        <v>41446253</v>
      </c>
      <c r="I79" s="28" t="s">
        <v>7157</v>
      </c>
      <c r="J79" s="29" t="s">
        <v>16</v>
      </c>
    </row>
    <row r="80" spans="1:10" x14ac:dyDescent="0.25">
      <c r="A80" s="11">
        <v>45610</v>
      </c>
      <c r="B80" s="5" t="s">
        <v>7142</v>
      </c>
      <c r="C80" s="19"/>
      <c r="D80" s="6">
        <v>4390</v>
      </c>
      <c r="E80" s="21" t="s">
        <v>1803</v>
      </c>
      <c r="F80" s="30" t="s">
        <v>7155</v>
      </c>
      <c r="G80" s="30">
        <v>4144625301</v>
      </c>
      <c r="H80" s="30">
        <v>41446253</v>
      </c>
      <c r="I80" s="28" t="s">
        <v>7157</v>
      </c>
      <c r="J80" s="29" t="s">
        <v>16</v>
      </c>
    </row>
    <row r="81" spans="1:10" x14ac:dyDescent="0.25">
      <c r="A81" s="11" t="s">
        <v>7158</v>
      </c>
      <c r="B81" s="5" t="s">
        <v>7027</v>
      </c>
      <c r="C81" s="19" t="s">
        <v>7160</v>
      </c>
      <c r="D81" s="6">
        <v>450</v>
      </c>
      <c r="E81" s="21" t="s">
        <v>1791</v>
      </c>
      <c r="F81" s="30" t="s">
        <v>4232</v>
      </c>
      <c r="G81" s="30">
        <v>4413862101</v>
      </c>
      <c r="H81" s="30">
        <v>44138621</v>
      </c>
      <c r="I81" s="28" t="s">
        <v>4225</v>
      </c>
      <c r="J81" s="29" t="s">
        <v>29</v>
      </c>
    </row>
    <row r="82" spans="1:10" x14ac:dyDescent="0.25">
      <c r="A82" s="11" t="s">
        <v>7158</v>
      </c>
      <c r="B82" s="5" t="s">
        <v>6114</v>
      </c>
      <c r="C82" s="19" t="s">
        <v>7161</v>
      </c>
      <c r="D82" s="6">
        <v>50</v>
      </c>
      <c r="E82" s="21" t="s">
        <v>1791</v>
      </c>
      <c r="F82" s="30" t="s">
        <v>18</v>
      </c>
      <c r="G82" s="30">
        <v>52087801</v>
      </c>
      <c r="H82" s="30">
        <v>520878</v>
      </c>
      <c r="I82" s="28" t="s">
        <v>6135</v>
      </c>
      <c r="J82" s="29" t="s">
        <v>22</v>
      </c>
    </row>
    <row r="83" spans="1:10" x14ac:dyDescent="0.25">
      <c r="A83" s="11" t="s">
        <v>7159</v>
      </c>
      <c r="B83" s="5" t="s">
        <v>7162</v>
      </c>
      <c r="C83" s="19" t="s">
        <v>7163</v>
      </c>
      <c r="D83" s="6">
        <v>1020</v>
      </c>
      <c r="E83" s="21" t="s">
        <v>1791</v>
      </c>
      <c r="F83" s="30">
        <v>47104041</v>
      </c>
      <c r="G83" s="30">
        <v>7469274801</v>
      </c>
      <c r="H83" s="30">
        <v>74692748</v>
      </c>
      <c r="I83" s="28" t="s">
        <v>7175</v>
      </c>
      <c r="J83" s="29" t="s">
        <v>29</v>
      </c>
    </row>
    <row r="84" spans="1:10" x14ac:dyDescent="0.25">
      <c r="A84" s="11" t="s">
        <v>7159</v>
      </c>
      <c r="B84" s="5" t="s">
        <v>6936</v>
      </c>
      <c r="C84" s="19" t="s">
        <v>7164</v>
      </c>
      <c r="D84" s="6">
        <v>1000</v>
      </c>
      <c r="E84" s="21" t="s">
        <v>1791</v>
      </c>
      <c r="F84" s="30" t="s">
        <v>6966</v>
      </c>
      <c r="G84" s="30">
        <v>134155501</v>
      </c>
      <c r="H84" s="30">
        <v>1341555</v>
      </c>
      <c r="I84" s="28" t="s">
        <v>6965</v>
      </c>
      <c r="J84" s="29" t="s">
        <v>29</v>
      </c>
    </row>
    <row r="85" spans="1:10" x14ac:dyDescent="0.25">
      <c r="A85" s="11" t="s">
        <v>7159</v>
      </c>
      <c r="B85" s="5" t="s">
        <v>7165</v>
      </c>
      <c r="C85" s="19" t="s">
        <v>7166</v>
      </c>
      <c r="D85" s="6">
        <v>580</v>
      </c>
      <c r="E85" s="21" t="s">
        <v>1791</v>
      </c>
      <c r="F85" s="30">
        <v>47105490</v>
      </c>
      <c r="G85" s="30">
        <v>7469274802</v>
      </c>
      <c r="H85" s="30">
        <v>74692748</v>
      </c>
      <c r="I85" s="28" t="s">
        <v>7175</v>
      </c>
      <c r="J85" s="29" t="s">
        <v>29</v>
      </c>
    </row>
    <row r="86" spans="1:10" x14ac:dyDescent="0.25">
      <c r="A86" s="11" t="s">
        <v>7159</v>
      </c>
      <c r="B86" s="5" t="s">
        <v>7167</v>
      </c>
      <c r="C86" s="19" t="s">
        <v>7168</v>
      </c>
      <c r="D86" s="6">
        <v>300</v>
      </c>
      <c r="E86" s="21" t="s">
        <v>1791</v>
      </c>
      <c r="F86" s="30" t="s">
        <v>7177</v>
      </c>
      <c r="G86" s="30">
        <v>7352323601</v>
      </c>
      <c r="H86" s="30">
        <v>73523236</v>
      </c>
      <c r="I86" s="28" t="s">
        <v>7176</v>
      </c>
      <c r="J86" s="29" t="s">
        <v>3186</v>
      </c>
    </row>
    <row r="87" spans="1:10" x14ac:dyDescent="0.25">
      <c r="A87" s="11" t="s">
        <v>7159</v>
      </c>
      <c r="B87" s="5" t="s">
        <v>7169</v>
      </c>
      <c r="C87" s="19" t="s">
        <v>7170</v>
      </c>
      <c r="D87" s="6">
        <v>260</v>
      </c>
      <c r="E87" s="21" t="s">
        <v>1791</v>
      </c>
      <c r="F87" s="30" t="s">
        <v>7179</v>
      </c>
      <c r="G87" s="30">
        <v>4787409301</v>
      </c>
      <c r="H87" s="30">
        <v>47874093</v>
      </c>
      <c r="I87" s="28" t="s">
        <v>7178</v>
      </c>
      <c r="J87" s="29" t="s">
        <v>29</v>
      </c>
    </row>
    <row r="88" spans="1:10" x14ac:dyDescent="0.25">
      <c r="A88" s="11" t="s">
        <v>7159</v>
      </c>
      <c r="B88" s="5" t="s">
        <v>6328</v>
      </c>
      <c r="C88" s="19" t="s">
        <v>7171</v>
      </c>
      <c r="D88" s="6">
        <v>200</v>
      </c>
      <c r="E88" s="21" t="s">
        <v>1791</v>
      </c>
      <c r="F88" s="30" t="s">
        <v>6340</v>
      </c>
      <c r="G88" s="30">
        <v>4000165901</v>
      </c>
      <c r="H88" s="30">
        <v>40001659</v>
      </c>
      <c r="I88" s="28" t="s">
        <v>6339</v>
      </c>
      <c r="J88" s="29" t="s">
        <v>29</v>
      </c>
    </row>
    <row r="89" spans="1:10" x14ac:dyDescent="0.25">
      <c r="A89" s="11" t="s">
        <v>7159</v>
      </c>
      <c r="B89" s="5" t="s">
        <v>80</v>
      </c>
      <c r="C89" s="19">
        <v>302772</v>
      </c>
      <c r="D89" s="6">
        <v>1000</v>
      </c>
      <c r="E89" s="21" t="s">
        <v>1798</v>
      </c>
      <c r="F89" s="30">
        <v>47115652</v>
      </c>
      <c r="G89" s="30">
        <v>817247401</v>
      </c>
      <c r="H89" s="30" t="s">
        <v>7075</v>
      </c>
      <c r="I89" s="28" t="s">
        <v>7076</v>
      </c>
      <c r="J89" s="29" t="s">
        <v>29</v>
      </c>
    </row>
    <row r="90" spans="1:10" x14ac:dyDescent="0.25">
      <c r="A90" s="11" t="s">
        <v>7159</v>
      </c>
      <c r="B90" s="5" t="s">
        <v>3770</v>
      </c>
      <c r="C90" s="19">
        <v>430527</v>
      </c>
      <c r="D90" s="6">
        <v>500</v>
      </c>
      <c r="E90" s="21" t="s">
        <v>1798</v>
      </c>
      <c r="F90" s="30">
        <v>46830915</v>
      </c>
      <c r="G90" s="30">
        <v>4690249201</v>
      </c>
      <c r="H90" s="30" t="s">
        <v>2544</v>
      </c>
      <c r="I90" s="28" t="s">
        <v>2545</v>
      </c>
      <c r="J90" s="29" t="s">
        <v>29</v>
      </c>
    </row>
    <row r="91" spans="1:10" x14ac:dyDescent="0.25">
      <c r="A91" s="11">
        <v>45611</v>
      </c>
      <c r="B91" s="5" t="s">
        <v>7172</v>
      </c>
      <c r="C91" s="19"/>
      <c r="D91" s="6">
        <v>2000</v>
      </c>
      <c r="E91" s="21" t="s">
        <v>6438</v>
      </c>
      <c r="F91" s="30" t="s">
        <v>7181</v>
      </c>
      <c r="G91" s="30">
        <v>4257956501</v>
      </c>
      <c r="H91" s="30">
        <v>42579565</v>
      </c>
      <c r="I91" s="28" t="s">
        <v>7180</v>
      </c>
      <c r="J91" s="29" t="s">
        <v>6349</v>
      </c>
    </row>
    <row r="92" spans="1:10" x14ac:dyDescent="0.25">
      <c r="A92" s="11">
        <v>45611</v>
      </c>
      <c r="B92" s="5" t="s">
        <v>7173</v>
      </c>
      <c r="C92" s="19"/>
      <c r="D92" s="6">
        <v>200</v>
      </c>
      <c r="E92" s="21" t="s">
        <v>1803</v>
      </c>
      <c r="F92" s="30" t="s">
        <v>7183</v>
      </c>
      <c r="G92" s="30">
        <v>2399179402</v>
      </c>
      <c r="H92" s="30">
        <v>23991794</v>
      </c>
      <c r="I92" s="28" t="s">
        <v>7182</v>
      </c>
      <c r="J92" s="29" t="s">
        <v>3186</v>
      </c>
    </row>
    <row r="93" spans="1:10" x14ac:dyDescent="0.25">
      <c r="A93" s="11">
        <v>45611</v>
      </c>
      <c r="B93" s="5" t="s">
        <v>5542</v>
      </c>
      <c r="C93" s="19"/>
      <c r="D93" s="6">
        <v>6500</v>
      </c>
      <c r="E93" s="21" t="s">
        <v>1803</v>
      </c>
      <c r="F93" s="30" t="s">
        <v>5590</v>
      </c>
      <c r="G93" s="30">
        <v>2448406401</v>
      </c>
      <c r="H93" s="30">
        <v>24484064</v>
      </c>
      <c r="I93" s="28" t="s">
        <v>5589</v>
      </c>
      <c r="J93" s="29" t="s">
        <v>4537</v>
      </c>
    </row>
    <row r="94" spans="1:10" x14ac:dyDescent="0.25">
      <c r="A94" s="11">
        <v>45611</v>
      </c>
      <c r="B94" s="5" t="s">
        <v>861</v>
      </c>
      <c r="C94" s="19"/>
      <c r="D94" s="6">
        <v>200</v>
      </c>
      <c r="E94" s="21" t="s">
        <v>1803</v>
      </c>
      <c r="F94" s="30" t="s">
        <v>862</v>
      </c>
      <c r="G94" s="30">
        <v>2929466801</v>
      </c>
      <c r="H94" s="30">
        <v>29294668</v>
      </c>
      <c r="I94" s="28" t="s">
        <v>4499</v>
      </c>
      <c r="J94" s="29" t="s">
        <v>22</v>
      </c>
    </row>
    <row r="95" spans="1:10" x14ac:dyDescent="0.25">
      <c r="A95" s="11">
        <v>45611</v>
      </c>
      <c r="B95" s="5" t="s">
        <v>7174</v>
      </c>
      <c r="C95" s="19"/>
      <c r="D95" s="6">
        <v>100</v>
      </c>
      <c r="E95" s="21" t="s">
        <v>1803</v>
      </c>
      <c r="F95" s="30" t="s">
        <v>7185</v>
      </c>
      <c r="G95" s="30">
        <v>4637169401</v>
      </c>
      <c r="H95" s="30">
        <v>46371694</v>
      </c>
      <c r="I95" s="28" t="s">
        <v>7184</v>
      </c>
      <c r="J95" s="29" t="s">
        <v>4537</v>
      </c>
    </row>
    <row r="96" spans="1:10" x14ac:dyDescent="0.25">
      <c r="A96" s="11">
        <v>45611</v>
      </c>
      <c r="B96" s="5" t="s">
        <v>6088</v>
      </c>
      <c r="C96" s="19"/>
      <c r="D96" s="6">
        <v>4000</v>
      </c>
      <c r="E96" s="21" t="s">
        <v>1803</v>
      </c>
      <c r="F96" s="30" t="s">
        <v>6108</v>
      </c>
      <c r="G96" s="30">
        <v>2399465901</v>
      </c>
      <c r="H96" s="30">
        <v>23994659</v>
      </c>
      <c r="I96" s="28" t="s">
        <v>6107</v>
      </c>
      <c r="J96" s="29" t="s">
        <v>4537</v>
      </c>
    </row>
    <row r="97" spans="1:10" x14ac:dyDescent="0.25">
      <c r="A97" s="11">
        <v>45611</v>
      </c>
      <c r="B97" s="5" t="s">
        <v>4435</v>
      </c>
      <c r="C97" s="19"/>
      <c r="D97" s="6">
        <v>600</v>
      </c>
      <c r="E97" s="21" t="s">
        <v>1803</v>
      </c>
      <c r="F97" s="30" t="s">
        <v>1279</v>
      </c>
      <c r="G97" s="30">
        <v>48818801</v>
      </c>
      <c r="H97" s="30">
        <v>488188</v>
      </c>
      <c r="I97" s="28" t="s">
        <v>4448</v>
      </c>
      <c r="J97" s="29" t="s">
        <v>22</v>
      </c>
    </row>
    <row r="98" spans="1:10" x14ac:dyDescent="0.25">
      <c r="A98" s="11">
        <v>45611</v>
      </c>
      <c r="B98" s="5" t="s">
        <v>260</v>
      </c>
      <c r="C98" s="19"/>
      <c r="D98" s="6">
        <v>700</v>
      </c>
      <c r="E98" s="21" t="s">
        <v>1803</v>
      </c>
      <c r="F98" s="30" t="s">
        <v>261</v>
      </c>
      <c r="G98" s="30">
        <v>1051280101</v>
      </c>
      <c r="H98" s="30">
        <v>10512801</v>
      </c>
      <c r="I98" s="28" t="s">
        <v>4062</v>
      </c>
      <c r="J98" s="29" t="s">
        <v>22</v>
      </c>
    </row>
    <row r="99" spans="1:10" x14ac:dyDescent="0.25">
      <c r="A99" s="11">
        <v>45614</v>
      </c>
      <c r="B99" s="5" t="s">
        <v>7028</v>
      </c>
      <c r="C99" s="19">
        <v>2700884</v>
      </c>
      <c r="D99" s="6">
        <v>1400</v>
      </c>
      <c r="E99" s="21" t="s">
        <v>1791</v>
      </c>
      <c r="F99" s="30" t="s">
        <v>7034</v>
      </c>
      <c r="G99" s="30">
        <v>955146401</v>
      </c>
      <c r="H99" s="30">
        <v>9551464</v>
      </c>
      <c r="I99" s="28" t="s">
        <v>7033</v>
      </c>
      <c r="J99" s="29" t="s">
        <v>29</v>
      </c>
    </row>
    <row r="100" spans="1:10" x14ac:dyDescent="0.25">
      <c r="A100" s="11">
        <v>45614</v>
      </c>
      <c r="B100" s="5" t="s">
        <v>7186</v>
      </c>
      <c r="C100" s="19">
        <v>2477558</v>
      </c>
      <c r="D100" s="6">
        <v>630</v>
      </c>
      <c r="E100" s="21" t="s">
        <v>1791</v>
      </c>
      <c r="F100" s="30" t="s">
        <v>7193</v>
      </c>
      <c r="G100" s="30">
        <v>7429774201</v>
      </c>
      <c r="H100" s="30">
        <v>74297742</v>
      </c>
      <c r="I100" s="28" t="s">
        <v>7192</v>
      </c>
      <c r="J100" s="29" t="s">
        <v>3186</v>
      </c>
    </row>
    <row r="101" spans="1:10" x14ac:dyDescent="0.25">
      <c r="A101" s="11">
        <v>45614</v>
      </c>
      <c r="B101" s="5" t="s">
        <v>7099</v>
      </c>
      <c r="C101" s="19">
        <v>4242776</v>
      </c>
      <c r="D101" s="6">
        <v>600</v>
      </c>
      <c r="E101" s="21" t="s">
        <v>1791</v>
      </c>
      <c r="F101" s="30" t="s">
        <v>7114</v>
      </c>
      <c r="G101" s="30">
        <v>4541783301</v>
      </c>
      <c r="H101" s="30">
        <v>45417833</v>
      </c>
      <c r="I101" s="28" t="s">
        <v>7113</v>
      </c>
      <c r="J101" s="29" t="s">
        <v>3186</v>
      </c>
    </row>
    <row r="102" spans="1:10" x14ac:dyDescent="0.25">
      <c r="A102" s="11">
        <v>45614</v>
      </c>
      <c r="B102" s="5" t="s">
        <v>7187</v>
      </c>
      <c r="C102" s="19">
        <v>3004010</v>
      </c>
      <c r="D102" s="6">
        <v>300</v>
      </c>
      <c r="E102" s="21" t="s">
        <v>1791</v>
      </c>
      <c r="F102" s="30" t="s">
        <v>7195</v>
      </c>
      <c r="G102" s="30">
        <v>4490113702</v>
      </c>
      <c r="H102" s="30">
        <v>44901137</v>
      </c>
      <c r="I102" s="28" t="s">
        <v>7194</v>
      </c>
      <c r="J102" s="29" t="s">
        <v>3186</v>
      </c>
    </row>
    <row r="103" spans="1:10" x14ac:dyDescent="0.25">
      <c r="A103" s="11">
        <v>45614</v>
      </c>
      <c r="B103" s="5" t="s">
        <v>80</v>
      </c>
      <c r="C103" s="19">
        <v>2929299</v>
      </c>
      <c r="D103" s="6">
        <v>700</v>
      </c>
      <c r="E103" s="21" t="s">
        <v>1798</v>
      </c>
      <c r="F103" s="30">
        <v>47023015</v>
      </c>
      <c r="G103" s="30">
        <v>79559102</v>
      </c>
      <c r="H103" s="30" t="s">
        <v>2379</v>
      </c>
      <c r="I103" s="28" t="s">
        <v>7290</v>
      </c>
      <c r="J103" s="29" t="s">
        <v>29</v>
      </c>
    </row>
    <row r="104" spans="1:10" x14ac:dyDescent="0.25">
      <c r="A104" s="11">
        <v>45614</v>
      </c>
      <c r="B104" s="5" t="s">
        <v>3770</v>
      </c>
      <c r="C104" s="19">
        <v>2368425</v>
      </c>
      <c r="D104" s="6">
        <v>500</v>
      </c>
      <c r="E104" s="21" t="s">
        <v>1798</v>
      </c>
      <c r="F104" s="30">
        <v>47042956</v>
      </c>
      <c r="G104" s="30">
        <v>4467371101</v>
      </c>
      <c r="H104" s="30">
        <v>44673711</v>
      </c>
      <c r="I104" s="28" t="s">
        <v>7291</v>
      </c>
      <c r="J104" s="29" t="s">
        <v>29</v>
      </c>
    </row>
    <row r="105" spans="1:10" x14ac:dyDescent="0.25">
      <c r="A105" s="11">
        <v>45614</v>
      </c>
      <c r="B105" s="5" t="s">
        <v>7188</v>
      </c>
      <c r="C105" s="19"/>
      <c r="D105" s="6">
        <v>6000</v>
      </c>
      <c r="E105" s="21" t="s">
        <v>6438</v>
      </c>
      <c r="F105" s="64" t="s">
        <v>7196</v>
      </c>
      <c r="G105" s="30">
        <v>2672216201</v>
      </c>
      <c r="H105" s="30">
        <v>26722162</v>
      </c>
      <c r="I105" s="28" t="s">
        <v>7197</v>
      </c>
      <c r="J105" s="29" t="s">
        <v>6349</v>
      </c>
    </row>
    <row r="106" spans="1:10" x14ac:dyDescent="0.25">
      <c r="A106" s="11">
        <v>45614</v>
      </c>
      <c r="B106" s="5" t="s">
        <v>5753</v>
      </c>
      <c r="C106" s="19"/>
      <c r="D106" s="6">
        <v>320</v>
      </c>
      <c r="E106" s="21" t="s">
        <v>1803</v>
      </c>
      <c r="F106" s="30" t="s">
        <v>5788</v>
      </c>
      <c r="G106" s="30">
        <v>4712441701</v>
      </c>
      <c r="H106" s="30">
        <v>47124417</v>
      </c>
      <c r="I106" s="28" t="s">
        <v>5787</v>
      </c>
      <c r="J106" s="29" t="s">
        <v>4537</v>
      </c>
    </row>
    <row r="107" spans="1:10" x14ac:dyDescent="0.25">
      <c r="A107" s="11">
        <v>45614</v>
      </c>
      <c r="B107" s="5" t="s">
        <v>7189</v>
      </c>
      <c r="C107" s="19"/>
      <c r="D107" s="6">
        <v>660</v>
      </c>
      <c r="E107" s="21" t="s">
        <v>1803</v>
      </c>
      <c r="F107" s="30" t="s">
        <v>7199</v>
      </c>
      <c r="G107" s="30">
        <v>7208001601</v>
      </c>
      <c r="H107" s="30">
        <v>72080016</v>
      </c>
      <c r="I107" s="28" t="s">
        <v>7198</v>
      </c>
      <c r="J107" s="29" t="s">
        <v>3186</v>
      </c>
    </row>
    <row r="108" spans="1:10" x14ac:dyDescent="0.25">
      <c r="A108" s="11">
        <v>45614</v>
      </c>
      <c r="B108" s="5" t="s">
        <v>7190</v>
      </c>
      <c r="C108" s="19"/>
      <c r="D108" s="6">
        <v>550</v>
      </c>
      <c r="E108" s="21" t="s">
        <v>1803</v>
      </c>
      <c r="F108" s="30" t="s">
        <v>7201</v>
      </c>
      <c r="G108" s="30">
        <v>4548189001</v>
      </c>
      <c r="H108" s="30">
        <v>45481890</v>
      </c>
      <c r="I108" s="28" t="s">
        <v>7200</v>
      </c>
      <c r="J108" s="29" t="s">
        <v>3186</v>
      </c>
    </row>
    <row r="109" spans="1:10" x14ac:dyDescent="0.25">
      <c r="A109" s="11">
        <v>45614</v>
      </c>
      <c r="B109" s="5" t="s">
        <v>6495</v>
      </c>
      <c r="C109" s="19"/>
      <c r="D109" s="6">
        <v>100</v>
      </c>
      <c r="E109" s="21" t="s">
        <v>1803</v>
      </c>
      <c r="F109" s="30" t="s">
        <v>6514</v>
      </c>
      <c r="G109" s="30">
        <v>4265738401</v>
      </c>
      <c r="H109" s="30">
        <v>42657384</v>
      </c>
      <c r="I109" s="28" t="s">
        <v>6513</v>
      </c>
      <c r="J109" s="29" t="s">
        <v>4537</v>
      </c>
    </row>
    <row r="110" spans="1:10" x14ac:dyDescent="0.25">
      <c r="A110" s="11">
        <v>45614</v>
      </c>
      <c r="B110" s="5" t="s">
        <v>7191</v>
      </c>
      <c r="C110" s="19"/>
      <c r="D110" s="6">
        <v>1000</v>
      </c>
      <c r="E110" s="21" t="s">
        <v>1803</v>
      </c>
      <c r="F110" s="30" t="s">
        <v>7203</v>
      </c>
      <c r="G110" s="30">
        <v>7514602801</v>
      </c>
      <c r="H110" s="30">
        <v>75146028</v>
      </c>
      <c r="I110" s="28" t="s">
        <v>7202</v>
      </c>
      <c r="J110" s="29" t="s">
        <v>3186</v>
      </c>
    </row>
    <row r="111" spans="1:10" x14ac:dyDescent="0.25">
      <c r="A111" s="11">
        <v>45614</v>
      </c>
      <c r="B111" s="5" t="s">
        <v>7017</v>
      </c>
      <c r="C111" s="19"/>
      <c r="D111" s="6">
        <v>200</v>
      </c>
      <c r="E111" s="21" t="s">
        <v>1803</v>
      </c>
      <c r="F111" s="30" t="s">
        <v>7035</v>
      </c>
      <c r="G111" s="30">
        <v>4245893201</v>
      </c>
      <c r="H111" s="30">
        <v>42458932</v>
      </c>
      <c r="I111" s="28" t="s">
        <v>7020</v>
      </c>
      <c r="J111" s="29" t="s">
        <v>4537</v>
      </c>
    </row>
    <row r="112" spans="1:10" x14ac:dyDescent="0.25">
      <c r="A112" s="11" t="s">
        <v>7218</v>
      </c>
      <c r="B112" s="5" t="s">
        <v>7219</v>
      </c>
      <c r="C112" s="19" t="s">
        <v>7220</v>
      </c>
      <c r="D112" s="6">
        <v>1900</v>
      </c>
      <c r="E112" s="21" t="s">
        <v>1791</v>
      </c>
      <c r="F112" s="30" t="s">
        <v>7221</v>
      </c>
      <c r="G112" s="30">
        <v>561771501</v>
      </c>
      <c r="H112" s="30">
        <v>5617715</v>
      </c>
      <c r="I112" s="28" t="s">
        <v>7222</v>
      </c>
      <c r="J112" s="29" t="s">
        <v>29</v>
      </c>
    </row>
    <row r="113" spans="1:10" x14ac:dyDescent="0.25">
      <c r="A113" s="11" t="s">
        <v>7218</v>
      </c>
      <c r="B113" s="5" t="s">
        <v>80</v>
      </c>
      <c r="C113" s="19">
        <v>828772</v>
      </c>
      <c r="D113" s="6">
        <v>3000</v>
      </c>
      <c r="E113" s="21" t="s">
        <v>1798</v>
      </c>
      <c r="F113" s="30" t="s">
        <v>5033</v>
      </c>
      <c r="G113" s="30">
        <v>4181944301</v>
      </c>
      <c r="H113" s="30">
        <v>41819443</v>
      </c>
      <c r="I113" s="28" t="s">
        <v>5027</v>
      </c>
      <c r="J113" s="29" t="s">
        <v>3186</v>
      </c>
    </row>
    <row r="114" spans="1:10" x14ac:dyDescent="0.25">
      <c r="A114" s="11" t="s">
        <v>7218</v>
      </c>
      <c r="B114" s="5" t="s">
        <v>6613</v>
      </c>
      <c r="C114" s="19"/>
      <c r="D114" s="6">
        <v>700</v>
      </c>
      <c r="E114" s="21" t="s">
        <v>6438</v>
      </c>
      <c r="F114" s="64" t="s">
        <v>7223</v>
      </c>
      <c r="G114" s="30">
        <v>804260902</v>
      </c>
      <c r="H114" s="30">
        <v>8042609</v>
      </c>
      <c r="I114" s="28" t="s">
        <v>6900</v>
      </c>
      <c r="J114" s="29" t="s">
        <v>6349</v>
      </c>
    </row>
    <row r="115" spans="1:10" x14ac:dyDescent="0.25">
      <c r="A115" s="11">
        <v>45616</v>
      </c>
      <c r="B115" s="5" t="s">
        <v>7224</v>
      </c>
      <c r="C115" s="19">
        <v>5748501</v>
      </c>
      <c r="D115" s="6">
        <v>1600</v>
      </c>
      <c r="E115" s="21" t="s">
        <v>1791</v>
      </c>
      <c r="F115" s="30" t="s">
        <v>7237</v>
      </c>
      <c r="G115" s="30">
        <v>7057411501</v>
      </c>
      <c r="H115" s="30">
        <v>70574115</v>
      </c>
      <c r="I115" s="28" t="s">
        <v>7236</v>
      </c>
      <c r="J115" s="29" t="s">
        <v>3186</v>
      </c>
    </row>
    <row r="116" spans="1:10" x14ac:dyDescent="0.25">
      <c r="A116" s="11">
        <v>45616</v>
      </c>
      <c r="B116" s="5" t="s">
        <v>7225</v>
      </c>
      <c r="C116" s="19">
        <v>1012540</v>
      </c>
      <c r="D116" s="6">
        <v>1000</v>
      </c>
      <c r="E116" s="21" t="s">
        <v>1791</v>
      </c>
      <c r="F116" s="30" t="s">
        <v>7239</v>
      </c>
      <c r="G116" s="30">
        <v>4383909601</v>
      </c>
      <c r="H116" s="30">
        <v>43839096</v>
      </c>
      <c r="I116" s="28" t="s">
        <v>7238</v>
      </c>
      <c r="J116" s="29" t="s">
        <v>29</v>
      </c>
    </row>
    <row r="117" spans="1:10" x14ac:dyDescent="0.25">
      <c r="A117" s="11">
        <v>45616</v>
      </c>
      <c r="B117" s="5" t="s">
        <v>7226</v>
      </c>
      <c r="C117" s="19">
        <v>1720452</v>
      </c>
      <c r="D117" s="6">
        <v>1000</v>
      </c>
      <c r="E117" s="21" t="s">
        <v>1791</v>
      </c>
      <c r="F117" s="30" t="s">
        <v>7241</v>
      </c>
      <c r="G117" s="30">
        <v>4617582701</v>
      </c>
      <c r="H117" s="30">
        <v>46175827</v>
      </c>
      <c r="I117" s="28" t="s">
        <v>7240</v>
      </c>
      <c r="J117" s="29" t="s">
        <v>16</v>
      </c>
    </row>
    <row r="118" spans="1:10" x14ac:dyDescent="0.25">
      <c r="A118" s="11">
        <v>45616</v>
      </c>
      <c r="B118" s="5" t="s">
        <v>80</v>
      </c>
      <c r="C118" s="19">
        <v>954484</v>
      </c>
      <c r="D118" s="6">
        <v>600</v>
      </c>
      <c r="E118" s="21" t="s">
        <v>1798</v>
      </c>
      <c r="F118" s="30">
        <v>46561571</v>
      </c>
      <c r="G118" s="30">
        <v>4078887501</v>
      </c>
      <c r="H118" s="30">
        <v>40788875</v>
      </c>
      <c r="I118" s="28" t="s">
        <v>7292</v>
      </c>
      <c r="J118" s="29" t="s">
        <v>29</v>
      </c>
    </row>
    <row r="119" spans="1:10" x14ac:dyDescent="0.25">
      <c r="A119" s="11">
        <v>45616</v>
      </c>
      <c r="B119" s="5" t="s">
        <v>7227</v>
      </c>
      <c r="C119" s="19"/>
      <c r="D119" s="6">
        <v>5000</v>
      </c>
      <c r="E119" s="21" t="s">
        <v>6438</v>
      </c>
      <c r="F119" s="64" t="s">
        <v>7243</v>
      </c>
      <c r="G119" s="30">
        <v>7191345601</v>
      </c>
      <c r="H119" s="30">
        <v>71913456</v>
      </c>
      <c r="I119" s="28" t="s">
        <v>7242</v>
      </c>
      <c r="J119" s="29" t="s">
        <v>6349</v>
      </c>
    </row>
    <row r="120" spans="1:10" x14ac:dyDescent="0.25">
      <c r="A120" s="11">
        <v>45616</v>
      </c>
      <c r="B120" s="5" t="s">
        <v>7228</v>
      </c>
      <c r="C120" s="19"/>
      <c r="D120" s="6">
        <v>6000</v>
      </c>
      <c r="E120" s="21" t="s">
        <v>6438</v>
      </c>
      <c r="F120" s="64" t="s">
        <v>7245</v>
      </c>
      <c r="G120" s="30">
        <v>2252067501</v>
      </c>
      <c r="H120" s="30">
        <v>22520675</v>
      </c>
      <c r="I120" s="28" t="s">
        <v>7244</v>
      </c>
      <c r="J120" s="29" t="s">
        <v>6349</v>
      </c>
    </row>
    <row r="121" spans="1:10" x14ac:dyDescent="0.25">
      <c r="A121" s="11">
        <v>45616</v>
      </c>
      <c r="B121" s="5" t="s">
        <v>7229</v>
      </c>
      <c r="C121" s="19"/>
      <c r="D121" s="6">
        <v>7000</v>
      </c>
      <c r="E121" s="21" t="s">
        <v>1803</v>
      </c>
      <c r="F121" s="30" t="s">
        <v>7247</v>
      </c>
      <c r="G121" s="30">
        <v>2399180801</v>
      </c>
      <c r="H121" s="30">
        <v>23991808</v>
      </c>
      <c r="I121" s="28" t="s">
        <v>7246</v>
      </c>
      <c r="J121" s="29" t="s">
        <v>3186</v>
      </c>
    </row>
    <row r="122" spans="1:10" x14ac:dyDescent="0.25">
      <c r="A122" s="11">
        <v>45615</v>
      </c>
      <c r="B122" s="5" t="s">
        <v>1341</v>
      </c>
      <c r="C122" s="19"/>
      <c r="D122" s="6">
        <v>100</v>
      </c>
      <c r="E122" s="21" t="s">
        <v>1803</v>
      </c>
      <c r="F122" s="30" t="s">
        <v>1342</v>
      </c>
      <c r="G122" s="30">
        <v>4600699201</v>
      </c>
      <c r="H122" s="30">
        <v>46006992</v>
      </c>
      <c r="I122" s="28" t="s">
        <v>7248</v>
      </c>
      <c r="J122" s="29" t="s">
        <v>22</v>
      </c>
    </row>
    <row r="123" spans="1:10" x14ac:dyDescent="0.25">
      <c r="A123" s="11">
        <v>45615</v>
      </c>
      <c r="B123" s="5" t="s">
        <v>6780</v>
      </c>
      <c r="C123" s="19"/>
      <c r="D123" s="6">
        <v>194</v>
      </c>
      <c r="E123" s="21" t="s">
        <v>1803</v>
      </c>
      <c r="F123" s="30" t="s">
        <v>6796</v>
      </c>
      <c r="G123" s="30">
        <v>4349360601</v>
      </c>
      <c r="H123" s="30">
        <v>43493606</v>
      </c>
      <c r="I123" s="28" t="s">
        <v>6795</v>
      </c>
      <c r="J123" s="29" t="s">
        <v>3186</v>
      </c>
    </row>
    <row r="124" spans="1:10" x14ac:dyDescent="0.25">
      <c r="A124" s="11">
        <v>45615</v>
      </c>
      <c r="B124" s="5" t="s">
        <v>7174</v>
      </c>
      <c r="C124" s="19"/>
      <c r="D124" s="6">
        <v>100</v>
      </c>
      <c r="E124" s="21" t="s">
        <v>1803</v>
      </c>
      <c r="F124" s="30" t="s">
        <v>7185</v>
      </c>
      <c r="G124" s="30">
        <v>4637169401</v>
      </c>
      <c r="H124" s="30">
        <v>46371694</v>
      </c>
      <c r="I124" s="28" t="s">
        <v>7184</v>
      </c>
      <c r="J124" s="29" t="s">
        <v>4537</v>
      </c>
    </row>
    <row r="125" spans="1:10" x14ac:dyDescent="0.25">
      <c r="A125" s="11">
        <v>45615</v>
      </c>
      <c r="B125" s="5" t="s">
        <v>7230</v>
      </c>
      <c r="C125" s="19"/>
      <c r="D125" s="6">
        <v>4000</v>
      </c>
      <c r="E125" s="21" t="s">
        <v>1803</v>
      </c>
      <c r="F125" s="30" t="s">
        <v>7250</v>
      </c>
      <c r="G125" s="30">
        <v>4809210001</v>
      </c>
      <c r="H125" s="30">
        <v>48092100</v>
      </c>
      <c r="I125" s="28" t="s">
        <v>7249</v>
      </c>
      <c r="J125" s="29" t="s">
        <v>4537</v>
      </c>
    </row>
    <row r="126" spans="1:10" x14ac:dyDescent="0.25">
      <c r="A126" s="11">
        <v>45615</v>
      </c>
      <c r="B126" s="5" t="s">
        <v>7231</v>
      </c>
      <c r="C126" s="19"/>
      <c r="D126" s="6">
        <v>3000</v>
      </c>
      <c r="E126" s="21" t="s">
        <v>1803</v>
      </c>
      <c r="F126" s="30" t="s">
        <v>7252</v>
      </c>
      <c r="G126" s="30">
        <v>7078249401</v>
      </c>
      <c r="H126" s="30">
        <v>70782494</v>
      </c>
      <c r="I126" s="28" t="s">
        <v>7251</v>
      </c>
      <c r="J126" s="29" t="s">
        <v>3186</v>
      </c>
    </row>
    <row r="127" spans="1:10" x14ac:dyDescent="0.25">
      <c r="A127" s="11">
        <v>45615</v>
      </c>
      <c r="B127" s="5" t="s">
        <v>7232</v>
      </c>
      <c r="C127" s="19"/>
      <c r="D127" s="6">
        <v>700</v>
      </c>
      <c r="E127" s="21" t="s">
        <v>1803</v>
      </c>
      <c r="F127" s="30" t="s">
        <v>7254</v>
      </c>
      <c r="G127" s="30">
        <v>4150516401</v>
      </c>
      <c r="H127" s="30">
        <v>41505164</v>
      </c>
      <c r="I127" s="28" t="s">
        <v>7253</v>
      </c>
      <c r="J127" s="29" t="s">
        <v>3186</v>
      </c>
    </row>
    <row r="128" spans="1:10" x14ac:dyDescent="0.25">
      <c r="A128" s="11">
        <v>45615</v>
      </c>
      <c r="B128" s="5" t="s">
        <v>7233</v>
      </c>
      <c r="C128" s="19"/>
      <c r="D128" s="6">
        <v>350</v>
      </c>
      <c r="E128" s="21" t="s">
        <v>1803</v>
      </c>
      <c r="F128" s="30">
        <v>301554911837925</v>
      </c>
      <c r="G128" s="30">
        <v>4622730002</v>
      </c>
      <c r="H128" s="30">
        <v>46227300</v>
      </c>
      <c r="I128" s="28" t="s">
        <v>7255</v>
      </c>
      <c r="J128" s="29" t="s">
        <v>16</v>
      </c>
    </row>
    <row r="129" spans="1:10" x14ac:dyDescent="0.25">
      <c r="A129" s="11">
        <v>45615</v>
      </c>
      <c r="B129" s="5" t="s">
        <v>7234</v>
      </c>
      <c r="C129" s="19"/>
      <c r="D129" s="6">
        <v>6500</v>
      </c>
      <c r="E129" s="21" t="s">
        <v>1803</v>
      </c>
      <c r="F129" s="30" t="s">
        <v>7257</v>
      </c>
      <c r="G129" s="30">
        <v>10675201</v>
      </c>
      <c r="H129" s="30">
        <v>106752</v>
      </c>
      <c r="I129" s="28" t="s">
        <v>7256</v>
      </c>
      <c r="J129" s="29" t="s">
        <v>3186</v>
      </c>
    </row>
    <row r="130" spans="1:10" x14ac:dyDescent="0.25">
      <c r="A130" s="11">
        <v>45615</v>
      </c>
      <c r="B130" s="5" t="s">
        <v>7235</v>
      </c>
      <c r="C130" s="19"/>
      <c r="D130" s="6">
        <v>500</v>
      </c>
      <c r="E130" s="21" t="s">
        <v>1803</v>
      </c>
      <c r="F130" s="30" t="s">
        <v>7259</v>
      </c>
      <c r="G130" s="30">
        <v>4094226401</v>
      </c>
      <c r="H130" s="30">
        <v>40942264</v>
      </c>
      <c r="I130" s="28" t="s">
        <v>7258</v>
      </c>
      <c r="J130" s="29" t="s">
        <v>3186</v>
      </c>
    </row>
    <row r="131" spans="1:10" x14ac:dyDescent="0.25">
      <c r="A131" s="11">
        <v>45615</v>
      </c>
      <c r="B131" s="5" t="s">
        <v>7326</v>
      </c>
      <c r="C131" s="19">
        <v>523807</v>
      </c>
      <c r="D131" s="6">
        <v>5271.36</v>
      </c>
      <c r="E131" s="21" t="s">
        <v>4661</v>
      </c>
      <c r="F131" s="30" t="s">
        <v>7338</v>
      </c>
      <c r="G131" s="30">
        <v>7242266601</v>
      </c>
      <c r="H131" s="30">
        <v>72422666</v>
      </c>
      <c r="I131" s="28" t="s">
        <v>7328</v>
      </c>
      <c r="J131" s="29" t="s">
        <v>29</v>
      </c>
    </row>
    <row r="132" spans="1:10" x14ac:dyDescent="0.25">
      <c r="A132" s="11">
        <v>45615</v>
      </c>
      <c r="B132" s="5" t="s">
        <v>7327</v>
      </c>
      <c r="C132" s="19">
        <v>534318</v>
      </c>
      <c r="D132" s="6">
        <v>277.54000000000002</v>
      </c>
      <c r="E132" s="21" t="s">
        <v>4661</v>
      </c>
      <c r="F132" s="30" t="s">
        <v>7339</v>
      </c>
      <c r="G132" s="30">
        <v>4229667101</v>
      </c>
      <c r="H132" s="30">
        <v>42296671</v>
      </c>
      <c r="I132" s="28" t="s">
        <v>7329</v>
      </c>
      <c r="J132" s="29" t="s">
        <v>29</v>
      </c>
    </row>
    <row r="133" spans="1:10" x14ac:dyDescent="0.25">
      <c r="A133" s="11">
        <v>45617</v>
      </c>
      <c r="B133" s="5" t="s">
        <v>5912</v>
      </c>
      <c r="C133" s="19"/>
      <c r="D133" s="6">
        <v>350</v>
      </c>
      <c r="E133" s="21" t="s">
        <v>1791</v>
      </c>
      <c r="F133" s="30" t="s">
        <v>5929</v>
      </c>
      <c r="G133" s="30">
        <v>7828789301</v>
      </c>
      <c r="H133" s="30">
        <v>78287893</v>
      </c>
      <c r="I133" s="28" t="s">
        <v>5928</v>
      </c>
      <c r="J133" s="29" t="s">
        <v>4537</v>
      </c>
    </row>
    <row r="134" spans="1:10" x14ac:dyDescent="0.25">
      <c r="A134" s="11">
        <v>45617</v>
      </c>
      <c r="B134" s="5" t="s">
        <v>80</v>
      </c>
      <c r="C134" s="19">
        <v>819851</v>
      </c>
      <c r="D134" s="6">
        <v>200</v>
      </c>
      <c r="E134" s="21" t="s">
        <v>1798</v>
      </c>
      <c r="F134" s="30">
        <v>46747719</v>
      </c>
      <c r="G134" s="30">
        <v>1956906101</v>
      </c>
      <c r="H134" s="30">
        <v>19569061</v>
      </c>
      <c r="I134" s="28" t="s">
        <v>7293</v>
      </c>
      <c r="J134" s="29" t="s">
        <v>29</v>
      </c>
    </row>
    <row r="135" spans="1:10" x14ac:dyDescent="0.25">
      <c r="A135" s="11">
        <v>45617</v>
      </c>
      <c r="B135" s="5" t="s">
        <v>7260</v>
      </c>
      <c r="C135" s="19"/>
      <c r="D135" s="6">
        <v>1070</v>
      </c>
      <c r="E135" s="21" t="s">
        <v>1803</v>
      </c>
      <c r="F135" s="30" t="s">
        <v>7263</v>
      </c>
      <c r="G135" s="30">
        <v>2437219201</v>
      </c>
      <c r="H135" s="30">
        <v>24372192</v>
      </c>
      <c r="I135" s="28" t="s">
        <v>7262</v>
      </c>
      <c r="J135" s="29" t="s">
        <v>4537</v>
      </c>
    </row>
    <row r="136" spans="1:10" x14ac:dyDescent="0.25">
      <c r="A136" s="11">
        <v>45617</v>
      </c>
      <c r="B136" s="5" t="s">
        <v>7261</v>
      </c>
      <c r="C136" s="19"/>
      <c r="D136" s="6">
        <v>2000</v>
      </c>
      <c r="E136" s="21" t="s">
        <v>1803</v>
      </c>
      <c r="F136" s="30" t="s">
        <v>7265</v>
      </c>
      <c r="G136" s="30">
        <v>7191876301</v>
      </c>
      <c r="H136" s="30">
        <v>71918763</v>
      </c>
      <c r="I136" s="28" t="s">
        <v>7264</v>
      </c>
      <c r="J136" s="29" t="s">
        <v>4537</v>
      </c>
    </row>
    <row r="137" spans="1:10" x14ac:dyDescent="0.25">
      <c r="A137" s="11">
        <v>45617</v>
      </c>
      <c r="B137" s="5" t="s">
        <v>6490</v>
      </c>
      <c r="C137" s="19"/>
      <c r="D137" s="6">
        <v>150</v>
      </c>
      <c r="E137" s="21" t="s">
        <v>1803</v>
      </c>
      <c r="F137" s="30" t="s">
        <v>5032</v>
      </c>
      <c r="G137" s="30">
        <v>4535812401</v>
      </c>
      <c r="H137" s="30">
        <v>45358124</v>
      </c>
      <c r="I137" s="28" t="s">
        <v>6505</v>
      </c>
      <c r="J137" s="29" t="s">
        <v>16</v>
      </c>
    </row>
    <row r="138" spans="1:10" x14ac:dyDescent="0.25">
      <c r="A138" s="11">
        <v>45617</v>
      </c>
      <c r="B138" s="5" t="s">
        <v>6495</v>
      </c>
      <c r="C138" s="19"/>
      <c r="D138" s="6">
        <v>581</v>
      </c>
      <c r="E138" s="21" t="s">
        <v>1803</v>
      </c>
      <c r="F138" s="30" t="s">
        <v>6514</v>
      </c>
      <c r="G138" s="30">
        <v>4265738401</v>
      </c>
      <c r="H138" s="30">
        <v>42657384</v>
      </c>
      <c r="I138" s="28" t="s">
        <v>6513</v>
      </c>
      <c r="J138" s="29" t="s">
        <v>4537</v>
      </c>
    </row>
    <row r="139" spans="1:10" x14ac:dyDescent="0.25">
      <c r="A139" s="11">
        <v>45620</v>
      </c>
      <c r="B139" s="5" t="s">
        <v>911</v>
      </c>
      <c r="C139" s="19">
        <v>290284</v>
      </c>
      <c r="D139" s="6">
        <v>500</v>
      </c>
      <c r="E139" s="21" t="s">
        <v>1791</v>
      </c>
      <c r="F139" s="30" t="s">
        <v>913</v>
      </c>
      <c r="G139" s="30">
        <v>4892086201</v>
      </c>
      <c r="H139" s="30">
        <v>48920862</v>
      </c>
      <c r="I139" s="28" t="s">
        <v>3824</v>
      </c>
      <c r="J139" s="29" t="s">
        <v>16</v>
      </c>
    </row>
    <row r="140" spans="1:10" x14ac:dyDescent="0.25">
      <c r="A140" s="11">
        <v>45618</v>
      </c>
      <c r="B140" s="5" t="s">
        <v>6665</v>
      </c>
      <c r="C140" s="19">
        <v>3263996</v>
      </c>
      <c r="D140" s="6">
        <v>2650</v>
      </c>
      <c r="E140" s="21" t="s">
        <v>1791</v>
      </c>
      <c r="F140" s="30" t="s">
        <v>6678</v>
      </c>
      <c r="G140" s="30">
        <v>4354225501</v>
      </c>
      <c r="H140" s="30">
        <v>43542255</v>
      </c>
      <c r="I140" s="28" t="s">
        <v>6677</v>
      </c>
      <c r="J140" s="29" t="s">
        <v>29</v>
      </c>
    </row>
    <row r="141" spans="1:10" x14ac:dyDescent="0.25">
      <c r="A141" s="11">
        <v>45618</v>
      </c>
      <c r="B141" s="5" t="s">
        <v>7266</v>
      </c>
      <c r="C141" s="19">
        <v>3445540</v>
      </c>
      <c r="D141" s="6">
        <v>1300</v>
      </c>
      <c r="E141" s="21" t="s">
        <v>1791</v>
      </c>
      <c r="F141" s="30" t="s">
        <v>7275</v>
      </c>
      <c r="G141" s="30">
        <v>4586289501</v>
      </c>
      <c r="H141" s="30">
        <v>45862895</v>
      </c>
      <c r="I141" s="28" t="s">
        <v>7274</v>
      </c>
      <c r="J141" s="29" t="s">
        <v>29</v>
      </c>
    </row>
    <row r="142" spans="1:10" x14ac:dyDescent="0.25">
      <c r="A142" s="11">
        <v>45618</v>
      </c>
      <c r="B142" s="5" t="s">
        <v>7187</v>
      </c>
      <c r="C142" s="19">
        <v>1461624</v>
      </c>
      <c r="D142" s="6">
        <v>250</v>
      </c>
      <c r="E142" s="21" t="s">
        <v>1791</v>
      </c>
      <c r="F142" s="30" t="s">
        <v>7195</v>
      </c>
      <c r="G142" s="30">
        <v>4490113702</v>
      </c>
      <c r="H142" s="30">
        <v>44901137</v>
      </c>
      <c r="I142" s="28" t="s">
        <v>7194</v>
      </c>
      <c r="J142" s="29" t="s">
        <v>3186</v>
      </c>
    </row>
    <row r="143" spans="1:10" x14ac:dyDescent="0.25">
      <c r="A143" s="11">
        <v>45618</v>
      </c>
      <c r="B143" s="5" t="s">
        <v>7103</v>
      </c>
      <c r="C143" s="19">
        <v>5169070</v>
      </c>
      <c r="D143" s="6">
        <v>200</v>
      </c>
      <c r="E143" s="21" t="s">
        <v>1791</v>
      </c>
      <c r="F143" s="30" t="s">
        <v>7117</v>
      </c>
      <c r="G143" s="30">
        <v>4765685901</v>
      </c>
      <c r="H143" s="30">
        <v>47656859</v>
      </c>
      <c r="I143" s="28" t="s">
        <v>7116</v>
      </c>
      <c r="J143" s="29" t="s">
        <v>3186</v>
      </c>
    </row>
    <row r="144" spans="1:10" x14ac:dyDescent="0.25">
      <c r="A144" s="11">
        <v>45618</v>
      </c>
      <c r="B144" s="5" t="s">
        <v>7267</v>
      </c>
      <c r="C144" s="19">
        <v>1230401</v>
      </c>
      <c r="D144" s="6">
        <v>140</v>
      </c>
      <c r="E144" s="21" t="s">
        <v>1791</v>
      </c>
      <c r="F144" s="30" t="s">
        <v>7277</v>
      </c>
      <c r="G144" s="30">
        <v>7251880201</v>
      </c>
      <c r="H144" s="30">
        <v>72518802</v>
      </c>
      <c r="I144" s="28" t="s">
        <v>7276</v>
      </c>
      <c r="J144" s="29" t="s">
        <v>29</v>
      </c>
    </row>
    <row r="145" spans="1:10" x14ac:dyDescent="0.25">
      <c r="A145" s="11">
        <v>45618</v>
      </c>
      <c r="B145" s="5" t="s">
        <v>7268</v>
      </c>
      <c r="C145" s="19">
        <v>3069083</v>
      </c>
      <c r="D145" s="6">
        <v>100</v>
      </c>
      <c r="E145" s="21" t="s">
        <v>1791</v>
      </c>
      <c r="F145" s="30" t="s">
        <v>7279</v>
      </c>
      <c r="G145" s="30">
        <v>4312939201</v>
      </c>
      <c r="H145" s="30">
        <v>43129392</v>
      </c>
      <c r="I145" s="28" t="s">
        <v>7278</v>
      </c>
      <c r="J145" s="29" t="s">
        <v>29</v>
      </c>
    </row>
    <row r="146" spans="1:10" x14ac:dyDescent="0.25">
      <c r="A146" s="11">
        <v>45618</v>
      </c>
      <c r="B146" s="5" t="s">
        <v>80</v>
      </c>
      <c r="C146" s="19">
        <v>161045</v>
      </c>
      <c r="D146" s="6">
        <v>322</v>
      </c>
      <c r="E146" s="21" t="s">
        <v>1798</v>
      </c>
      <c r="F146" s="30">
        <v>47157935</v>
      </c>
      <c r="G146" s="30">
        <v>4057468701</v>
      </c>
      <c r="H146" s="30" t="s">
        <v>7350</v>
      </c>
      <c r="I146" s="28" t="s">
        <v>7351</v>
      </c>
      <c r="J146" s="29" t="s">
        <v>29</v>
      </c>
    </row>
    <row r="147" spans="1:10" x14ac:dyDescent="0.25">
      <c r="A147" s="11">
        <v>45619</v>
      </c>
      <c r="B147" s="5" t="s">
        <v>7269</v>
      </c>
      <c r="C147" s="19"/>
      <c r="D147" s="6">
        <v>1000</v>
      </c>
      <c r="E147" s="21" t="s">
        <v>1803</v>
      </c>
      <c r="F147" s="30" t="s">
        <v>7281</v>
      </c>
      <c r="G147" s="30">
        <v>4599631001</v>
      </c>
      <c r="H147" s="30">
        <v>45996310</v>
      </c>
      <c r="I147" s="28" t="s">
        <v>7280</v>
      </c>
      <c r="J147" s="29" t="s">
        <v>22</v>
      </c>
    </row>
    <row r="148" spans="1:10" x14ac:dyDescent="0.25">
      <c r="A148" s="11">
        <v>45618</v>
      </c>
      <c r="B148" s="5" t="s">
        <v>4815</v>
      </c>
      <c r="C148" s="19"/>
      <c r="D148" s="6">
        <v>100</v>
      </c>
      <c r="E148" s="21" t="s">
        <v>1803</v>
      </c>
      <c r="F148" s="30" t="s">
        <v>6106</v>
      </c>
      <c r="G148" s="30">
        <v>187241702</v>
      </c>
      <c r="H148" s="30">
        <v>1872417</v>
      </c>
      <c r="I148" s="28" t="s">
        <v>4838</v>
      </c>
      <c r="J148" s="29" t="s">
        <v>4537</v>
      </c>
    </row>
    <row r="149" spans="1:10" x14ac:dyDescent="0.25">
      <c r="A149" s="11">
        <v>45618</v>
      </c>
      <c r="B149" s="5" t="s">
        <v>7270</v>
      </c>
      <c r="C149" s="19"/>
      <c r="D149" s="6">
        <v>3000</v>
      </c>
      <c r="E149" s="21" t="s">
        <v>1803</v>
      </c>
      <c r="F149" s="30" t="s">
        <v>7283</v>
      </c>
      <c r="G149" s="30">
        <v>4513410401</v>
      </c>
      <c r="H149" s="30">
        <v>45134104</v>
      </c>
      <c r="I149" s="28" t="s">
        <v>7282</v>
      </c>
      <c r="J149" s="29" t="s">
        <v>3186</v>
      </c>
    </row>
    <row r="150" spans="1:10" x14ac:dyDescent="0.25">
      <c r="A150" s="11">
        <v>45618</v>
      </c>
      <c r="B150" s="5" t="s">
        <v>7271</v>
      </c>
      <c r="C150" s="19"/>
      <c r="D150" s="6">
        <v>800</v>
      </c>
      <c r="E150" s="21" t="s">
        <v>1803</v>
      </c>
      <c r="F150" s="30" t="s">
        <v>7285</v>
      </c>
      <c r="G150" s="30">
        <v>4360220601</v>
      </c>
      <c r="H150" s="30">
        <v>43602206</v>
      </c>
      <c r="I150" s="28" t="s">
        <v>7284</v>
      </c>
      <c r="J150" s="29" t="s">
        <v>3186</v>
      </c>
    </row>
    <row r="151" spans="1:10" x14ac:dyDescent="0.25">
      <c r="A151" s="11">
        <v>45618</v>
      </c>
      <c r="B151" s="5" t="s">
        <v>706</v>
      </c>
      <c r="C151" s="19"/>
      <c r="D151" s="6">
        <v>5500</v>
      </c>
      <c r="E151" s="21" t="s">
        <v>1803</v>
      </c>
      <c r="F151" s="30" t="s">
        <v>707</v>
      </c>
      <c r="G151" s="30">
        <v>4401524401</v>
      </c>
      <c r="H151" s="30">
        <v>44015244</v>
      </c>
      <c r="I151" s="28" t="s">
        <v>4377</v>
      </c>
      <c r="J151" s="29" t="s">
        <v>22</v>
      </c>
    </row>
    <row r="152" spans="1:10" x14ac:dyDescent="0.25">
      <c r="A152" s="11">
        <v>45618</v>
      </c>
      <c r="B152" s="5" t="s">
        <v>7272</v>
      </c>
      <c r="C152" s="19"/>
      <c r="D152" s="6">
        <v>100</v>
      </c>
      <c r="E152" s="21" t="s">
        <v>1803</v>
      </c>
      <c r="F152" s="30" t="s">
        <v>7287</v>
      </c>
      <c r="G152" s="30">
        <v>7142063601</v>
      </c>
      <c r="H152" s="30">
        <v>71420636</v>
      </c>
      <c r="I152" s="28" t="s">
        <v>7286</v>
      </c>
      <c r="J152" s="29" t="s">
        <v>4537</v>
      </c>
    </row>
    <row r="153" spans="1:10" x14ac:dyDescent="0.25">
      <c r="A153" s="11">
        <v>45618</v>
      </c>
      <c r="B153" s="5" t="s">
        <v>7273</v>
      </c>
      <c r="C153" s="19"/>
      <c r="D153" s="6">
        <v>1200</v>
      </c>
      <c r="E153" s="21" t="s">
        <v>1803</v>
      </c>
      <c r="F153" s="30" t="s">
        <v>7289</v>
      </c>
      <c r="G153" s="30">
        <v>4718715601</v>
      </c>
      <c r="H153" s="30">
        <v>47187156</v>
      </c>
      <c r="I153" s="28" t="s">
        <v>7288</v>
      </c>
      <c r="J153" s="29" t="s">
        <v>3186</v>
      </c>
    </row>
    <row r="154" spans="1:10" x14ac:dyDescent="0.25">
      <c r="A154" s="11" t="s">
        <v>7294</v>
      </c>
      <c r="B154" s="5" t="s">
        <v>7295</v>
      </c>
      <c r="C154" s="19" t="s">
        <v>7296</v>
      </c>
      <c r="D154" s="6">
        <v>850</v>
      </c>
      <c r="E154" s="21" t="s">
        <v>1791</v>
      </c>
      <c r="F154" s="30" t="s">
        <v>7309</v>
      </c>
      <c r="G154" s="30">
        <v>4159199401</v>
      </c>
      <c r="H154" s="30">
        <v>41591994</v>
      </c>
      <c r="I154" s="28" t="s">
        <v>7308</v>
      </c>
      <c r="J154" s="29" t="s">
        <v>4537</v>
      </c>
    </row>
    <row r="155" spans="1:10" x14ac:dyDescent="0.25">
      <c r="A155" s="11" t="s">
        <v>7294</v>
      </c>
      <c r="B155" s="5" t="s">
        <v>6779</v>
      </c>
      <c r="C155" s="19" t="s">
        <v>7297</v>
      </c>
      <c r="D155" s="6">
        <v>500</v>
      </c>
      <c r="E155" s="21" t="s">
        <v>1791</v>
      </c>
      <c r="F155" s="30" t="s">
        <v>6794</v>
      </c>
      <c r="G155" s="30">
        <v>7053991401</v>
      </c>
      <c r="H155" s="30">
        <v>70539914</v>
      </c>
      <c r="I155" s="28" t="s">
        <v>6793</v>
      </c>
      <c r="J155" s="29" t="s">
        <v>29</v>
      </c>
    </row>
    <row r="156" spans="1:10" x14ac:dyDescent="0.25">
      <c r="A156" s="11" t="s">
        <v>7294</v>
      </c>
      <c r="B156" s="5" t="s">
        <v>6085</v>
      </c>
      <c r="C156" s="19" t="s">
        <v>7298</v>
      </c>
      <c r="D156" s="6">
        <v>250</v>
      </c>
      <c r="E156" s="21" t="s">
        <v>1791</v>
      </c>
      <c r="F156" s="30" t="s">
        <v>6100</v>
      </c>
      <c r="G156" s="30">
        <v>4024724201</v>
      </c>
      <c r="H156" s="30">
        <v>40247242</v>
      </c>
      <c r="I156" s="28" t="s">
        <v>6099</v>
      </c>
      <c r="J156" s="29" t="s">
        <v>29</v>
      </c>
    </row>
    <row r="157" spans="1:10" x14ac:dyDescent="0.25">
      <c r="A157" s="11" t="s">
        <v>7294</v>
      </c>
      <c r="B157" s="5" t="s">
        <v>7299</v>
      </c>
      <c r="C157" s="19" t="s">
        <v>7300</v>
      </c>
      <c r="D157" s="6">
        <v>250</v>
      </c>
      <c r="E157" s="21" t="s">
        <v>1791</v>
      </c>
      <c r="F157" s="30" t="s">
        <v>7287</v>
      </c>
      <c r="G157" s="30">
        <v>7142063601</v>
      </c>
      <c r="H157" s="30">
        <v>71420636</v>
      </c>
      <c r="I157" s="28" t="s">
        <v>7286</v>
      </c>
      <c r="J157" s="29" t="s">
        <v>4537</v>
      </c>
    </row>
    <row r="158" spans="1:10" x14ac:dyDescent="0.25">
      <c r="A158" s="11" t="s">
        <v>7294</v>
      </c>
      <c r="B158" s="5" t="s">
        <v>80</v>
      </c>
      <c r="C158" s="19" t="s">
        <v>7301</v>
      </c>
      <c r="D158" s="6">
        <v>4000</v>
      </c>
      <c r="E158" s="21" t="s">
        <v>1798</v>
      </c>
      <c r="F158" s="30">
        <v>46765156</v>
      </c>
      <c r="G158" s="30">
        <v>4007465101</v>
      </c>
      <c r="H158" s="30" t="s">
        <v>7352</v>
      </c>
      <c r="I158" s="28" t="s">
        <v>7353</v>
      </c>
      <c r="J158" s="29" t="s">
        <v>29</v>
      </c>
    </row>
    <row r="159" spans="1:10" x14ac:dyDescent="0.25">
      <c r="A159" s="11" t="s">
        <v>7294</v>
      </c>
      <c r="B159" s="5" t="s">
        <v>80</v>
      </c>
      <c r="C159" s="19" t="s">
        <v>7303</v>
      </c>
      <c r="D159" s="6">
        <v>1200</v>
      </c>
      <c r="E159" s="21" t="s">
        <v>1798</v>
      </c>
      <c r="F159" s="30">
        <v>47156065</v>
      </c>
      <c r="G159" s="30">
        <v>7057961801</v>
      </c>
      <c r="H159" s="30" t="s">
        <v>7354</v>
      </c>
      <c r="I159" s="28" t="s">
        <v>7355</v>
      </c>
      <c r="J159" s="29" t="s">
        <v>29</v>
      </c>
    </row>
    <row r="160" spans="1:10" x14ac:dyDescent="0.25">
      <c r="A160" s="11" t="s">
        <v>7294</v>
      </c>
      <c r="B160" s="5" t="s">
        <v>80</v>
      </c>
      <c r="C160" s="19" t="s">
        <v>7302</v>
      </c>
      <c r="D160" s="6">
        <v>1000</v>
      </c>
      <c r="E160" s="21" t="s">
        <v>1798</v>
      </c>
      <c r="F160" s="30">
        <v>46969275</v>
      </c>
      <c r="G160" s="30">
        <v>1087661801</v>
      </c>
      <c r="H160" s="30" t="s">
        <v>7356</v>
      </c>
      <c r="I160" s="28" t="s">
        <v>7357</v>
      </c>
      <c r="J160" s="29" t="s">
        <v>29</v>
      </c>
    </row>
    <row r="161" spans="1:10" x14ac:dyDescent="0.25">
      <c r="A161" s="11" t="s">
        <v>7294</v>
      </c>
      <c r="B161" s="5" t="s">
        <v>7304</v>
      </c>
      <c r="C161" s="19"/>
      <c r="D161" s="6">
        <v>750</v>
      </c>
      <c r="E161" s="21" t="s">
        <v>1803</v>
      </c>
      <c r="F161" s="30" t="s">
        <v>7311</v>
      </c>
      <c r="G161" s="30">
        <v>4125290901</v>
      </c>
      <c r="H161" s="30">
        <v>41252909</v>
      </c>
      <c r="I161" s="28" t="s">
        <v>7310</v>
      </c>
      <c r="J161" s="29" t="s">
        <v>4537</v>
      </c>
    </row>
    <row r="162" spans="1:10" x14ac:dyDescent="0.25">
      <c r="A162" s="11" t="s">
        <v>7294</v>
      </c>
      <c r="B162" s="5" t="s">
        <v>7305</v>
      </c>
      <c r="C162" s="19"/>
      <c r="D162" s="6">
        <v>3000</v>
      </c>
      <c r="E162" s="21" t="s">
        <v>1803</v>
      </c>
      <c r="F162" s="30" t="s">
        <v>7313</v>
      </c>
      <c r="G162" s="30">
        <v>2090486301</v>
      </c>
      <c r="H162" s="30">
        <v>20904863</v>
      </c>
      <c r="I162" s="28" t="s">
        <v>7312</v>
      </c>
      <c r="J162" s="29" t="s">
        <v>3186</v>
      </c>
    </row>
    <row r="163" spans="1:10" x14ac:dyDescent="0.25">
      <c r="A163" s="11" t="s">
        <v>7294</v>
      </c>
      <c r="B163" s="5" t="s">
        <v>7306</v>
      </c>
      <c r="C163" s="19"/>
      <c r="D163" s="6">
        <v>11500</v>
      </c>
      <c r="E163" s="21" t="s">
        <v>1803</v>
      </c>
      <c r="F163" s="30" t="s">
        <v>7315</v>
      </c>
      <c r="G163" s="30">
        <v>2466264901</v>
      </c>
      <c r="H163" s="30">
        <v>24662649</v>
      </c>
      <c r="I163" s="28" t="s">
        <v>7314</v>
      </c>
      <c r="J163" s="29" t="s">
        <v>3186</v>
      </c>
    </row>
    <row r="164" spans="1:10" x14ac:dyDescent="0.25">
      <c r="A164" s="11" t="s">
        <v>7294</v>
      </c>
      <c r="B164" s="5" t="s">
        <v>4435</v>
      </c>
      <c r="C164" s="19"/>
      <c r="D164" s="6">
        <v>1000</v>
      </c>
      <c r="E164" s="21" t="s">
        <v>1803</v>
      </c>
      <c r="F164" s="30" t="s">
        <v>1279</v>
      </c>
      <c r="G164" s="30">
        <v>48818801</v>
      </c>
      <c r="H164" s="30">
        <v>488188</v>
      </c>
      <c r="I164" s="28" t="s">
        <v>4448</v>
      </c>
      <c r="J164" s="29" t="s">
        <v>22</v>
      </c>
    </row>
    <row r="165" spans="1:10" x14ac:dyDescent="0.25">
      <c r="A165" s="11" t="s">
        <v>7294</v>
      </c>
      <c r="B165" s="5" t="s">
        <v>7307</v>
      </c>
      <c r="C165" s="19"/>
      <c r="D165" s="6">
        <v>1100</v>
      </c>
      <c r="E165" s="21" t="s">
        <v>1803</v>
      </c>
      <c r="F165" s="30" t="s">
        <v>7317</v>
      </c>
      <c r="G165" s="30">
        <v>7499328401</v>
      </c>
      <c r="H165" s="30">
        <v>74993284</v>
      </c>
      <c r="I165" s="28" t="s">
        <v>7316</v>
      </c>
      <c r="J165" s="29" t="s">
        <v>22</v>
      </c>
    </row>
    <row r="166" spans="1:10" x14ac:dyDescent="0.25">
      <c r="A166" s="11" t="s">
        <v>7294</v>
      </c>
      <c r="B166" s="5" t="s">
        <v>4638</v>
      </c>
      <c r="C166" s="19"/>
      <c r="D166" s="6">
        <v>600</v>
      </c>
      <c r="E166" s="21" t="s">
        <v>1803</v>
      </c>
      <c r="F166" s="30" t="s">
        <v>4652</v>
      </c>
      <c r="G166" s="30">
        <v>4532721601</v>
      </c>
      <c r="H166" s="30">
        <v>45327216</v>
      </c>
      <c r="I166" s="28" t="s">
        <v>4651</v>
      </c>
      <c r="J166" s="29" t="s">
        <v>4537</v>
      </c>
    </row>
    <row r="167" spans="1:10" x14ac:dyDescent="0.25">
      <c r="A167" s="11">
        <v>45622</v>
      </c>
      <c r="B167" s="5" t="s">
        <v>7318</v>
      </c>
      <c r="C167" s="19">
        <v>520142</v>
      </c>
      <c r="D167" s="6">
        <v>500</v>
      </c>
      <c r="E167" s="21" t="s">
        <v>1791</v>
      </c>
      <c r="F167" s="30" t="s">
        <v>7335</v>
      </c>
      <c r="G167" s="30">
        <v>4551412101</v>
      </c>
      <c r="H167" s="30">
        <v>45514121</v>
      </c>
      <c r="I167" s="28" t="s">
        <v>7334</v>
      </c>
      <c r="J167" s="29" t="s">
        <v>29</v>
      </c>
    </row>
    <row r="168" spans="1:10" x14ac:dyDescent="0.25">
      <c r="A168" s="11">
        <v>45622</v>
      </c>
      <c r="B168" s="5" t="s">
        <v>7319</v>
      </c>
      <c r="C168" s="19">
        <v>520504</v>
      </c>
      <c r="D168" s="6">
        <v>36060.53</v>
      </c>
      <c r="E168" s="21" t="s">
        <v>4661</v>
      </c>
      <c r="F168" s="30" t="s">
        <v>7336</v>
      </c>
      <c r="G168" s="30">
        <v>818215701</v>
      </c>
      <c r="H168" s="30">
        <v>8182157</v>
      </c>
      <c r="I168" s="28" t="s">
        <v>7331</v>
      </c>
      <c r="J168" s="29" t="s">
        <v>29</v>
      </c>
    </row>
    <row r="169" spans="1:10" x14ac:dyDescent="0.25">
      <c r="A169" s="11">
        <v>45622</v>
      </c>
      <c r="B169" s="5" t="s">
        <v>7319</v>
      </c>
      <c r="C169" s="19">
        <v>710575</v>
      </c>
      <c r="D169" s="6">
        <v>9645.3700000000008</v>
      </c>
      <c r="E169" s="21" t="s">
        <v>4661</v>
      </c>
      <c r="F169" s="30" t="s">
        <v>7337</v>
      </c>
      <c r="G169" s="30">
        <v>4457639401</v>
      </c>
      <c r="H169" s="30">
        <v>44576394</v>
      </c>
      <c r="I169" s="28" t="s">
        <v>7330</v>
      </c>
      <c r="J169" s="29" t="s">
        <v>29</v>
      </c>
    </row>
    <row r="170" spans="1:10" x14ac:dyDescent="0.25">
      <c r="A170" s="11">
        <v>45622</v>
      </c>
      <c r="B170" s="5" t="s">
        <v>80</v>
      </c>
      <c r="C170" s="19">
        <v>637579</v>
      </c>
      <c r="D170" s="6">
        <v>2150</v>
      </c>
      <c r="E170" s="21" t="s">
        <v>1798</v>
      </c>
      <c r="F170" s="30">
        <v>47053870</v>
      </c>
      <c r="G170" s="30">
        <v>4389675701</v>
      </c>
      <c r="H170" s="30" t="s">
        <v>7216</v>
      </c>
      <c r="I170" s="28" t="s">
        <v>7217</v>
      </c>
      <c r="J170" s="29" t="s">
        <v>29</v>
      </c>
    </row>
    <row r="171" spans="1:10" x14ac:dyDescent="0.25">
      <c r="A171" s="11">
        <v>45622</v>
      </c>
      <c r="B171" s="5" t="s">
        <v>80</v>
      </c>
      <c r="C171" s="19">
        <v>707206</v>
      </c>
      <c r="D171" s="6">
        <v>1600</v>
      </c>
      <c r="E171" s="21" t="s">
        <v>1798</v>
      </c>
      <c r="F171" s="30">
        <v>46992056</v>
      </c>
      <c r="G171" s="30">
        <v>4658782701</v>
      </c>
      <c r="H171" s="30" t="s">
        <v>7405</v>
      </c>
      <c r="I171" s="28" t="s">
        <v>7406</v>
      </c>
      <c r="J171" s="29" t="s">
        <v>29</v>
      </c>
    </row>
    <row r="172" spans="1:10" x14ac:dyDescent="0.25">
      <c r="A172" s="11">
        <v>45622</v>
      </c>
      <c r="B172" s="5" t="s">
        <v>7320</v>
      </c>
      <c r="C172" s="19"/>
      <c r="D172" s="6">
        <v>16100</v>
      </c>
      <c r="E172" s="21" t="s">
        <v>6438</v>
      </c>
      <c r="F172" s="30" t="s">
        <v>7333</v>
      </c>
      <c r="G172" s="30">
        <v>406179601</v>
      </c>
      <c r="H172" s="30">
        <v>4061796</v>
      </c>
      <c r="I172" s="28" t="s">
        <v>7332</v>
      </c>
      <c r="J172" s="29" t="s">
        <v>6349</v>
      </c>
    </row>
    <row r="173" spans="1:10" x14ac:dyDescent="0.25">
      <c r="A173" s="11">
        <v>45622</v>
      </c>
      <c r="B173" s="5" t="s">
        <v>5685</v>
      </c>
      <c r="C173" s="19"/>
      <c r="D173" s="6">
        <v>1000</v>
      </c>
      <c r="E173" s="21" t="s">
        <v>1803</v>
      </c>
      <c r="F173" s="30" t="s">
        <v>5334</v>
      </c>
      <c r="G173" s="30">
        <v>4139000801</v>
      </c>
      <c r="H173" s="30">
        <v>41390008</v>
      </c>
      <c r="I173" s="28" t="s">
        <v>5333</v>
      </c>
      <c r="J173" s="29" t="s">
        <v>4537</v>
      </c>
    </row>
    <row r="174" spans="1:10" x14ac:dyDescent="0.25">
      <c r="A174" s="11">
        <v>45622</v>
      </c>
      <c r="B174" s="5" t="s">
        <v>7321</v>
      </c>
      <c r="C174" s="19"/>
      <c r="D174" s="6">
        <v>5500</v>
      </c>
      <c r="E174" s="21" t="s">
        <v>1803</v>
      </c>
      <c r="F174" s="30" t="s">
        <v>7341</v>
      </c>
      <c r="G174" s="30">
        <v>4069052801</v>
      </c>
      <c r="H174" s="30">
        <v>40690528</v>
      </c>
      <c r="I174" s="28" t="s">
        <v>7340</v>
      </c>
      <c r="J174" s="29" t="s">
        <v>3186</v>
      </c>
    </row>
    <row r="175" spans="1:10" x14ac:dyDescent="0.25">
      <c r="A175" s="11">
        <v>45622</v>
      </c>
      <c r="B175" s="5" t="s">
        <v>7322</v>
      </c>
      <c r="C175" s="19"/>
      <c r="D175" s="6">
        <v>20000</v>
      </c>
      <c r="E175" s="21" t="s">
        <v>1803</v>
      </c>
      <c r="F175" s="30" t="s">
        <v>7343</v>
      </c>
      <c r="G175" s="30">
        <v>4240428601</v>
      </c>
      <c r="H175" s="30">
        <v>42404286</v>
      </c>
      <c r="I175" s="28" t="s">
        <v>7342</v>
      </c>
      <c r="J175" s="29" t="s">
        <v>4537</v>
      </c>
    </row>
    <row r="176" spans="1:10" x14ac:dyDescent="0.25">
      <c r="A176" s="11">
        <v>45622</v>
      </c>
      <c r="B176" s="5" t="s">
        <v>4878</v>
      </c>
      <c r="C176" s="19"/>
      <c r="D176" s="6">
        <v>800</v>
      </c>
      <c r="E176" s="21" t="s">
        <v>1803</v>
      </c>
      <c r="F176" s="30" t="s">
        <v>4902</v>
      </c>
      <c r="G176" s="30">
        <v>2970398701</v>
      </c>
      <c r="H176" s="30">
        <v>29703987</v>
      </c>
      <c r="I176" s="28" t="s">
        <v>4901</v>
      </c>
      <c r="J176" s="29" t="s">
        <v>4537</v>
      </c>
    </row>
    <row r="177" spans="1:10" x14ac:dyDescent="0.25">
      <c r="A177" s="11">
        <v>45622</v>
      </c>
      <c r="B177" s="5" t="s">
        <v>7323</v>
      </c>
      <c r="C177" s="19"/>
      <c r="D177" s="6">
        <v>1220</v>
      </c>
      <c r="E177" s="21" t="s">
        <v>1803</v>
      </c>
      <c r="F177" s="30" t="s">
        <v>7345</v>
      </c>
      <c r="G177" s="30">
        <v>7661813201</v>
      </c>
      <c r="H177" s="30">
        <v>76618132</v>
      </c>
      <c r="I177" s="28" t="s">
        <v>7344</v>
      </c>
      <c r="J177" s="29" t="s">
        <v>3186</v>
      </c>
    </row>
    <row r="178" spans="1:10" x14ac:dyDescent="0.25">
      <c r="A178" s="11">
        <v>45622</v>
      </c>
      <c r="B178" s="5" t="s">
        <v>7324</v>
      </c>
      <c r="C178" s="19"/>
      <c r="D178" s="6">
        <v>1200</v>
      </c>
      <c r="E178" s="21" t="s">
        <v>1803</v>
      </c>
      <c r="F178" s="30" t="s">
        <v>7347</v>
      </c>
      <c r="G178" s="30">
        <v>4729484301</v>
      </c>
      <c r="H178" s="30">
        <v>47294843</v>
      </c>
      <c r="I178" s="28" t="s">
        <v>7346</v>
      </c>
      <c r="J178" s="29" t="s">
        <v>16</v>
      </c>
    </row>
    <row r="179" spans="1:10" x14ac:dyDescent="0.25">
      <c r="A179" s="11">
        <v>45622</v>
      </c>
      <c r="B179" s="5" t="s">
        <v>7325</v>
      </c>
      <c r="C179" s="19"/>
      <c r="D179" s="6">
        <v>1000</v>
      </c>
      <c r="E179" s="21" t="s">
        <v>1803</v>
      </c>
      <c r="F179" s="30" t="s">
        <v>7349</v>
      </c>
      <c r="G179" s="30">
        <v>7717170101</v>
      </c>
      <c r="H179" s="30">
        <v>77171701</v>
      </c>
      <c r="I179" s="28" t="s">
        <v>7348</v>
      </c>
      <c r="J179" s="29" t="s">
        <v>16</v>
      </c>
    </row>
    <row r="180" spans="1:10" x14ac:dyDescent="0.25">
      <c r="A180" s="11">
        <v>45623</v>
      </c>
      <c r="B180" s="5" t="s">
        <v>7359</v>
      </c>
      <c r="C180" s="19">
        <v>650045</v>
      </c>
      <c r="D180" s="6">
        <v>1000</v>
      </c>
      <c r="E180" s="21" t="s">
        <v>1791</v>
      </c>
      <c r="F180" s="30" t="s">
        <v>7372</v>
      </c>
      <c r="G180" s="30">
        <v>4234212501</v>
      </c>
      <c r="H180" s="30">
        <v>42342125</v>
      </c>
      <c r="I180" s="28" t="s">
        <v>7371</v>
      </c>
      <c r="J180" s="29" t="s">
        <v>29</v>
      </c>
    </row>
    <row r="181" spans="1:10" x14ac:dyDescent="0.25">
      <c r="A181" s="11">
        <v>45623</v>
      </c>
      <c r="B181" s="5" t="s">
        <v>7360</v>
      </c>
      <c r="C181" s="19">
        <v>3164449</v>
      </c>
      <c r="D181" s="6">
        <v>600</v>
      </c>
      <c r="E181" s="21" t="s">
        <v>1791</v>
      </c>
      <c r="F181" s="30" t="s">
        <v>7374</v>
      </c>
      <c r="G181" s="30">
        <v>4352387601</v>
      </c>
      <c r="H181" s="30">
        <v>43523876</v>
      </c>
      <c r="I181" s="28" t="s">
        <v>7373</v>
      </c>
      <c r="J181" s="29" t="s">
        <v>29</v>
      </c>
    </row>
    <row r="182" spans="1:10" x14ac:dyDescent="0.25">
      <c r="A182" s="11">
        <v>45623</v>
      </c>
      <c r="B182" s="5" t="s">
        <v>5612</v>
      </c>
      <c r="C182" s="19">
        <v>1598311</v>
      </c>
      <c r="D182" s="6">
        <v>550</v>
      </c>
      <c r="E182" s="21" t="s">
        <v>1791</v>
      </c>
      <c r="F182" s="30" t="s">
        <v>5639</v>
      </c>
      <c r="G182" s="30">
        <v>2156916001</v>
      </c>
      <c r="H182" s="30">
        <v>21569160</v>
      </c>
      <c r="I182" s="28" t="s">
        <v>5638</v>
      </c>
      <c r="J182" s="29" t="s">
        <v>29</v>
      </c>
    </row>
    <row r="183" spans="1:10" x14ac:dyDescent="0.25">
      <c r="A183" s="11">
        <v>45623</v>
      </c>
      <c r="B183" s="5" t="s">
        <v>6777</v>
      </c>
      <c r="C183" s="19">
        <v>810379</v>
      </c>
      <c r="D183" s="6">
        <v>500</v>
      </c>
      <c r="E183" s="21" t="s">
        <v>1791</v>
      </c>
      <c r="F183" s="30" t="s">
        <v>6792</v>
      </c>
      <c r="G183" s="30">
        <v>1000233501</v>
      </c>
      <c r="H183" s="30">
        <v>10002335</v>
      </c>
      <c r="I183" s="28" t="s">
        <v>6791</v>
      </c>
      <c r="J183" s="29" t="s">
        <v>29</v>
      </c>
    </row>
    <row r="184" spans="1:10" x14ac:dyDescent="0.25">
      <c r="A184" s="11">
        <v>45623</v>
      </c>
      <c r="B184" s="5" t="s">
        <v>7361</v>
      </c>
      <c r="C184" s="19">
        <v>3330557</v>
      </c>
      <c r="D184" s="6">
        <v>400</v>
      </c>
      <c r="E184" s="21" t="s">
        <v>1791</v>
      </c>
      <c r="F184" s="30" t="s">
        <v>7376</v>
      </c>
      <c r="G184" s="30">
        <v>4627504901</v>
      </c>
      <c r="H184" s="30">
        <v>46275049</v>
      </c>
      <c r="I184" s="28" t="s">
        <v>7375</v>
      </c>
      <c r="J184" s="29" t="s">
        <v>16</v>
      </c>
    </row>
    <row r="185" spans="1:10" x14ac:dyDescent="0.25">
      <c r="A185" s="11" t="s">
        <v>7358</v>
      </c>
      <c r="B185" s="5" t="s">
        <v>3770</v>
      </c>
      <c r="C185" s="19" t="s">
        <v>7362</v>
      </c>
      <c r="D185" s="6">
        <v>1562.5</v>
      </c>
      <c r="E185" s="21" t="s">
        <v>1798</v>
      </c>
      <c r="F185" s="30">
        <v>47112107</v>
      </c>
      <c r="G185" s="30">
        <v>967505701</v>
      </c>
      <c r="H185" s="30" t="s">
        <v>3890</v>
      </c>
      <c r="I185" s="28" t="s">
        <v>3891</v>
      </c>
      <c r="J185" s="29" t="s">
        <v>29</v>
      </c>
    </row>
    <row r="186" spans="1:10" x14ac:dyDescent="0.25">
      <c r="A186" s="11" t="s">
        <v>7358</v>
      </c>
      <c r="B186" s="5" t="s">
        <v>179</v>
      </c>
      <c r="C186" s="19" t="s">
        <v>7363</v>
      </c>
      <c r="D186" s="6">
        <v>900</v>
      </c>
      <c r="E186" s="21" t="s">
        <v>1798</v>
      </c>
      <c r="F186" s="30">
        <v>46998119</v>
      </c>
      <c r="G186" s="30">
        <v>4288027101</v>
      </c>
      <c r="H186" s="30" t="s">
        <v>6927</v>
      </c>
      <c r="I186" s="28" t="s">
        <v>6928</v>
      </c>
      <c r="J186" s="29" t="s">
        <v>29</v>
      </c>
    </row>
    <row r="187" spans="1:10" x14ac:dyDescent="0.25">
      <c r="A187" s="11" t="s">
        <v>7358</v>
      </c>
      <c r="B187" s="5" t="s">
        <v>80</v>
      </c>
      <c r="C187" s="19" t="s">
        <v>7364</v>
      </c>
      <c r="D187" s="6">
        <v>720</v>
      </c>
      <c r="E187" s="21" t="s">
        <v>1798</v>
      </c>
      <c r="F187" s="30">
        <v>47015331</v>
      </c>
      <c r="G187" s="30">
        <v>4838140301</v>
      </c>
      <c r="H187" s="30" t="s">
        <v>7407</v>
      </c>
      <c r="I187" s="28" t="s">
        <v>7408</v>
      </c>
      <c r="J187" s="29" t="s">
        <v>29</v>
      </c>
    </row>
    <row r="188" spans="1:10" x14ac:dyDescent="0.25">
      <c r="A188" s="11" t="s">
        <v>7358</v>
      </c>
      <c r="B188" s="5" t="s">
        <v>80</v>
      </c>
      <c r="C188" s="19" t="s">
        <v>7365</v>
      </c>
      <c r="D188" s="6">
        <v>350</v>
      </c>
      <c r="E188" s="21" t="s">
        <v>1798</v>
      </c>
      <c r="F188" s="30">
        <v>47015323</v>
      </c>
      <c r="G188" s="30">
        <v>4124901101</v>
      </c>
      <c r="H188" s="30">
        <v>41249011</v>
      </c>
      <c r="I188" s="28" t="s">
        <v>7409</v>
      </c>
      <c r="J188" s="29" t="s">
        <v>29</v>
      </c>
    </row>
    <row r="189" spans="1:10" x14ac:dyDescent="0.25">
      <c r="A189" s="11" t="s">
        <v>7358</v>
      </c>
      <c r="B189" s="5" t="s">
        <v>3770</v>
      </c>
      <c r="C189" s="19" t="s">
        <v>7366</v>
      </c>
      <c r="D189" s="6">
        <v>300</v>
      </c>
      <c r="E189" s="21" t="s">
        <v>1798</v>
      </c>
      <c r="F189" s="30">
        <v>47029104</v>
      </c>
      <c r="G189" s="30">
        <v>7626264001</v>
      </c>
      <c r="H189" s="30" t="s">
        <v>7410</v>
      </c>
      <c r="I189" s="28" t="s">
        <v>7411</v>
      </c>
      <c r="J189" s="29" t="s">
        <v>29</v>
      </c>
    </row>
    <row r="190" spans="1:10" x14ac:dyDescent="0.25">
      <c r="A190" s="11" t="s">
        <v>7358</v>
      </c>
      <c r="B190" s="5" t="s">
        <v>3770</v>
      </c>
      <c r="C190" s="19" t="s">
        <v>7367</v>
      </c>
      <c r="D190" s="6">
        <v>282</v>
      </c>
      <c r="E190" s="21" t="s">
        <v>1798</v>
      </c>
      <c r="F190" s="30">
        <v>46801136</v>
      </c>
      <c r="G190" s="30">
        <v>4298155201</v>
      </c>
      <c r="H190" s="30" t="s">
        <v>7412</v>
      </c>
      <c r="I190" s="28" t="s">
        <v>7413</v>
      </c>
      <c r="J190" s="29" t="s">
        <v>29</v>
      </c>
    </row>
    <row r="191" spans="1:10" x14ac:dyDescent="0.25">
      <c r="A191" s="11" t="s">
        <v>7358</v>
      </c>
      <c r="B191" s="5" t="s">
        <v>7368</v>
      </c>
      <c r="C191" s="19"/>
      <c r="D191" s="6">
        <v>5000</v>
      </c>
      <c r="E191" s="21" t="s">
        <v>6438</v>
      </c>
      <c r="F191" s="64" t="s">
        <v>7378</v>
      </c>
      <c r="G191" s="30">
        <v>7459591201</v>
      </c>
      <c r="H191" s="30">
        <v>74595912</v>
      </c>
      <c r="I191" s="28" t="s">
        <v>7377</v>
      </c>
      <c r="J191" s="29" t="s">
        <v>6349</v>
      </c>
    </row>
    <row r="192" spans="1:10" x14ac:dyDescent="0.25">
      <c r="A192" s="11" t="s">
        <v>7358</v>
      </c>
      <c r="B192" s="5" t="s">
        <v>3718</v>
      </c>
      <c r="C192" s="19"/>
      <c r="D192" s="6">
        <v>188.83</v>
      </c>
      <c r="E192" s="21" t="s">
        <v>1803</v>
      </c>
      <c r="F192" s="30" t="s">
        <v>3719</v>
      </c>
      <c r="G192" s="30">
        <v>2188108701</v>
      </c>
      <c r="H192" s="30">
        <v>21881087</v>
      </c>
      <c r="I192" s="28" t="s">
        <v>4352</v>
      </c>
      <c r="J192" s="29" t="s">
        <v>3186</v>
      </c>
    </row>
    <row r="193" spans="1:10" x14ac:dyDescent="0.25">
      <c r="A193" s="11" t="s">
        <v>7358</v>
      </c>
      <c r="B193" s="5" t="s">
        <v>7369</v>
      </c>
      <c r="C193" s="19"/>
      <c r="D193" s="6">
        <v>1585</v>
      </c>
      <c r="E193" s="21" t="s">
        <v>1803</v>
      </c>
      <c r="F193" s="30" t="s">
        <v>7380</v>
      </c>
      <c r="G193" s="30">
        <v>7695783401</v>
      </c>
      <c r="H193" s="30">
        <v>76957834</v>
      </c>
      <c r="I193" s="28" t="s">
        <v>7379</v>
      </c>
      <c r="J193" s="29" t="s">
        <v>3186</v>
      </c>
    </row>
    <row r="194" spans="1:10" x14ac:dyDescent="0.25">
      <c r="A194" s="11" t="s">
        <v>7358</v>
      </c>
      <c r="B194" s="5" t="s">
        <v>4815</v>
      </c>
      <c r="C194" s="19"/>
      <c r="D194" s="6">
        <v>200</v>
      </c>
      <c r="E194" s="21" t="s">
        <v>1803</v>
      </c>
      <c r="F194" s="30" t="s">
        <v>6106</v>
      </c>
      <c r="G194" s="30">
        <v>187241702</v>
      </c>
      <c r="H194" s="30">
        <v>1872417</v>
      </c>
      <c r="I194" s="28" t="s">
        <v>4838</v>
      </c>
      <c r="J194" s="29" t="s">
        <v>4537</v>
      </c>
    </row>
    <row r="195" spans="1:10" x14ac:dyDescent="0.25">
      <c r="A195" s="11" t="s">
        <v>7358</v>
      </c>
      <c r="B195" s="5" t="s">
        <v>7370</v>
      </c>
      <c r="C195" s="19"/>
      <c r="D195" s="6">
        <v>300</v>
      </c>
      <c r="E195" s="21" t="s">
        <v>1803</v>
      </c>
      <c r="F195" s="30" t="s">
        <v>6817</v>
      </c>
      <c r="G195" s="30">
        <v>3049441202</v>
      </c>
      <c r="H195" s="30">
        <v>30494412</v>
      </c>
      <c r="I195" s="28" t="s">
        <v>6816</v>
      </c>
      <c r="J195" s="29" t="s">
        <v>4537</v>
      </c>
    </row>
    <row r="196" spans="1:10" x14ac:dyDescent="0.25">
      <c r="A196" s="11">
        <v>45624</v>
      </c>
      <c r="B196" s="5" t="s">
        <v>7027</v>
      </c>
      <c r="C196" s="19">
        <v>1378243</v>
      </c>
      <c r="D196" s="6">
        <v>900</v>
      </c>
      <c r="E196" s="21" t="s">
        <v>1791</v>
      </c>
      <c r="F196" s="30" t="s">
        <v>4232</v>
      </c>
      <c r="G196" s="30">
        <v>4413862101</v>
      </c>
      <c r="H196" s="30">
        <v>44138621</v>
      </c>
      <c r="I196" s="28" t="s">
        <v>4225</v>
      </c>
      <c r="J196" s="29" t="s">
        <v>29</v>
      </c>
    </row>
    <row r="197" spans="1:10" x14ac:dyDescent="0.25">
      <c r="A197" s="11">
        <v>45624</v>
      </c>
      <c r="B197" s="5" t="s">
        <v>6578</v>
      </c>
      <c r="C197" s="19">
        <v>5550113</v>
      </c>
      <c r="D197" s="6">
        <v>750</v>
      </c>
      <c r="E197" s="21" t="s">
        <v>1791</v>
      </c>
      <c r="F197" s="30" t="s">
        <v>6600</v>
      </c>
      <c r="G197" s="30">
        <v>873158101</v>
      </c>
      <c r="H197" s="30">
        <v>8731581</v>
      </c>
      <c r="I197" s="28" t="s">
        <v>6599</v>
      </c>
      <c r="J197" s="29" t="s">
        <v>29</v>
      </c>
    </row>
    <row r="198" spans="1:10" x14ac:dyDescent="0.25">
      <c r="A198" s="11">
        <v>45624</v>
      </c>
      <c r="B198" s="5" t="s">
        <v>6776</v>
      </c>
      <c r="C198" s="19">
        <v>3687216</v>
      </c>
      <c r="D198" s="6">
        <v>660</v>
      </c>
      <c r="E198" s="21" t="s">
        <v>1791</v>
      </c>
      <c r="F198" s="30" t="s">
        <v>6790</v>
      </c>
      <c r="G198" s="30">
        <v>4010242101</v>
      </c>
      <c r="H198" s="30">
        <v>40102421</v>
      </c>
      <c r="I198" s="28" t="s">
        <v>6789</v>
      </c>
      <c r="J198" s="29" t="s">
        <v>29</v>
      </c>
    </row>
    <row r="199" spans="1:10" x14ac:dyDescent="0.25">
      <c r="A199" s="11">
        <v>45624</v>
      </c>
      <c r="B199" s="5" t="s">
        <v>7381</v>
      </c>
      <c r="C199" s="19">
        <v>3087386</v>
      </c>
      <c r="D199" s="6">
        <v>350</v>
      </c>
      <c r="E199" s="21" t="s">
        <v>1791</v>
      </c>
      <c r="F199" s="30" t="s">
        <v>7389</v>
      </c>
      <c r="G199" s="30">
        <v>4178565603</v>
      </c>
      <c r="H199" s="30">
        <v>41785656</v>
      </c>
      <c r="I199" s="28" t="s">
        <v>7390</v>
      </c>
      <c r="J199" s="29" t="s">
        <v>3186</v>
      </c>
    </row>
    <row r="200" spans="1:10" x14ac:dyDescent="0.25">
      <c r="A200" s="11">
        <v>45624</v>
      </c>
      <c r="B200" s="5" t="s">
        <v>7382</v>
      </c>
      <c r="C200" s="19">
        <v>1964583</v>
      </c>
      <c r="D200" s="6">
        <v>300</v>
      </c>
      <c r="E200" s="21" t="s">
        <v>1791</v>
      </c>
      <c r="F200" s="30" t="s">
        <v>7392</v>
      </c>
      <c r="G200" s="30">
        <v>4719387701</v>
      </c>
      <c r="H200" s="30">
        <v>47193877</v>
      </c>
      <c r="I200" s="28" t="s">
        <v>7391</v>
      </c>
      <c r="J200" s="29" t="s">
        <v>29</v>
      </c>
    </row>
    <row r="201" spans="1:10" x14ac:dyDescent="0.25">
      <c r="A201" s="11">
        <v>45624</v>
      </c>
      <c r="B201" s="5" t="s">
        <v>7383</v>
      </c>
      <c r="C201" s="19">
        <v>3044320</v>
      </c>
      <c r="D201" s="6">
        <v>240</v>
      </c>
      <c r="E201" s="21" t="s">
        <v>1791</v>
      </c>
      <c r="F201" s="30" t="s">
        <v>7394</v>
      </c>
      <c r="G201" s="30">
        <v>4673546901</v>
      </c>
      <c r="H201" s="30">
        <v>46735469</v>
      </c>
      <c r="I201" s="28" t="s">
        <v>7393</v>
      </c>
      <c r="J201" s="29" t="s">
        <v>29</v>
      </c>
    </row>
    <row r="202" spans="1:10" x14ac:dyDescent="0.25">
      <c r="A202" s="11">
        <v>45624</v>
      </c>
      <c r="B202" s="5" t="s">
        <v>7384</v>
      </c>
      <c r="C202" s="19">
        <v>246504</v>
      </c>
      <c r="D202" s="6">
        <v>180</v>
      </c>
      <c r="E202" s="21" t="s">
        <v>1791</v>
      </c>
      <c r="F202" s="30" t="s">
        <v>7396</v>
      </c>
      <c r="G202" s="30">
        <v>4765617401</v>
      </c>
      <c r="H202" s="30">
        <v>47656174</v>
      </c>
      <c r="I202" s="28" t="s">
        <v>7395</v>
      </c>
      <c r="J202" s="29" t="s">
        <v>29</v>
      </c>
    </row>
    <row r="203" spans="1:10" x14ac:dyDescent="0.25">
      <c r="A203" s="11">
        <v>45624</v>
      </c>
      <c r="B203" s="5" t="s">
        <v>7385</v>
      </c>
      <c r="C203" s="19"/>
      <c r="D203" s="6">
        <v>4105</v>
      </c>
      <c r="E203" s="21" t="s">
        <v>6438</v>
      </c>
      <c r="F203" s="64" t="s">
        <v>7397</v>
      </c>
      <c r="G203" s="30">
        <v>4085437201</v>
      </c>
      <c r="H203" s="30">
        <v>40854372</v>
      </c>
      <c r="I203" s="28" t="s">
        <v>7398</v>
      </c>
      <c r="J203" s="29" t="s">
        <v>6349</v>
      </c>
    </row>
    <row r="204" spans="1:10" x14ac:dyDescent="0.25">
      <c r="A204" s="11">
        <v>45624</v>
      </c>
      <c r="B204" s="5" t="s">
        <v>7079</v>
      </c>
      <c r="C204" s="19"/>
      <c r="D204" s="6">
        <v>500</v>
      </c>
      <c r="E204" s="21" t="s">
        <v>6438</v>
      </c>
      <c r="F204" s="30" t="s">
        <v>7085</v>
      </c>
      <c r="G204" s="30">
        <v>752449101</v>
      </c>
      <c r="H204" s="30">
        <v>7524491</v>
      </c>
      <c r="I204" s="28" t="s">
        <v>6902</v>
      </c>
      <c r="J204" s="29" t="s">
        <v>6349</v>
      </c>
    </row>
    <row r="205" spans="1:10" x14ac:dyDescent="0.25">
      <c r="A205" s="11">
        <v>45624</v>
      </c>
      <c r="B205" s="5" t="s">
        <v>7386</v>
      </c>
      <c r="C205" s="19"/>
      <c r="D205" s="6">
        <v>3000</v>
      </c>
      <c r="E205" s="21" t="s">
        <v>1803</v>
      </c>
      <c r="F205" s="30" t="s">
        <v>7400</v>
      </c>
      <c r="G205" s="30">
        <v>4348511501</v>
      </c>
      <c r="H205" s="30">
        <v>43485115</v>
      </c>
      <c r="I205" s="28" t="s">
        <v>7399</v>
      </c>
      <c r="J205" s="29" t="s">
        <v>3186</v>
      </c>
    </row>
    <row r="206" spans="1:10" x14ac:dyDescent="0.25">
      <c r="A206" s="11">
        <v>45624</v>
      </c>
      <c r="B206" s="5" t="s">
        <v>6032</v>
      </c>
      <c r="C206" s="19"/>
      <c r="D206" s="6">
        <v>440</v>
      </c>
      <c r="E206" s="21" t="s">
        <v>1803</v>
      </c>
      <c r="F206" s="30" t="s">
        <v>6052</v>
      </c>
      <c r="G206" s="30">
        <v>4837148601</v>
      </c>
      <c r="H206" s="30">
        <v>48371486</v>
      </c>
      <c r="I206" s="28" t="s">
        <v>6051</v>
      </c>
      <c r="J206" s="29" t="s">
        <v>4537</v>
      </c>
    </row>
    <row r="207" spans="1:10" x14ac:dyDescent="0.25">
      <c r="A207" s="11">
        <v>45624</v>
      </c>
      <c r="B207" s="5" t="s">
        <v>7387</v>
      </c>
      <c r="C207" s="19"/>
      <c r="D207" s="6">
        <v>1000</v>
      </c>
      <c r="E207" s="21" t="s">
        <v>1803</v>
      </c>
      <c r="F207" s="30" t="s">
        <v>7402</v>
      </c>
      <c r="G207" s="30">
        <v>4193515301</v>
      </c>
      <c r="H207" s="30">
        <v>41935153</v>
      </c>
      <c r="I207" s="28" t="s">
        <v>7401</v>
      </c>
      <c r="J207" s="29" t="s">
        <v>3186</v>
      </c>
    </row>
    <row r="208" spans="1:10" x14ac:dyDescent="0.25">
      <c r="A208" s="11">
        <v>45624</v>
      </c>
      <c r="B208" s="5" t="s">
        <v>7388</v>
      </c>
      <c r="C208" s="19"/>
      <c r="D208" s="6">
        <v>1000</v>
      </c>
      <c r="E208" s="21" t="s">
        <v>1803</v>
      </c>
      <c r="F208" s="30" t="s">
        <v>7404</v>
      </c>
      <c r="G208" s="30">
        <v>2388921001</v>
      </c>
      <c r="H208" s="30">
        <v>23889210</v>
      </c>
      <c r="I208" s="28" t="s">
        <v>7403</v>
      </c>
      <c r="J208" s="29" t="s">
        <v>4537</v>
      </c>
    </row>
    <row r="209" spans="1:10" x14ac:dyDescent="0.25">
      <c r="A209" s="11">
        <v>45624</v>
      </c>
      <c r="B209" s="5" t="s">
        <v>7322</v>
      </c>
      <c r="C209" s="19"/>
      <c r="D209" s="6">
        <v>5500</v>
      </c>
      <c r="E209" s="21" t="s">
        <v>1803</v>
      </c>
      <c r="F209" s="30" t="s">
        <v>7343</v>
      </c>
      <c r="G209" s="30">
        <v>4240428601</v>
      </c>
      <c r="H209" s="30">
        <v>42404286</v>
      </c>
      <c r="I209" s="28" t="s">
        <v>7342</v>
      </c>
      <c r="J209" s="29" t="s">
        <v>4537</v>
      </c>
    </row>
    <row r="210" spans="1:10" x14ac:dyDescent="0.25">
      <c r="A210" s="11" t="s">
        <v>7414</v>
      </c>
      <c r="B210" s="5" t="s">
        <v>7416</v>
      </c>
      <c r="C210" s="19" t="s">
        <v>7417</v>
      </c>
      <c r="D210" s="6">
        <v>2300</v>
      </c>
      <c r="E210" s="21" t="s">
        <v>1791</v>
      </c>
      <c r="F210" s="64" t="s">
        <v>7481</v>
      </c>
      <c r="G210" s="30">
        <v>4176164301</v>
      </c>
      <c r="H210" s="30">
        <v>41761643</v>
      </c>
      <c r="I210" s="28" t="s">
        <v>6971</v>
      </c>
      <c r="J210" s="29" t="s">
        <v>6349</v>
      </c>
    </row>
    <row r="211" spans="1:10" x14ac:dyDescent="0.25">
      <c r="A211" s="11" t="s">
        <v>7414</v>
      </c>
      <c r="B211" s="5" t="s">
        <v>6878</v>
      </c>
      <c r="C211" s="19" t="s">
        <v>7418</v>
      </c>
      <c r="D211" s="6">
        <v>1070</v>
      </c>
      <c r="E211" s="21" t="s">
        <v>1791</v>
      </c>
      <c r="F211" s="30" t="s">
        <v>6383</v>
      </c>
      <c r="G211" s="30">
        <v>4201025701</v>
      </c>
      <c r="H211" s="30">
        <v>42010257</v>
      </c>
      <c r="I211" s="28" t="s">
        <v>6371</v>
      </c>
      <c r="J211" s="29" t="s">
        <v>29</v>
      </c>
    </row>
    <row r="212" spans="1:10" x14ac:dyDescent="0.25">
      <c r="A212" s="11" t="s">
        <v>7414</v>
      </c>
      <c r="B212" s="5" t="s">
        <v>7225</v>
      </c>
      <c r="C212" s="19" t="s">
        <v>7419</v>
      </c>
      <c r="D212" s="6">
        <v>1000</v>
      </c>
      <c r="E212" s="21" t="s">
        <v>1791</v>
      </c>
      <c r="F212" s="30" t="s">
        <v>7239</v>
      </c>
      <c r="G212" s="30">
        <v>4383909601</v>
      </c>
      <c r="H212" s="30">
        <v>43839096</v>
      </c>
      <c r="I212" s="28" t="s">
        <v>7238</v>
      </c>
      <c r="J212" s="29" t="s">
        <v>29</v>
      </c>
    </row>
    <row r="213" spans="1:10" x14ac:dyDescent="0.25">
      <c r="A213" s="11" t="s">
        <v>7414</v>
      </c>
      <c r="B213" s="5" t="s">
        <v>7420</v>
      </c>
      <c r="C213" s="19" t="s">
        <v>7421</v>
      </c>
      <c r="D213" s="6">
        <v>850</v>
      </c>
      <c r="E213" s="21" t="s">
        <v>1791</v>
      </c>
      <c r="F213" s="30" t="s">
        <v>7470</v>
      </c>
      <c r="G213" s="30">
        <v>2968149401</v>
      </c>
      <c r="H213" s="30">
        <v>29681494</v>
      </c>
      <c r="I213" s="28" t="s">
        <v>7469</v>
      </c>
      <c r="J213" s="29" t="s">
        <v>4537</v>
      </c>
    </row>
    <row r="214" spans="1:10" x14ac:dyDescent="0.25">
      <c r="A214" s="11" t="s">
        <v>7414</v>
      </c>
      <c r="B214" s="5" t="s">
        <v>7422</v>
      </c>
      <c r="C214" s="19" t="s">
        <v>7423</v>
      </c>
      <c r="D214" s="6">
        <v>750</v>
      </c>
      <c r="E214" s="21" t="s">
        <v>1791</v>
      </c>
      <c r="F214" s="30" t="s">
        <v>7472</v>
      </c>
      <c r="G214" s="30">
        <v>1052970201</v>
      </c>
      <c r="H214" s="30">
        <v>10529702</v>
      </c>
      <c r="I214" s="28" t="s">
        <v>7471</v>
      </c>
      <c r="J214" s="29" t="s">
        <v>29</v>
      </c>
    </row>
    <row r="215" spans="1:10" x14ac:dyDescent="0.25">
      <c r="A215" s="11" t="s">
        <v>7414</v>
      </c>
      <c r="B215" s="5" t="s">
        <v>7424</v>
      </c>
      <c r="C215" s="19" t="s">
        <v>7425</v>
      </c>
      <c r="D215" s="6">
        <v>733</v>
      </c>
      <c r="E215" s="21" t="s">
        <v>1791</v>
      </c>
      <c r="F215" s="30" t="s">
        <v>7474</v>
      </c>
      <c r="G215" s="30">
        <v>4662840401</v>
      </c>
      <c r="H215" s="30">
        <v>46628404</v>
      </c>
      <c r="I215" s="28" t="s">
        <v>7473</v>
      </c>
      <c r="J215" s="29" t="s">
        <v>3186</v>
      </c>
    </row>
    <row r="216" spans="1:10" x14ac:dyDescent="0.25">
      <c r="A216" s="11" t="s">
        <v>7414</v>
      </c>
      <c r="B216" s="5" t="s">
        <v>5256</v>
      </c>
      <c r="C216" s="19" t="s">
        <v>7426</v>
      </c>
      <c r="D216" s="6">
        <v>700</v>
      </c>
      <c r="E216" s="21" t="s">
        <v>1791</v>
      </c>
      <c r="F216" s="30" t="s">
        <v>5263</v>
      </c>
      <c r="G216" s="30">
        <v>8006402801</v>
      </c>
      <c r="H216" s="30">
        <v>80064028</v>
      </c>
      <c r="I216" s="28" t="s">
        <v>5262</v>
      </c>
      <c r="J216" s="29" t="s">
        <v>29</v>
      </c>
    </row>
    <row r="217" spans="1:10" x14ac:dyDescent="0.25">
      <c r="A217" s="11" t="s">
        <v>7414</v>
      </c>
      <c r="B217" s="5" t="s">
        <v>7427</v>
      </c>
      <c r="C217" s="19" t="s">
        <v>7428</v>
      </c>
      <c r="D217" s="6">
        <v>550</v>
      </c>
      <c r="E217" s="21" t="s">
        <v>1791</v>
      </c>
      <c r="F217" s="30" t="s">
        <v>7476</v>
      </c>
      <c r="G217" s="30">
        <v>4360731001</v>
      </c>
      <c r="H217" s="30">
        <v>43607310</v>
      </c>
      <c r="I217" s="28" t="s">
        <v>7475</v>
      </c>
      <c r="J217" s="29" t="s">
        <v>3186</v>
      </c>
    </row>
    <row r="218" spans="1:10" x14ac:dyDescent="0.25">
      <c r="A218" s="11" t="s">
        <v>7414</v>
      </c>
      <c r="B218" s="5" t="s">
        <v>7429</v>
      </c>
      <c r="C218" s="19" t="s">
        <v>7430</v>
      </c>
      <c r="D218" s="6">
        <v>420</v>
      </c>
      <c r="E218" s="21" t="s">
        <v>1791</v>
      </c>
      <c r="F218" s="30" t="s">
        <v>5265</v>
      </c>
      <c r="G218" s="30">
        <v>4520803501</v>
      </c>
      <c r="H218" s="30">
        <v>45208035</v>
      </c>
      <c r="I218" s="28" t="s">
        <v>5264</v>
      </c>
      <c r="J218" s="29" t="s">
        <v>4537</v>
      </c>
    </row>
    <row r="219" spans="1:10" x14ac:dyDescent="0.25">
      <c r="A219" s="11" t="s">
        <v>7414</v>
      </c>
      <c r="B219" s="5" t="s">
        <v>4411</v>
      </c>
      <c r="C219" s="19" t="s">
        <v>7431</v>
      </c>
      <c r="D219" s="6">
        <v>350</v>
      </c>
      <c r="E219" s="21" t="s">
        <v>1791</v>
      </c>
      <c r="F219" s="30" t="s">
        <v>3688</v>
      </c>
      <c r="G219" s="30">
        <v>4302968401</v>
      </c>
      <c r="H219" s="30">
        <v>43029684</v>
      </c>
      <c r="I219" s="28" t="s">
        <v>3691</v>
      </c>
      <c r="J219" s="29" t="s">
        <v>29</v>
      </c>
    </row>
    <row r="220" spans="1:10" x14ac:dyDescent="0.25">
      <c r="A220" s="11" t="s">
        <v>7414</v>
      </c>
      <c r="B220" s="5" t="s">
        <v>6937</v>
      </c>
      <c r="C220" s="19" t="s">
        <v>7432</v>
      </c>
      <c r="D220" s="6">
        <v>311</v>
      </c>
      <c r="E220" s="21" t="s">
        <v>1791</v>
      </c>
      <c r="F220" s="30" t="s">
        <v>6968</v>
      </c>
      <c r="G220" s="30">
        <v>4674414301</v>
      </c>
      <c r="H220" s="30">
        <v>46744143</v>
      </c>
      <c r="I220" s="28" t="s">
        <v>6967</v>
      </c>
      <c r="J220" s="29" t="s">
        <v>4537</v>
      </c>
    </row>
    <row r="221" spans="1:10" x14ac:dyDescent="0.25">
      <c r="A221" s="11" t="s">
        <v>7414</v>
      </c>
      <c r="B221" s="5" t="s">
        <v>6328</v>
      </c>
      <c r="C221" s="19" t="s">
        <v>7433</v>
      </c>
      <c r="D221" s="6">
        <v>200</v>
      </c>
      <c r="E221" s="21" t="s">
        <v>1791</v>
      </c>
      <c r="F221" s="30" t="s">
        <v>6340</v>
      </c>
      <c r="G221" s="30">
        <v>4000165901</v>
      </c>
      <c r="H221" s="30">
        <v>40001659</v>
      </c>
      <c r="I221" s="28" t="s">
        <v>6339</v>
      </c>
      <c r="J221" s="29" t="s">
        <v>29</v>
      </c>
    </row>
    <row r="222" spans="1:10" x14ac:dyDescent="0.25">
      <c r="A222" s="11" t="s">
        <v>7415</v>
      </c>
      <c r="B222" s="5" t="s">
        <v>7434</v>
      </c>
      <c r="C222" s="19" t="s">
        <v>7435</v>
      </c>
      <c r="D222" s="6">
        <v>800</v>
      </c>
      <c r="E222" s="21" t="s">
        <v>1791</v>
      </c>
      <c r="F222" s="30" t="s">
        <v>7478</v>
      </c>
      <c r="G222" s="30">
        <v>607288601</v>
      </c>
      <c r="H222" s="30">
        <v>6072886</v>
      </c>
      <c r="I222" s="28" t="s">
        <v>7477</v>
      </c>
      <c r="J222" s="29" t="s">
        <v>29</v>
      </c>
    </row>
    <row r="223" spans="1:10" x14ac:dyDescent="0.25">
      <c r="A223" s="11" t="s">
        <v>7415</v>
      </c>
      <c r="B223" s="5" t="s">
        <v>7436</v>
      </c>
      <c r="C223" s="19" t="s">
        <v>7437</v>
      </c>
      <c r="D223" s="6">
        <v>500</v>
      </c>
      <c r="E223" s="21" t="s">
        <v>1791</v>
      </c>
      <c r="F223" s="30" t="s">
        <v>7480</v>
      </c>
      <c r="G223" s="30">
        <v>7588698101</v>
      </c>
      <c r="H223" s="30">
        <v>75886981</v>
      </c>
      <c r="I223" s="28" t="s">
        <v>7479</v>
      </c>
      <c r="J223" s="29" t="s">
        <v>6349</v>
      </c>
    </row>
    <row r="224" spans="1:10" x14ac:dyDescent="0.25">
      <c r="A224" s="11" t="s">
        <v>7415</v>
      </c>
      <c r="B224" s="5" t="s">
        <v>7438</v>
      </c>
      <c r="C224" s="19" t="s">
        <v>7439</v>
      </c>
      <c r="D224" s="6">
        <v>300</v>
      </c>
      <c r="E224" s="21" t="s">
        <v>1791</v>
      </c>
      <c r="F224" s="30" t="s">
        <v>7483</v>
      </c>
      <c r="G224" s="30">
        <v>4747299401</v>
      </c>
      <c r="H224" s="30">
        <v>47472994</v>
      </c>
      <c r="I224" s="28" t="s">
        <v>7482</v>
      </c>
      <c r="J224" s="29" t="s">
        <v>29</v>
      </c>
    </row>
    <row r="225" spans="1:10" x14ac:dyDescent="0.25">
      <c r="A225" s="11" t="s">
        <v>7415</v>
      </c>
      <c r="B225" s="5" t="s">
        <v>7440</v>
      </c>
      <c r="C225" s="19" t="s">
        <v>7441</v>
      </c>
      <c r="D225" s="6">
        <v>210</v>
      </c>
      <c r="E225" s="21" t="s">
        <v>1791</v>
      </c>
      <c r="F225" s="30" t="s">
        <v>7485</v>
      </c>
      <c r="G225" s="30">
        <v>4673879001</v>
      </c>
      <c r="H225" s="30">
        <v>46738790</v>
      </c>
      <c r="I225" s="28" t="s">
        <v>7484</v>
      </c>
      <c r="J225" s="29" t="s">
        <v>29</v>
      </c>
    </row>
    <row r="226" spans="1:10" x14ac:dyDescent="0.25">
      <c r="A226" s="11" t="s">
        <v>7415</v>
      </c>
      <c r="B226" s="5" t="s">
        <v>7442</v>
      </c>
      <c r="C226" s="19" t="s">
        <v>7443</v>
      </c>
      <c r="D226" s="6">
        <v>200</v>
      </c>
      <c r="E226" s="21" t="s">
        <v>1791</v>
      </c>
      <c r="F226" s="30" t="s">
        <v>7487</v>
      </c>
      <c r="G226" s="30">
        <v>7295170501</v>
      </c>
      <c r="H226" s="30">
        <v>72951705</v>
      </c>
      <c r="I226" s="28" t="s">
        <v>7486</v>
      </c>
      <c r="J226" s="29" t="s">
        <v>29</v>
      </c>
    </row>
    <row r="227" spans="1:10" x14ac:dyDescent="0.25">
      <c r="A227" s="11" t="s">
        <v>7415</v>
      </c>
      <c r="B227" s="5" t="s">
        <v>7444</v>
      </c>
      <c r="C227" s="19" t="s">
        <v>7445</v>
      </c>
      <c r="D227" s="6">
        <v>200</v>
      </c>
      <c r="E227" s="21" t="s">
        <v>1791</v>
      </c>
      <c r="F227" s="30" t="s">
        <v>7489</v>
      </c>
      <c r="G227" s="30">
        <v>7430051401</v>
      </c>
      <c r="H227" s="30">
        <v>74300514</v>
      </c>
      <c r="I227" s="28" t="s">
        <v>7488</v>
      </c>
      <c r="J227" s="29" t="s">
        <v>29</v>
      </c>
    </row>
    <row r="228" spans="1:10" x14ac:dyDescent="0.25">
      <c r="A228" s="11" t="s">
        <v>7415</v>
      </c>
      <c r="B228" s="5" t="s">
        <v>7446</v>
      </c>
      <c r="C228" s="19" t="s">
        <v>7447</v>
      </c>
      <c r="D228" s="6">
        <v>200</v>
      </c>
      <c r="E228" s="21" t="s">
        <v>1791</v>
      </c>
      <c r="F228" s="30" t="s">
        <v>7491</v>
      </c>
      <c r="G228" s="30">
        <v>7003147701</v>
      </c>
      <c r="H228" s="30">
        <v>70031477</v>
      </c>
      <c r="I228" s="28" t="s">
        <v>7490</v>
      </c>
      <c r="J228" s="29" t="s">
        <v>29</v>
      </c>
    </row>
    <row r="229" spans="1:10" x14ac:dyDescent="0.25">
      <c r="A229" s="11" t="s">
        <v>7415</v>
      </c>
      <c r="B229" s="5" t="s">
        <v>7448</v>
      </c>
      <c r="C229" s="19" t="s">
        <v>7449</v>
      </c>
      <c r="D229" s="6">
        <v>170</v>
      </c>
      <c r="E229" s="21" t="s">
        <v>1791</v>
      </c>
      <c r="F229" s="64" t="s">
        <v>7493</v>
      </c>
      <c r="G229" s="30">
        <v>7450420702</v>
      </c>
      <c r="H229" s="30">
        <v>74504207</v>
      </c>
      <c r="I229" s="28" t="s">
        <v>7492</v>
      </c>
      <c r="J229" s="29" t="s">
        <v>16</v>
      </c>
    </row>
    <row r="230" spans="1:10" x14ac:dyDescent="0.25">
      <c r="A230" s="11">
        <v>45625</v>
      </c>
      <c r="B230" s="5" t="s">
        <v>3770</v>
      </c>
      <c r="C230" s="19">
        <v>378501</v>
      </c>
      <c r="D230" s="6">
        <v>1100</v>
      </c>
      <c r="E230" s="21" t="s">
        <v>1798</v>
      </c>
      <c r="F230" s="27">
        <v>46989442</v>
      </c>
      <c r="G230" s="30">
        <v>4427563501</v>
      </c>
      <c r="H230" s="31" t="s">
        <v>6072</v>
      </c>
      <c r="I230" s="28" t="s">
        <v>6073</v>
      </c>
      <c r="J230" s="29" t="s">
        <v>29</v>
      </c>
    </row>
    <row r="231" spans="1:10" x14ac:dyDescent="0.25">
      <c r="A231" s="11">
        <v>45625</v>
      </c>
      <c r="B231" s="5" t="s">
        <v>80</v>
      </c>
      <c r="C231" s="19">
        <v>885240</v>
      </c>
      <c r="D231" s="6">
        <v>875</v>
      </c>
      <c r="E231" s="21" t="s">
        <v>1798</v>
      </c>
      <c r="F231" s="27">
        <v>46966825</v>
      </c>
      <c r="G231" s="30">
        <v>2241460201</v>
      </c>
      <c r="H231" s="31" t="s">
        <v>6639</v>
      </c>
      <c r="I231" s="28" t="s">
        <v>6640</v>
      </c>
      <c r="J231" s="29" t="s">
        <v>29</v>
      </c>
    </row>
    <row r="232" spans="1:10" x14ac:dyDescent="0.25">
      <c r="A232" s="11">
        <v>45625</v>
      </c>
      <c r="B232" s="5" t="s">
        <v>3770</v>
      </c>
      <c r="C232" s="19">
        <v>941355</v>
      </c>
      <c r="D232" s="6">
        <v>406</v>
      </c>
      <c r="E232" s="21" t="s">
        <v>1798</v>
      </c>
      <c r="F232" s="27">
        <v>47102210</v>
      </c>
      <c r="G232" s="30">
        <v>4663842001</v>
      </c>
      <c r="H232" s="31" t="s">
        <v>7615</v>
      </c>
      <c r="I232" s="28" t="s">
        <v>7616</v>
      </c>
      <c r="J232" s="29" t="s">
        <v>29</v>
      </c>
    </row>
    <row r="233" spans="1:10" x14ac:dyDescent="0.25">
      <c r="A233" s="11">
        <v>45625</v>
      </c>
      <c r="B233" s="5" t="s">
        <v>80</v>
      </c>
      <c r="C233" s="19">
        <v>1173892</v>
      </c>
      <c r="D233" s="6">
        <v>300</v>
      </c>
      <c r="E233" s="21" t="s">
        <v>1798</v>
      </c>
      <c r="F233" s="27">
        <v>47023015</v>
      </c>
      <c r="G233" s="30">
        <v>79559102</v>
      </c>
      <c r="H233" s="31" t="s">
        <v>2379</v>
      </c>
      <c r="I233" s="28" t="s">
        <v>7290</v>
      </c>
      <c r="J233" s="29" t="s">
        <v>29</v>
      </c>
    </row>
    <row r="234" spans="1:10" x14ac:dyDescent="0.25">
      <c r="A234" s="11">
        <v>45625</v>
      </c>
      <c r="B234" s="5" t="s">
        <v>80</v>
      </c>
      <c r="C234" s="19">
        <v>436378</v>
      </c>
      <c r="D234" s="6">
        <v>300</v>
      </c>
      <c r="E234" s="21" t="s">
        <v>1798</v>
      </c>
      <c r="F234" s="27">
        <v>47159819</v>
      </c>
      <c r="G234" s="30">
        <v>4505845401</v>
      </c>
      <c r="H234" s="31" t="s">
        <v>7214</v>
      </c>
      <c r="I234" s="28" t="s">
        <v>7215</v>
      </c>
      <c r="J234" s="29" t="s">
        <v>29</v>
      </c>
    </row>
    <row r="235" spans="1:10" x14ac:dyDescent="0.25">
      <c r="A235" s="11">
        <v>45626</v>
      </c>
      <c r="B235" s="5" t="s">
        <v>7450</v>
      </c>
      <c r="C235" s="19"/>
      <c r="D235" s="6">
        <v>7000</v>
      </c>
      <c r="E235" s="21" t="s">
        <v>6438</v>
      </c>
      <c r="F235" s="64" t="s">
        <v>7495</v>
      </c>
      <c r="G235" s="30">
        <v>7075369501</v>
      </c>
      <c r="H235" s="30">
        <v>70753695</v>
      </c>
      <c r="I235" s="28" t="s">
        <v>7494</v>
      </c>
      <c r="J235" s="29" t="s">
        <v>6349</v>
      </c>
    </row>
    <row r="236" spans="1:10" x14ac:dyDescent="0.25">
      <c r="A236" s="11">
        <v>45626</v>
      </c>
      <c r="B236" s="5" t="s">
        <v>7451</v>
      </c>
      <c r="C236" s="19"/>
      <c r="D236" s="6">
        <v>800</v>
      </c>
      <c r="E236" s="21" t="s">
        <v>6438</v>
      </c>
      <c r="F236" s="64" t="s">
        <v>6350</v>
      </c>
      <c r="G236" s="30">
        <v>4308666201</v>
      </c>
      <c r="H236" s="30">
        <v>43086662</v>
      </c>
      <c r="I236" s="28" t="s">
        <v>6988</v>
      </c>
      <c r="J236" s="29" t="s">
        <v>6349</v>
      </c>
    </row>
    <row r="237" spans="1:10" x14ac:dyDescent="0.25">
      <c r="A237" s="11">
        <v>45626</v>
      </c>
      <c r="B237" s="5" t="s">
        <v>7452</v>
      </c>
      <c r="C237" s="19"/>
      <c r="D237" s="6">
        <v>5000</v>
      </c>
      <c r="E237" s="21" t="s">
        <v>6438</v>
      </c>
      <c r="F237" s="64" t="s">
        <v>7497</v>
      </c>
      <c r="G237" s="30">
        <v>1754271401</v>
      </c>
      <c r="H237" s="30">
        <v>17542714</v>
      </c>
      <c r="I237" s="28" t="s">
        <v>7496</v>
      </c>
      <c r="J237" s="29" t="s">
        <v>6349</v>
      </c>
    </row>
    <row r="238" spans="1:10" x14ac:dyDescent="0.25">
      <c r="A238" s="11">
        <v>45626</v>
      </c>
      <c r="B238" s="5" t="s">
        <v>6880</v>
      </c>
      <c r="C238" s="19"/>
      <c r="D238" s="6">
        <v>200</v>
      </c>
      <c r="E238" s="21" t="s">
        <v>6438</v>
      </c>
      <c r="F238" s="64" t="s">
        <v>7498</v>
      </c>
      <c r="G238" s="30">
        <v>1997339401</v>
      </c>
      <c r="H238" s="30">
        <v>19973394</v>
      </c>
      <c r="I238" s="28" t="s">
        <v>7499</v>
      </c>
      <c r="J238" s="29" t="s">
        <v>6349</v>
      </c>
    </row>
    <row r="239" spans="1:10" x14ac:dyDescent="0.25">
      <c r="A239" s="11">
        <v>45626</v>
      </c>
      <c r="B239" s="5" t="s">
        <v>6941</v>
      </c>
      <c r="C239" s="19"/>
      <c r="D239" s="6">
        <v>450</v>
      </c>
      <c r="E239" s="21" t="s">
        <v>6438</v>
      </c>
      <c r="F239" s="64" t="s">
        <v>7481</v>
      </c>
      <c r="G239" s="30">
        <v>4176164301</v>
      </c>
      <c r="H239" s="30">
        <v>41761643</v>
      </c>
      <c r="I239" s="28" t="s">
        <v>6971</v>
      </c>
      <c r="J239" s="29" t="s">
        <v>6349</v>
      </c>
    </row>
    <row r="240" spans="1:10" x14ac:dyDescent="0.25">
      <c r="A240" s="11">
        <v>45625</v>
      </c>
      <c r="B240" s="5" t="s">
        <v>7453</v>
      </c>
      <c r="C240" s="19"/>
      <c r="D240" s="6">
        <v>13000</v>
      </c>
      <c r="E240" s="21" t="s">
        <v>6438</v>
      </c>
      <c r="F240" s="64" t="s">
        <v>7500</v>
      </c>
      <c r="G240" s="30">
        <v>7404554701</v>
      </c>
      <c r="H240" s="30">
        <v>74045547</v>
      </c>
      <c r="I240" s="28" t="s">
        <v>7501</v>
      </c>
      <c r="J240" s="29" t="s">
        <v>6349</v>
      </c>
    </row>
    <row r="241" spans="1:10" x14ac:dyDescent="0.25">
      <c r="A241" s="11">
        <v>45625</v>
      </c>
      <c r="B241" s="5" t="s">
        <v>7454</v>
      </c>
      <c r="C241" s="19"/>
      <c r="D241" s="6">
        <v>3800</v>
      </c>
      <c r="E241" s="21" t="s">
        <v>6438</v>
      </c>
      <c r="F241" s="64" t="s">
        <v>7502</v>
      </c>
      <c r="G241" s="30">
        <v>4479655501</v>
      </c>
      <c r="H241" s="30">
        <v>44796555</v>
      </c>
      <c r="I241" s="28" t="s">
        <v>7503</v>
      </c>
      <c r="J241" s="29" t="s">
        <v>6349</v>
      </c>
    </row>
    <row r="242" spans="1:10" x14ac:dyDescent="0.25">
      <c r="A242" s="11">
        <v>45625</v>
      </c>
      <c r="B242" s="5" t="s">
        <v>7455</v>
      </c>
      <c r="C242" s="19"/>
      <c r="D242" s="6">
        <v>1000</v>
      </c>
      <c r="E242" s="21" t="s">
        <v>6438</v>
      </c>
      <c r="F242" s="64" t="s">
        <v>7505</v>
      </c>
      <c r="G242" s="30">
        <v>4209125301</v>
      </c>
      <c r="H242" s="30">
        <v>42091253</v>
      </c>
      <c r="I242" s="28" t="s">
        <v>7504</v>
      </c>
      <c r="J242" s="29" t="s">
        <v>6349</v>
      </c>
    </row>
    <row r="243" spans="1:10" x14ac:dyDescent="0.25">
      <c r="A243" s="11">
        <v>45626</v>
      </c>
      <c r="B243" s="5" t="s">
        <v>6948</v>
      </c>
      <c r="C243" s="19"/>
      <c r="D243" s="6">
        <v>334</v>
      </c>
      <c r="E243" s="21" t="s">
        <v>1803</v>
      </c>
      <c r="F243" s="57" t="s">
        <v>6987</v>
      </c>
      <c r="G243" s="30">
        <v>2945135901</v>
      </c>
      <c r="H243" s="30">
        <v>29451359</v>
      </c>
      <c r="I243" s="28" t="s">
        <v>6986</v>
      </c>
      <c r="J243" s="29" t="s">
        <v>4537</v>
      </c>
    </row>
    <row r="244" spans="1:10" x14ac:dyDescent="0.25">
      <c r="A244" s="11">
        <v>45626</v>
      </c>
      <c r="B244" s="5" t="s">
        <v>7456</v>
      </c>
      <c r="C244" s="19"/>
      <c r="D244" s="6">
        <v>200</v>
      </c>
      <c r="E244" s="21" t="s">
        <v>1803</v>
      </c>
      <c r="F244" s="30" t="s">
        <v>924</v>
      </c>
      <c r="G244" s="30">
        <v>2394734001</v>
      </c>
      <c r="H244" s="30">
        <v>23947340</v>
      </c>
      <c r="I244" s="28" t="s">
        <v>6689</v>
      </c>
      <c r="J244" s="29" t="s">
        <v>16</v>
      </c>
    </row>
    <row r="245" spans="1:10" x14ac:dyDescent="0.25">
      <c r="A245" s="11">
        <v>45626</v>
      </c>
      <c r="B245" s="5" t="s">
        <v>6292</v>
      </c>
      <c r="C245" s="19"/>
      <c r="D245" s="6">
        <v>1650</v>
      </c>
      <c r="E245" s="21" t="s">
        <v>1803</v>
      </c>
      <c r="F245" s="30" t="s">
        <v>6981</v>
      </c>
      <c r="G245" s="30">
        <v>773717701</v>
      </c>
      <c r="H245" s="30">
        <v>7737177</v>
      </c>
      <c r="I245" s="28" t="s">
        <v>4538</v>
      </c>
      <c r="J245" s="29" t="s">
        <v>4537</v>
      </c>
    </row>
    <row r="246" spans="1:10" x14ac:dyDescent="0.25">
      <c r="A246" s="11">
        <v>45626</v>
      </c>
      <c r="B246" s="5" t="s">
        <v>6943</v>
      </c>
      <c r="C246" s="19"/>
      <c r="D246" s="6">
        <v>386</v>
      </c>
      <c r="E246" s="21" t="s">
        <v>1803</v>
      </c>
      <c r="F246" s="30" t="s">
        <v>6975</v>
      </c>
      <c r="G246" s="30">
        <v>7323485601</v>
      </c>
      <c r="H246" s="30">
        <v>73234856</v>
      </c>
      <c r="I246" s="28" t="s">
        <v>6974</v>
      </c>
      <c r="J246" s="29" t="s">
        <v>4537</v>
      </c>
    </row>
    <row r="247" spans="1:10" x14ac:dyDescent="0.25">
      <c r="A247" s="11">
        <v>45626</v>
      </c>
      <c r="B247" s="5" t="s">
        <v>6434</v>
      </c>
      <c r="C247" s="19"/>
      <c r="D247" s="6">
        <v>1875</v>
      </c>
      <c r="E247" s="21" t="s">
        <v>1803</v>
      </c>
      <c r="F247" s="30" t="s">
        <v>6465</v>
      </c>
      <c r="G247" s="30">
        <v>4605395201</v>
      </c>
      <c r="H247" s="30">
        <v>46053952</v>
      </c>
      <c r="I247" s="28" t="s">
        <v>6464</v>
      </c>
      <c r="J247" s="29" t="s">
        <v>4537</v>
      </c>
    </row>
    <row r="248" spans="1:10" x14ac:dyDescent="0.25">
      <c r="A248" s="11">
        <v>45626</v>
      </c>
      <c r="B248" s="5" t="s">
        <v>5917</v>
      </c>
      <c r="C248" s="19"/>
      <c r="D248" s="6">
        <v>300</v>
      </c>
      <c r="E248" s="21" t="s">
        <v>1803</v>
      </c>
      <c r="F248" s="30" t="s">
        <v>5939</v>
      </c>
      <c r="G248" s="30">
        <v>7430507501</v>
      </c>
      <c r="H248" s="30">
        <v>74305075</v>
      </c>
      <c r="I248" s="28" t="s">
        <v>5938</v>
      </c>
      <c r="J248" s="29" t="s">
        <v>4537</v>
      </c>
    </row>
    <row r="249" spans="1:10" x14ac:dyDescent="0.25">
      <c r="A249" s="11">
        <v>45626</v>
      </c>
      <c r="B249" s="5" t="s">
        <v>2376</v>
      </c>
      <c r="C249" s="19"/>
      <c r="D249" s="6">
        <v>400</v>
      </c>
      <c r="E249" s="21" t="s">
        <v>1803</v>
      </c>
      <c r="F249" s="30" t="s">
        <v>2377</v>
      </c>
      <c r="G249" s="30">
        <v>79559101</v>
      </c>
      <c r="H249" s="30">
        <v>795591</v>
      </c>
      <c r="I249" s="28" t="s">
        <v>4380</v>
      </c>
      <c r="J249" s="29" t="s">
        <v>22</v>
      </c>
    </row>
    <row r="250" spans="1:10" x14ac:dyDescent="0.25">
      <c r="A250" s="11">
        <v>45626</v>
      </c>
      <c r="B250" s="5" t="s">
        <v>5542</v>
      </c>
      <c r="C250" s="19"/>
      <c r="D250" s="6">
        <v>500</v>
      </c>
      <c r="E250" s="21" t="s">
        <v>1803</v>
      </c>
      <c r="F250" s="30" t="s">
        <v>5590</v>
      </c>
      <c r="G250" s="30">
        <v>2448406401</v>
      </c>
      <c r="H250" s="30">
        <v>24484064</v>
      </c>
      <c r="I250" s="28" t="s">
        <v>5589</v>
      </c>
      <c r="J250" s="29" t="s">
        <v>4537</v>
      </c>
    </row>
    <row r="251" spans="1:10" x14ac:dyDescent="0.25">
      <c r="A251" s="11">
        <v>45626</v>
      </c>
      <c r="B251" s="5" t="s">
        <v>7457</v>
      </c>
      <c r="C251" s="19"/>
      <c r="D251" s="6">
        <v>600</v>
      </c>
      <c r="E251" s="21" t="s">
        <v>1803</v>
      </c>
      <c r="F251" s="30" t="s">
        <v>7507</v>
      </c>
      <c r="G251" s="30">
        <v>2457670201</v>
      </c>
      <c r="H251" s="30">
        <v>24576702</v>
      </c>
      <c r="I251" s="28" t="s">
        <v>7506</v>
      </c>
      <c r="J251" s="29" t="s">
        <v>22</v>
      </c>
    </row>
    <row r="252" spans="1:10" x14ac:dyDescent="0.25">
      <c r="A252" s="11">
        <v>45626</v>
      </c>
      <c r="B252" s="5" t="s">
        <v>7458</v>
      </c>
      <c r="C252" s="19"/>
      <c r="D252" s="6">
        <v>2000</v>
      </c>
      <c r="E252" s="21" t="s">
        <v>1803</v>
      </c>
      <c r="F252" s="30" t="s">
        <v>7509</v>
      </c>
      <c r="G252" s="30">
        <v>4472480701</v>
      </c>
      <c r="H252" s="30">
        <v>44724807</v>
      </c>
      <c r="I252" s="28" t="s">
        <v>7508</v>
      </c>
      <c r="J252" s="29" t="s">
        <v>3186</v>
      </c>
    </row>
    <row r="253" spans="1:10" x14ac:dyDescent="0.25">
      <c r="A253" s="11">
        <v>45626</v>
      </c>
      <c r="B253" s="5" t="s">
        <v>7459</v>
      </c>
      <c r="C253" s="19"/>
      <c r="D253" s="6">
        <v>2210</v>
      </c>
      <c r="E253" s="21" t="s">
        <v>1803</v>
      </c>
      <c r="F253" s="30" t="s">
        <v>7511</v>
      </c>
      <c r="G253" s="30">
        <v>7354455501</v>
      </c>
      <c r="H253" s="30">
        <v>73544555</v>
      </c>
      <c r="I253" s="28" t="s">
        <v>7510</v>
      </c>
      <c r="J253" s="29" t="s">
        <v>3186</v>
      </c>
    </row>
    <row r="254" spans="1:10" x14ac:dyDescent="0.25">
      <c r="A254" s="11">
        <v>45626</v>
      </c>
      <c r="B254" s="5" t="s">
        <v>5754</v>
      </c>
      <c r="C254" s="19"/>
      <c r="D254" s="6">
        <v>450</v>
      </c>
      <c r="E254" s="21" t="s">
        <v>1803</v>
      </c>
      <c r="F254" s="30" t="s">
        <v>5790</v>
      </c>
      <c r="G254" s="30">
        <v>7532870301</v>
      </c>
      <c r="H254" s="30">
        <v>75328703</v>
      </c>
      <c r="I254" s="28" t="s">
        <v>5789</v>
      </c>
      <c r="J254" s="29" t="s">
        <v>4537</v>
      </c>
    </row>
    <row r="255" spans="1:10" x14ac:dyDescent="0.25">
      <c r="A255" s="11">
        <v>45626</v>
      </c>
      <c r="B255" s="5" t="s">
        <v>6432</v>
      </c>
      <c r="C255" s="19"/>
      <c r="D255" s="6">
        <v>254</v>
      </c>
      <c r="E255" s="21" t="s">
        <v>1803</v>
      </c>
      <c r="F255" s="30" t="s">
        <v>6461</v>
      </c>
      <c r="G255" s="30">
        <v>2247685901</v>
      </c>
      <c r="H255" s="30">
        <v>22476859</v>
      </c>
      <c r="I255" s="28" t="s">
        <v>6460</v>
      </c>
      <c r="J255" s="29" t="s">
        <v>3186</v>
      </c>
    </row>
    <row r="256" spans="1:10" x14ac:dyDescent="0.25">
      <c r="A256" s="11">
        <v>45626</v>
      </c>
      <c r="B256" s="5" t="s">
        <v>7460</v>
      </c>
      <c r="C256" s="19"/>
      <c r="D256" s="6">
        <v>1200</v>
      </c>
      <c r="E256" s="21" t="s">
        <v>1803</v>
      </c>
      <c r="F256" s="30" t="s">
        <v>7513</v>
      </c>
      <c r="G256" s="30">
        <v>7691870601</v>
      </c>
      <c r="H256" s="30">
        <v>76918706</v>
      </c>
      <c r="I256" s="28" t="s">
        <v>7512</v>
      </c>
      <c r="J256" s="29" t="s">
        <v>4537</v>
      </c>
    </row>
    <row r="257" spans="1:10" x14ac:dyDescent="0.25">
      <c r="A257" s="11">
        <v>45626</v>
      </c>
      <c r="B257" s="5" t="s">
        <v>7461</v>
      </c>
      <c r="C257" s="19"/>
      <c r="D257" s="6">
        <v>450</v>
      </c>
      <c r="E257" s="21" t="s">
        <v>1803</v>
      </c>
      <c r="F257" s="30" t="s">
        <v>5212</v>
      </c>
      <c r="G257" s="30">
        <v>4300915601</v>
      </c>
      <c r="H257" s="30">
        <v>43009156</v>
      </c>
      <c r="I257" s="28" t="s">
        <v>5211</v>
      </c>
      <c r="J257" s="29" t="s">
        <v>4537</v>
      </c>
    </row>
    <row r="258" spans="1:10" x14ac:dyDescent="0.25">
      <c r="A258" s="11">
        <v>45626</v>
      </c>
      <c r="B258" s="5" t="s">
        <v>5696</v>
      </c>
      <c r="C258" s="19"/>
      <c r="D258" s="6">
        <v>1279.5999999999999</v>
      </c>
      <c r="E258" s="21" t="s">
        <v>1803</v>
      </c>
      <c r="F258" s="30" t="s">
        <v>5740</v>
      </c>
      <c r="G258" s="30">
        <v>4591985301</v>
      </c>
      <c r="H258" s="30">
        <v>45919853</v>
      </c>
      <c r="I258" s="28" t="s">
        <v>5739</v>
      </c>
      <c r="J258" s="29" t="s">
        <v>3186</v>
      </c>
    </row>
    <row r="259" spans="1:10" x14ac:dyDescent="0.25">
      <c r="A259" s="11">
        <v>45626</v>
      </c>
      <c r="B259" s="5" t="s">
        <v>6589</v>
      </c>
      <c r="C259" s="19"/>
      <c r="D259" s="6">
        <v>5000</v>
      </c>
      <c r="E259" s="21" t="s">
        <v>1803</v>
      </c>
      <c r="F259" s="30" t="s">
        <v>6609</v>
      </c>
      <c r="G259" s="30">
        <v>7523653001</v>
      </c>
      <c r="H259" s="30">
        <v>75236530</v>
      </c>
      <c r="I259" s="28" t="s">
        <v>6608</v>
      </c>
      <c r="J259" s="29" t="s">
        <v>4537</v>
      </c>
    </row>
    <row r="260" spans="1:10" x14ac:dyDescent="0.25">
      <c r="A260" s="11">
        <v>45626</v>
      </c>
      <c r="B260" s="5" t="s">
        <v>7462</v>
      </c>
      <c r="C260" s="19"/>
      <c r="D260" s="6">
        <v>150</v>
      </c>
      <c r="E260" s="21" t="s">
        <v>1803</v>
      </c>
      <c r="F260" s="30" t="s">
        <v>7515</v>
      </c>
      <c r="G260" s="30">
        <v>4429277601</v>
      </c>
      <c r="H260" s="30">
        <v>44292776</v>
      </c>
      <c r="I260" s="28" t="s">
        <v>7514</v>
      </c>
      <c r="J260" s="29" t="s">
        <v>4537</v>
      </c>
    </row>
    <row r="261" spans="1:10" x14ac:dyDescent="0.25">
      <c r="A261" s="11">
        <v>45625</v>
      </c>
      <c r="B261" s="5" t="s">
        <v>7463</v>
      </c>
      <c r="C261" s="19"/>
      <c r="D261" s="6">
        <v>700</v>
      </c>
      <c r="E261" s="21" t="s">
        <v>1803</v>
      </c>
      <c r="F261" s="30" t="s">
        <v>7517</v>
      </c>
      <c r="G261" s="30">
        <v>4649679901</v>
      </c>
      <c r="H261" s="30">
        <v>46496799</v>
      </c>
      <c r="I261" s="28" t="s">
        <v>7516</v>
      </c>
      <c r="J261" s="29" t="s">
        <v>16</v>
      </c>
    </row>
    <row r="262" spans="1:10" x14ac:dyDescent="0.25">
      <c r="A262" s="11">
        <v>45625</v>
      </c>
      <c r="B262" s="5" t="s">
        <v>7464</v>
      </c>
      <c r="C262" s="19"/>
      <c r="D262" s="6">
        <v>600</v>
      </c>
      <c r="E262" s="21" t="s">
        <v>1803</v>
      </c>
      <c r="F262" s="30" t="s">
        <v>7519</v>
      </c>
      <c r="G262" s="30">
        <v>2380318001</v>
      </c>
      <c r="H262" s="30">
        <v>23803180</v>
      </c>
      <c r="I262" s="28" t="s">
        <v>7518</v>
      </c>
      <c r="J262" s="29" t="s">
        <v>4537</v>
      </c>
    </row>
    <row r="263" spans="1:10" x14ac:dyDescent="0.25">
      <c r="A263" s="11">
        <v>45625</v>
      </c>
      <c r="B263" s="5" t="s">
        <v>4816</v>
      </c>
      <c r="C263" s="19"/>
      <c r="D263" s="6">
        <v>1000</v>
      </c>
      <c r="E263" s="21" t="s">
        <v>1803</v>
      </c>
      <c r="F263" s="30" t="s">
        <v>4841</v>
      </c>
      <c r="G263" s="30">
        <v>2499737901</v>
      </c>
      <c r="H263" s="30">
        <v>24997379</v>
      </c>
      <c r="I263" s="28" t="s">
        <v>4840</v>
      </c>
      <c r="J263" s="29" t="s">
        <v>4537</v>
      </c>
    </row>
    <row r="264" spans="1:10" x14ac:dyDescent="0.25">
      <c r="A264" s="11">
        <v>45625</v>
      </c>
      <c r="B264" s="5" t="s">
        <v>923</v>
      </c>
      <c r="C264" s="19"/>
      <c r="D264" s="6">
        <v>300</v>
      </c>
      <c r="E264" s="21" t="s">
        <v>1803</v>
      </c>
      <c r="F264" s="30" t="s">
        <v>924</v>
      </c>
      <c r="G264" s="30">
        <v>2394734001</v>
      </c>
      <c r="H264" s="30">
        <v>23947340</v>
      </c>
      <c r="I264" s="28" t="s">
        <v>6689</v>
      </c>
      <c r="J264" s="29" t="s">
        <v>16</v>
      </c>
    </row>
    <row r="265" spans="1:10" x14ac:dyDescent="0.25">
      <c r="A265" s="11">
        <v>45625</v>
      </c>
      <c r="B265" s="5" t="s">
        <v>7465</v>
      </c>
      <c r="C265" s="19"/>
      <c r="D265" s="6">
        <v>1200</v>
      </c>
      <c r="E265" s="21" t="s">
        <v>1803</v>
      </c>
      <c r="F265" s="30" t="s">
        <v>7521</v>
      </c>
      <c r="G265" s="30">
        <v>4630504501</v>
      </c>
      <c r="H265" s="30">
        <v>46305045</v>
      </c>
      <c r="I265" s="28" t="s">
        <v>7520</v>
      </c>
      <c r="J265" s="29" t="s">
        <v>3186</v>
      </c>
    </row>
    <row r="266" spans="1:10" x14ac:dyDescent="0.25">
      <c r="A266" s="11">
        <v>45625</v>
      </c>
      <c r="B266" s="5" t="s">
        <v>6781</v>
      </c>
      <c r="C266" s="19"/>
      <c r="D266" s="6">
        <v>4500</v>
      </c>
      <c r="E266" s="21" t="s">
        <v>1803</v>
      </c>
      <c r="F266" s="30" t="s">
        <v>6798</v>
      </c>
      <c r="G266" s="30">
        <v>4464339901</v>
      </c>
      <c r="H266" s="30">
        <v>44643399</v>
      </c>
      <c r="I266" s="28" t="s">
        <v>6797</v>
      </c>
      <c r="J266" s="29" t="s">
        <v>4537</v>
      </c>
    </row>
    <row r="267" spans="1:10" x14ac:dyDescent="0.25">
      <c r="A267" s="11">
        <v>45625</v>
      </c>
      <c r="B267" s="5" t="s">
        <v>6882</v>
      </c>
      <c r="C267" s="19"/>
      <c r="D267" s="6">
        <v>1000</v>
      </c>
      <c r="E267" s="21" t="s">
        <v>1803</v>
      </c>
      <c r="F267" s="30" t="s">
        <v>6912</v>
      </c>
      <c r="G267" s="30">
        <v>4544074201</v>
      </c>
      <c r="H267" s="30">
        <v>45440742</v>
      </c>
      <c r="I267" s="28" t="s">
        <v>6911</v>
      </c>
      <c r="J267" s="29" t="s">
        <v>4537</v>
      </c>
    </row>
    <row r="268" spans="1:10" x14ac:dyDescent="0.25">
      <c r="A268" s="11">
        <v>45625</v>
      </c>
      <c r="B268" s="5" t="s">
        <v>7466</v>
      </c>
      <c r="C268" s="19"/>
      <c r="D268" s="6">
        <v>2500</v>
      </c>
      <c r="E268" s="21" t="s">
        <v>1803</v>
      </c>
      <c r="F268" s="30" t="s">
        <v>7523</v>
      </c>
      <c r="G268" s="30">
        <v>2468346601</v>
      </c>
      <c r="H268" s="30">
        <v>24683466</v>
      </c>
      <c r="I268" s="28" t="s">
        <v>7522</v>
      </c>
      <c r="J268" s="29" t="s">
        <v>3186</v>
      </c>
    </row>
    <row r="269" spans="1:10" x14ac:dyDescent="0.25">
      <c r="A269" s="11">
        <v>45625</v>
      </c>
      <c r="B269" s="5" t="s">
        <v>293</v>
      </c>
      <c r="C269" s="19"/>
      <c r="D269" s="6">
        <v>800</v>
      </c>
      <c r="E269" s="21" t="s">
        <v>1803</v>
      </c>
      <c r="F269" s="30" t="s">
        <v>294</v>
      </c>
      <c r="G269" s="30">
        <v>4475478501</v>
      </c>
      <c r="H269" s="30">
        <v>44754785</v>
      </c>
      <c r="I269" s="28" t="s">
        <v>4309</v>
      </c>
      <c r="J269" s="29" t="s">
        <v>16</v>
      </c>
    </row>
    <row r="270" spans="1:10" x14ac:dyDescent="0.25">
      <c r="A270" s="11">
        <v>45625</v>
      </c>
      <c r="B270" s="5" t="s">
        <v>5164</v>
      </c>
      <c r="C270" s="19"/>
      <c r="D270" s="6">
        <v>350</v>
      </c>
      <c r="E270" s="21" t="s">
        <v>1803</v>
      </c>
      <c r="F270" s="30" t="s">
        <v>5210</v>
      </c>
      <c r="G270" s="30">
        <v>7012860101</v>
      </c>
      <c r="H270" s="30">
        <v>70128601</v>
      </c>
      <c r="I270" s="28" t="s">
        <v>5209</v>
      </c>
      <c r="J270" s="29" t="s">
        <v>4537</v>
      </c>
    </row>
    <row r="271" spans="1:10" x14ac:dyDescent="0.25">
      <c r="A271" s="11">
        <v>45625</v>
      </c>
      <c r="B271" s="5" t="s">
        <v>7467</v>
      </c>
      <c r="C271" s="19"/>
      <c r="D271" s="6">
        <v>750</v>
      </c>
      <c r="E271" s="21" t="s">
        <v>1803</v>
      </c>
      <c r="F271" s="30" t="s">
        <v>7526</v>
      </c>
      <c r="G271" s="30">
        <v>4735708801</v>
      </c>
      <c r="H271" s="30">
        <v>47357088</v>
      </c>
      <c r="I271" s="28" t="s">
        <v>7524</v>
      </c>
      <c r="J271" s="29" t="s">
        <v>16</v>
      </c>
    </row>
    <row r="272" spans="1:10" x14ac:dyDescent="0.25">
      <c r="A272" s="11">
        <v>45625</v>
      </c>
      <c r="B272" s="5" t="s">
        <v>7468</v>
      </c>
      <c r="C272" s="19"/>
      <c r="D272" s="6">
        <v>450</v>
      </c>
      <c r="E272" s="21" t="s">
        <v>1803</v>
      </c>
      <c r="F272" s="30" t="s">
        <v>7525</v>
      </c>
      <c r="G272" s="30">
        <v>4735708802</v>
      </c>
      <c r="H272" s="30">
        <v>47357088</v>
      </c>
      <c r="I272" s="28" t="s">
        <v>7524</v>
      </c>
      <c r="J272" s="29" t="s">
        <v>16</v>
      </c>
    </row>
    <row r="273" spans="1:13" x14ac:dyDescent="0.25">
      <c r="A273" s="11">
        <v>45625</v>
      </c>
      <c r="B273" s="5" t="s">
        <v>4679</v>
      </c>
      <c r="C273" s="19"/>
      <c r="D273" s="6">
        <v>700</v>
      </c>
      <c r="E273" s="21" t="s">
        <v>1803</v>
      </c>
      <c r="F273" s="30" t="s">
        <v>4705</v>
      </c>
      <c r="G273" s="30">
        <v>2564457701</v>
      </c>
      <c r="H273" s="30">
        <v>25644577</v>
      </c>
      <c r="I273" s="28" t="s">
        <v>4704</v>
      </c>
      <c r="J273" s="29" t="s">
        <v>4537</v>
      </c>
    </row>
    <row r="274" spans="1:13" x14ac:dyDescent="0.25">
      <c r="A274" s="11">
        <v>45625</v>
      </c>
      <c r="B274" s="5" t="s">
        <v>5175</v>
      </c>
      <c r="C274" s="19"/>
      <c r="D274" s="6">
        <v>552</v>
      </c>
      <c r="E274" s="21" t="s">
        <v>1803</v>
      </c>
      <c r="F274" s="30" t="s">
        <v>5241</v>
      </c>
      <c r="G274" s="30">
        <v>2831566401</v>
      </c>
      <c r="H274" s="30">
        <v>28315664</v>
      </c>
      <c r="I274" s="28" t="s">
        <v>5240</v>
      </c>
      <c r="J274" s="29" t="s">
        <v>4537</v>
      </c>
    </row>
    <row r="275" spans="1:13" x14ac:dyDescent="0.25">
      <c r="A275" s="11">
        <v>45625</v>
      </c>
      <c r="B275" s="5" t="s">
        <v>6703</v>
      </c>
      <c r="C275" s="19"/>
      <c r="D275" s="6">
        <v>354</v>
      </c>
      <c r="E275" s="21" t="s">
        <v>1803</v>
      </c>
      <c r="F275" s="30" t="s">
        <v>6727</v>
      </c>
      <c r="G275" s="30">
        <v>8016009801</v>
      </c>
      <c r="H275" s="30">
        <v>80160098</v>
      </c>
      <c r="I275" s="28" t="s">
        <v>6726</v>
      </c>
      <c r="J275" s="29" t="s">
        <v>4537</v>
      </c>
    </row>
    <row r="276" spans="1:13" x14ac:dyDescent="0.25">
      <c r="A276" s="11">
        <v>45625</v>
      </c>
      <c r="B276" s="5" t="s">
        <v>7140</v>
      </c>
      <c r="C276" s="19"/>
      <c r="D276" s="6">
        <v>500</v>
      </c>
      <c r="E276" s="21" t="s">
        <v>1803</v>
      </c>
      <c r="F276" s="30" t="s">
        <v>7154</v>
      </c>
      <c r="G276" s="30">
        <v>7521809501</v>
      </c>
      <c r="H276" s="30">
        <v>75218095</v>
      </c>
      <c r="I276" s="28" t="s">
        <v>7153</v>
      </c>
      <c r="J276" s="29" t="s">
        <v>3186</v>
      </c>
    </row>
    <row r="277" spans="1:13" x14ac:dyDescent="0.25">
      <c r="A277" s="11">
        <v>45626</v>
      </c>
      <c r="B277" s="73" t="s">
        <v>80</v>
      </c>
      <c r="C277" s="19">
        <v>659323</v>
      </c>
      <c r="D277" s="6">
        <v>1100</v>
      </c>
      <c r="E277" s="21" t="s">
        <v>1798</v>
      </c>
      <c r="F277" s="27">
        <v>47115652</v>
      </c>
      <c r="G277" s="30">
        <v>817247401</v>
      </c>
      <c r="H277" s="31" t="s">
        <v>7075</v>
      </c>
      <c r="I277" s="28" t="s">
        <v>7076</v>
      </c>
      <c r="J277" s="29" t="s">
        <v>29</v>
      </c>
      <c r="K277" s="74" t="s">
        <v>7617</v>
      </c>
      <c r="L277" s="74"/>
      <c r="M277" s="74"/>
    </row>
    <row r="278" spans="1:13" x14ac:dyDescent="0.25">
      <c r="A278" s="11">
        <v>45626</v>
      </c>
      <c r="B278" s="73" t="s">
        <v>3770</v>
      </c>
      <c r="C278" s="19">
        <v>459760</v>
      </c>
      <c r="D278" s="6">
        <v>550</v>
      </c>
      <c r="E278" s="21" t="s">
        <v>1798</v>
      </c>
      <c r="F278" s="27">
        <v>47105899</v>
      </c>
      <c r="G278" s="30">
        <v>7005191301</v>
      </c>
      <c r="H278" s="31" t="s">
        <v>7071</v>
      </c>
      <c r="I278" s="28" t="s">
        <v>7072</v>
      </c>
      <c r="J278" s="29" t="s">
        <v>29</v>
      </c>
      <c r="K278" s="74" t="s">
        <v>7617</v>
      </c>
      <c r="L278" s="74"/>
      <c r="M278" s="74"/>
    </row>
    <row r="279" spans="1:13" x14ac:dyDescent="0.25">
      <c r="A279" s="11">
        <v>45626</v>
      </c>
      <c r="B279" s="73" t="s">
        <v>80</v>
      </c>
      <c r="C279" s="19">
        <v>367540</v>
      </c>
      <c r="D279" s="6">
        <v>1000</v>
      </c>
      <c r="E279" s="21" t="s">
        <v>1798</v>
      </c>
      <c r="F279" s="27">
        <v>47053663</v>
      </c>
      <c r="G279" s="30">
        <v>4009937601</v>
      </c>
      <c r="H279" s="31" t="s">
        <v>7618</v>
      </c>
      <c r="I279" s="28" t="s">
        <v>7619</v>
      </c>
      <c r="J279" s="29" t="s">
        <v>29</v>
      </c>
      <c r="K279" s="74" t="s">
        <v>7617</v>
      </c>
      <c r="L279" s="74"/>
      <c r="M279" s="74"/>
    </row>
    <row r="280" spans="1:13" x14ac:dyDescent="0.25">
      <c r="A280" s="11">
        <v>45626</v>
      </c>
      <c r="B280" s="73" t="s">
        <v>80</v>
      </c>
      <c r="C280" s="19">
        <v>349174</v>
      </c>
      <c r="D280" s="6">
        <v>1400</v>
      </c>
      <c r="E280" s="21" t="s">
        <v>1798</v>
      </c>
      <c r="F280" s="27">
        <v>47155938</v>
      </c>
      <c r="G280" s="30">
        <v>8024464201</v>
      </c>
      <c r="H280" s="31" t="s">
        <v>7620</v>
      </c>
      <c r="I280" s="28" t="s">
        <v>7621</v>
      </c>
      <c r="J280" s="29" t="s">
        <v>29</v>
      </c>
      <c r="K280" s="74" t="s">
        <v>7617</v>
      </c>
      <c r="L280" s="74"/>
      <c r="M280" s="74"/>
    </row>
    <row r="281" spans="1:13" x14ac:dyDescent="0.25">
      <c r="A281" s="11">
        <v>45626</v>
      </c>
      <c r="B281" s="73" t="s">
        <v>80</v>
      </c>
      <c r="C281" s="19">
        <v>343587</v>
      </c>
      <c r="D281" s="6">
        <v>500</v>
      </c>
      <c r="E281" s="21" t="s">
        <v>1798</v>
      </c>
      <c r="F281" s="27">
        <v>46784257</v>
      </c>
      <c r="G281" s="30">
        <v>2579338501</v>
      </c>
      <c r="H281" s="31" t="s">
        <v>6643</v>
      </c>
      <c r="I281" s="28" t="s">
        <v>6644</v>
      </c>
      <c r="J281" s="29" t="s">
        <v>29</v>
      </c>
      <c r="K281" s="74" t="s">
        <v>7617</v>
      </c>
      <c r="L281" s="74"/>
      <c r="M281" s="74"/>
    </row>
    <row r="282" spans="1:13" x14ac:dyDescent="0.25">
      <c r="A282" s="65"/>
      <c r="B282" s="66"/>
      <c r="C282" s="67"/>
      <c r="D282" s="68"/>
      <c r="E282" s="69"/>
      <c r="F282" s="70"/>
      <c r="G282" s="70"/>
      <c r="H282" s="70"/>
      <c r="I282" s="71"/>
      <c r="J282" s="72"/>
    </row>
    <row r="283" spans="1:13" x14ac:dyDescent="0.25">
      <c r="D283" s="58">
        <f>SUM(D2:D276)</f>
        <v>449750.23</v>
      </c>
    </row>
    <row r="284" spans="1:13" x14ac:dyDescent="0.25">
      <c r="I284" s="13" t="s">
        <v>9</v>
      </c>
      <c r="J284" t="s">
        <v>6349</v>
      </c>
    </row>
    <row r="285" spans="1:13" x14ac:dyDescent="0.25">
      <c r="E285" s="13" t="s">
        <v>843</v>
      </c>
      <c r="F285" t="s">
        <v>845</v>
      </c>
    </row>
    <row r="286" spans="1:13" x14ac:dyDescent="0.25">
      <c r="E286" s="12" t="s">
        <v>6349</v>
      </c>
      <c r="F286" s="58">
        <v>31400.3</v>
      </c>
      <c r="I286" s="13" t="s">
        <v>843</v>
      </c>
      <c r="J286" t="s">
        <v>845</v>
      </c>
    </row>
    <row r="287" spans="1:13" x14ac:dyDescent="0.25">
      <c r="E287" s="12" t="s">
        <v>22</v>
      </c>
      <c r="F287" s="58">
        <v>4800</v>
      </c>
      <c r="I287" s="12" t="s">
        <v>1791</v>
      </c>
      <c r="J287" s="58">
        <v>2300</v>
      </c>
    </row>
    <row r="288" spans="1:13" x14ac:dyDescent="0.25">
      <c r="E288" s="12" t="s">
        <v>16</v>
      </c>
      <c r="F288" s="58">
        <v>18450.099999999999</v>
      </c>
      <c r="I288" s="12" t="s">
        <v>6438</v>
      </c>
      <c r="J288" s="62">
        <v>64990.3</v>
      </c>
      <c r="K288" s="61" t="s">
        <v>6874</v>
      </c>
    </row>
    <row r="289" spans="5:10" x14ac:dyDescent="0.25">
      <c r="E289" s="12" t="s">
        <v>3186</v>
      </c>
      <c r="F289" s="58">
        <v>35276.199999999997</v>
      </c>
      <c r="I289" s="12" t="s">
        <v>844</v>
      </c>
      <c r="J289" s="58">
        <v>67290.3</v>
      </c>
    </row>
    <row r="290" spans="5:10" x14ac:dyDescent="0.25">
      <c r="E290" s="12" t="s">
        <v>4537</v>
      </c>
      <c r="F290" s="58">
        <v>56270</v>
      </c>
    </row>
    <row r="291" spans="5:10" x14ac:dyDescent="0.25">
      <c r="E291" s="12" t="s">
        <v>29</v>
      </c>
      <c r="F291" s="58">
        <v>81740</v>
      </c>
    </row>
    <row r="292" spans="5:10" x14ac:dyDescent="0.25">
      <c r="E292" s="12" t="s">
        <v>844</v>
      </c>
      <c r="F292" s="58">
        <v>227936.6</v>
      </c>
    </row>
    <row r="295" spans="5:10" x14ac:dyDescent="0.25">
      <c r="E295" s="13" t="s">
        <v>843</v>
      </c>
      <c r="F295" t="s">
        <v>845</v>
      </c>
    </row>
    <row r="296" spans="5:10" x14ac:dyDescent="0.25">
      <c r="E296" s="12" t="s">
        <v>6349</v>
      </c>
      <c r="F296" s="58">
        <v>88157.5</v>
      </c>
    </row>
    <row r="297" spans="5:10" x14ac:dyDescent="0.25">
      <c r="E297" s="12" t="s">
        <v>22</v>
      </c>
      <c r="F297" s="58">
        <v>14090</v>
      </c>
    </row>
    <row r="298" spans="5:10" x14ac:dyDescent="0.25">
      <c r="E298" s="12" t="s">
        <v>16</v>
      </c>
      <c r="F298" s="58">
        <v>21328</v>
      </c>
    </row>
    <row r="299" spans="5:10" x14ac:dyDescent="0.25">
      <c r="E299" s="12" t="s">
        <v>3186</v>
      </c>
      <c r="F299" s="58">
        <v>109448.43000000001</v>
      </c>
    </row>
    <row r="300" spans="5:10" x14ac:dyDescent="0.25">
      <c r="E300" s="12" t="s">
        <v>4537</v>
      </c>
      <c r="F300" s="58">
        <v>79889</v>
      </c>
    </row>
    <row r="301" spans="5:10" x14ac:dyDescent="0.25">
      <c r="E301" s="12" t="s">
        <v>29</v>
      </c>
      <c r="F301" s="58">
        <v>136837.29999999999</v>
      </c>
    </row>
    <row r="302" spans="5:10" x14ac:dyDescent="0.25">
      <c r="E302" s="12" t="s">
        <v>844</v>
      </c>
      <c r="F302" s="58">
        <v>449750.23</v>
      </c>
    </row>
  </sheetData>
  <autoFilter ref="A1:K292" xr:uid="{D288EB5F-C51E-4B73-9E22-50CA617E675D}"/>
  <phoneticPr fontId="12" type="noConversion"/>
  <conditionalFormatting sqref="F2">
    <cfRule type="duplicateValues" dxfId="390" priority="36323"/>
    <cfRule type="duplicateValues" dxfId="389" priority="36322"/>
    <cfRule type="duplicateValues" dxfId="388" priority="36320"/>
    <cfRule type="duplicateValues" dxfId="387" priority="36321"/>
  </conditionalFormatting>
  <conditionalFormatting sqref="F3">
    <cfRule type="duplicateValues" dxfId="386" priority="36325"/>
    <cfRule type="duplicateValues" dxfId="385" priority="36324"/>
  </conditionalFormatting>
  <conditionalFormatting sqref="F4:F5">
    <cfRule type="duplicateValues" dxfId="384" priority="36910"/>
    <cfRule type="duplicateValues" dxfId="383" priority="36906"/>
    <cfRule type="duplicateValues" dxfId="382" priority="36905"/>
    <cfRule type="duplicateValues" dxfId="381" priority="36911"/>
    <cfRule type="duplicateValues" dxfId="380" priority="36907"/>
    <cfRule type="duplicateValues" dxfId="379" priority="36904"/>
    <cfRule type="duplicateValues" dxfId="378" priority="36908"/>
    <cfRule type="duplicateValues" dxfId="377" priority="36909"/>
  </conditionalFormatting>
  <conditionalFormatting sqref="F6:F7 F9:F11">
    <cfRule type="duplicateValues" dxfId="376" priority="43601"/>
    <cfRule type="duplicateValues" dxfId="375" priority="43600"/>
    <cfRule type="duplicateValues" dxfId="374" priority="43599"/>
    <cfRule type="duplicateValues" dxfId="373" priority="43598"/>
    <cfRule type="duplicateValues" dxfId="372" priority="43597"/>
    <cfRule type="duplicateValues" dxfId="371" priority="43595"/>
    <cfRule type="duplicateValues" dxfId="370" priority="43596"/>
    <cfRule type="duplicateValues" dxfId="369" priority="43602"/>
  </conditionalFormatting>
  <conditionalFormatting sqref="F8">
    <cfRule type="duplicateValues" dxfId="368" priority="266"/>
    <cfRule type="duplicateValues" dxfId="367" priority="267"/>
    <cfRule type="duplicateValues" dxfId="366" priority="269"/>
    <cfRule type="duplicateValues" dxfId="365" priority="270"/>
  </conditionalFormatting>
  <conditionalFormatting sqref="F12">
    <cfRule type="duplicateValues" dxfId="364" priority="557"/>
    <cfRule type="duplicateValues" dxfId="363" priority="556"/>
    <cfRule type="duplicateValues" dxfId="362" priority="553"/>
    <cfRule type="duplicateValues" dxfId="361" priority="552"/>
    <cfRule type="duplicateValues" dxfId="360" priority="551"/>
    <cfRule type="duplicateValues" dxfId="359" priority="555"/>
    <cfRule type="duplicateValues" dxfId="358" priority="554"/>
    <cfRule type="duplicateValues" dxfId="357" priority="550"/>
  </conditionalFormatting>
  <conditionalFormatting sqref="F13">
    <cfRule type="duplicateValues" dxfId="356" priority="539"/>
    <cfRule type="duplicateValues" dxfId="355" priority="541"/>
    <cfRule type="duplicateValues" dxfId="354" priority="542"/>
    <cfRule type="duplicateValues" dxfId="353" priority="536"/>
    <cfRule type="duplicateValues" dxfId="352" priority="540"/>
    <cfRule type="duplicateValues" dxfId="351" priority="538"/>
    <cfRule type="duplicateValues" dxfId="350" priority="537"/>
    <cfRule type="duplicateValues" dxfId="349" priority="535"/>
  </conditionalFormatting>
  <conditionalFormatting sqref="F112:F114">
    <cfRule type="duplicateValues" dxfId="348" priority="123"/>
    <cfRule type="duplicateValues" dxfId="347" priority="124"/>
    <cfRule type="duplicateValues" dxfId="346" priority="125"/>
    <cfRule type="duplicateValues" dxfId="345" priority="126"/>
    <cfRule type="duplicateValues" dxfId="344" priority="127"/>
    <cfRule type="duplicateValues" dxfId="343" priority="128"/>
    <cfRule type="duplicateValues" dxfId="342" priority="129"/>
    <cfRule type="duplicateValues" dxfId="341" priority="130"/>
    <cfRule type="duplicateValues" dxfId="340" priority="131"/>
    <cfRule type="duplicateValues" dxfId="339" priority="132"/>
    <cfRule type="duplicateValues" dxfId="338" priority="121"/>
    <cfRule type="duplicateValues" dxfId="337" priority="122"/>
  </conditionalFormatting>
  <conditionalFormatting sqref="F230">
    <cfRule type="duplicateValues" dxfId="336" priority="68"/>
    <cfRule type="duplicateValues" dxfId="335" priority="64"/>
    <cfRule type="duplicateValues" dxfId="334" priority="69"/>
    <cfRule type="duplicateValues" dxfId="333" priority="65"/>
  </conditionalFormatting>
  <conditionalFormatting sqref="F231">
    <cfRule type="duplicateValues" dxfId="332" priority="62"/>
    <cfRule type="duplicateValues" dxfId="331" priority="57"/>
    <cfRule type="duplicateValues" dxfId="330" priority="58"/>
    <cfRule type="duplicateValues" dxfId="329" priority="61"/>
  </conditionalFormatting>
  <conditionalFormatting sqref="F232">
    <cfRule type="duplicateValues" dxfId="328" priority="54"/>
    <cfRule type="duplicateValues" dxfId="327" priority="50"/>
    <cfRule type="duplicateValues" dxfId="326" priority="51"/>
    <cfRule type="duplicateValues" dxfId="325" priority="55"/>
  </conditionalFormatting>
  <conditionalFormatting sqref="F233">
    <cfRule type="duplicateValues" dxfId="324" priority="44"/>
    <cfRule type="duplicateValues" dxfId="323" priority="47"/>
    <cfRule type="duplicateValues" dxfId="322" priority="48"/>
    <cfRule type="duplicateValues" dxfId="321" priority="43"/>
  </conditionalFormatting>
  <conditionalFormatting sqref="F234">
    <cfRule type="duplicateValues" dxfId="320" priority="41"/>
    <cfRule type="duplicateValues" dxfId="319" priority="36"/>
    <cfRule type="duplicateValues" dxfId="318" priority="37"/>
    <cfRule type="duplicateValues" dxfId="317" priority="40"/>
  </conditionalFormatting>
  <conditionalFormatting sqref="F235:F242 F2:F111 F115:F229 F244:F276 F282">
    <cfRule type="duplicateValues" dxfId="316" priority="53500"/>
    <cfRule type="duplicateValues" dxfId="315" priority="53498"/>
    <cfRule type="duplicateValues" dxfId="314" priority="53497"/>
    <cfRule type="duplicateValues" dxfId="313" priority="53499"/>
  </conditionalFormatting>
  <conditionalFormatting sqref="F235:F242 F14:F111 F115:F229 F244:F276 F282">
    <cfRule type="duplicateValues" dxfId="312" priority="53523"/>
    <cfRule type="duplicateValues" dxfId="311" priority="53524"/>
    <cfRule type="duplicateValues" dxfId="310" priority="53517"/>
    <cfRule type="duplicateValues" dxfId="309" priority="53518"/>
    <cfRule type="duplicateValues" dxfId="308" priority="53519"/>
    <cfRule type="duplicateValues" dxfId="307" priority="53520"/>
    <cfRule type="duplicateValues" dxfId="306" priority="53521"/>
    <cfRule type="duplicateValues" dxfId="305" priority="53522"/>
  </conditionalFormatting>
  <conditionalFormatting sqref="F277">
    <cfRule type="duplicateValues" dxfId="304" priority="34"/>
    <cfRule type="duplicateValues" dxfId="303" priority="33"/>
    <cfRule type="duplicateValues" dxfId="302" priority="30"/>
    <cfRule type="duplicateValues" dxfId="301" priority="29"/>
  </conditionalFormatting>
  <conditionalFormatting sqref="F278">
    <cfRule type="duplicateValues" dxfId="300" priority="22"/>
    <cfRule type="duplicateValues" dxfId="299" priority="27"/>
    <cfRule type="duplicateValues" dxfId="298" priority="26"/>
    <cfRule type="duplicateValues" dxfId="297" priority="23"/>
  </conditionalFormatting>
  <conditionalFormatting sqref="F279">
    <cfRule type="duplicateValues" dxfId="296" priority="16"/>
    <cfRule type="duplicateValues" dxfId="295" priority="19"/>
    <cfRule type="duplicateValues" dxfId="294" priority="20"/>
    <cfRule type="duplicateValues" dxfId="293" priority="15"/>
  </conditionalFormatting>
  <conditionalFormatting sqref="F280">
    <cfRule type="duplicateValues" dxfId="292" priority="13"/>
    <cfRule type="duplicateValues" dxfId="291" priority="12"/>
    <cfRule type="duplicateValues" dxfId="290" priority="9"/>
    <cfRule type="duplicateValues" dxfId="289" priority="8"/>
  </conditionalFormatting>
  <conditionalFormatting sqref="F281">
    <cfRule type="duplicateValues" dxfId="288" priority="1"/>
    <cfRule type="duplicateValues" dxfId="287" priority="6"/>
    <cfRule type="duplicateValues" dxfId="286" priority="5"/>
    <cfRule type="duplicateValues" dxfId="285" priority="2"/>
  </conditionalFormatting>
  <conditionalFormatting sqref="G2">
    <cfRule type="duplicateValues" dxfId="284" priority="698"/>
    <cfRule type="duplicateValues" dxfId="283" priority="701"/>
    <cfRule type="duplicateValues" dxfId="282" priority="697"/>
  </conditionalFormatting>
  <conditionalFormatting sqref="G3">
    <cfRule type="duplicateValues" dxfId="281" priority="36458"/>
    <cfRule type="duplicateValues" dxfId="280" priority="714"/>
  </conditionalFormatting>
  <conditionalFormatting sqref="G4:G5">
    <cfRule type="duplicateValues" dxfId="279" priority="37008"/>
    <cfRule type="duplicateValues" dxfId="278" priority="37009"/>
    <cfRule type="duplicateValues" dxfId="277" priority="37010"/>
  </conditionalFormatting>
  <conditionalFormatting sqref="G6:G7 G9:G11">
    <cfRule type="duplicateValues" dxfId="276" priority="43684"/>
    <cfRule type="duplicateValues" dxfId="275" priority="43683"/>
    <cfRule type="duplicateValues" dxfId="274" priority="43685"/>
  </conditionalFormatting>
  <conditionalFormatting sqref="G8">
    <cfRule type="duplicateValues" dxfId="273" priority="155"/>
    <cfRule type="duplicateValues" dxfId="272" priority="152"/>
    <cfRule type="duplicateValues" dxfId="271" priority="153"/>
    <cfRule type="duplicateValues" dxfId="270" priority="154"/>
  </conditionalFormatting>
  <conditionalFormatting sqref="G12">
    <cfRule type="duplicateValues" dxfId="269" priority="558"/>
    <cfRule type="duplicateValues" dxfId="268" priority="559"/>
    <cfRule type="duplicateValues" dxfId="267" priority="560"/>
  </conditionalFormatting>
  <conditionalFormatting sqref="G13">
    <cfRule type="duplicateValues" dxfId="266" priority="545"/>
    <cfRule type="duplicateValues" dxfId="265" priority="543"/>
    <cfRule type="duplicateValues" dxfId="264" priority="544"/>
  </conditionalFormatting>
  <conditionalFormatting sqref="G112:G114">
    <cfRule type="duplicateValues" dxfId="263" priority="135"/>
    <cfRule type="duplicateValues" dxfId="262" priority="136"/>
    <cfRule type="duplicateValues" dxfId="261" priority="137"/>
    <cfRule type="duplicateValues" dxfId="260" priority="138"/>
    <cfRule type="duplicateValues" dxfId="259" priority="139"/>
    <cfRule type="duplicateValues" dxfId="258" priority="133"/>
    <cfRule type="duplicateValues" dxfId="257" priority="134"/>
  </conditionalFormatting>
  <conditionalFormatting sqref="G131:G132">
    <cfRule type="duplicateValues" dxfId="256" priority="115"/>
    <cfRule type="duplicateValues" dxfId="255" priority="116"/>
    <cfRule type="duplicateValues" dxfId="254" priority="113"/>
    <cfRule type="duplicateValues" dxfId="253" priority="114"/>
  </conditionalFormatting>
  <conditionalFormatting sqref="G133:G167 G2:G7 G9:G111 G115:G130 G170:G229 G235:G276 G282">
    <cfRule type="duplicateValues" dxfId="252" priority="53560"/>
    <cfRule type="duplicateValues" dxfId="251" priority="53557"/>
    <cfRule type="duplicateValues" dxfId="250" priority="53558"/>
    <cfRule type="duplicateValues" dxfId="249" priority="53559"/>
  </conditionalFormatting>
  <conditionalFormatting sqref="G133:G167 G14:G111 G115:G130 G170:G229 G235:G276 G282">
    <cfRule type="duplicateValues" dxfId="248" priority="53587"/>
    <cfRule type="duplicateValues" dxfId="247" priority="53585"/>
    <cfRule type="duplicateValues" dxfId="246" priority="53586"/>
  </conditionalFormatting>
  <conditionalFormatting sqref="G168:G169">
    <cfRule type="duplicateValues" dxfId="245" priority="117"/>
    <cfRule type="duplicateValues" dxfId="244" priority="118"/>
    <cfRule type="duplicateValues" dxfId="243" priority="119"/>
    <cfRule type="duplicateValues" dxfId="242" priority="120"/>
  </conditionalFormatting>
  <conditionalFormatting sqref="G230">
    <cfRule type="duplicateValues" dxfId="241" priority="67"/>
  </conditionalFormatting>
  <conditionalFormatting sqref="G231">
    <cfRule type="duplicateValues" dxfId="240" priority="60"/>
  </conditionalFormatting>
  <conditionalFormatting sqref="G232">
    <cfRule type="duplicateValues" dxfId="239" priority="53"/>
  </conditionalFormatting>
  <conditionalFormatting sqref="G233">
    <cfRule type="duplicateValues" dxfId="238" priority="46"/>
  </conditionalFormatting>
  <conditionalFormatting sqref="G234">
    <cfRule type="duplicateValues" dxfId="237" priority="39"/>
  </conditionalFormatting>
  <conditionalFormatting sqref="G277">
    <cfRule type="duplicateValues" dxfId="236" priority="32"/>
  </conditionalFormatting>
  <conditionalFormatting sqref="G278">
    <cfRule type="duplicateValues" dxfId="235" priority="25"/>
  </conditionalFormatting>
  <conditionalFormatting sqref="G279">
    <cfRule type="duplicateValues" dxfId="234" priority="18"/>
  </conditionalFormatting>
  <conditionalFormatting sqref="G280">
    <cfRule type="duplicateValues" dxfId="233" priority="11"/>
  </conditionalFormatting>
  <conditionalFormatting sqref="G281">
    <cfRule type="duplicateValues" dxfId="232" priority="4"/>
  </conditionalFormatting>
  <conditionalFormatting sqref="G230:H230">
    <cfRule type="duplicateValues" dxfId="231" priority="70"/>
    <cfRule type="duplicateValues" dxfId="230" priority="66"/>
  </conditionalFormatting>
  <conditionalFormatting sqref="G231:H231">
    <cfRule type="duplicateValues" dxfId="229" priority="63"/>
    <cfRule type="duplicateValues" dxfId="228" priority="59"/>
  </conditionalFormatting>
  <conditionalFormatting sqref="G232:H232">
    <cfRule type="duplicateValues" dxfId="227" priority="56"/>
    <cfRule type="duplicateValues" dxfId="226" priority="52"/>
  </conditionalFormatting>
  <conditionalFormatting sqref="G233:H233">
    <cfRule type="duplicateValues" dxfId="225" priority="49"/>
    <cfRule type="duplicateValues" dxfId="224" priority="45"/>
  </conditionalFormatting>
  <conditionalFormatting sqref="G234:H234">
    <cfRule type="duplicateValues" dxfId="223" priority="42"/>
    <cfRule type="duplicateValues" dxfId="222" priority="38"/>
  </conditionalFormatting>
  <conditionalFormatting sqref="G277:H277">
    <cfRule type="duplicateValues" dxfId="221" priority="31"/>
    <cfRule type="duplicateValues" dxfId="220" priority="35"/>
  </conditionalFormatting>
  <conditionalFormatting sqref="G278:H278">
    <cfRule type="duplicateValues" dxfId="219" priority="24"/>
    <cfRule type="duplicateValues" dxfId="218" priority="28"/>
  </conditionalFormatting>
  <conditionalFormatting sqref="G279:H279">
    <cfRule type="duplicateValues" dxfId="217" priority="17"/>
    <cfRule type="duplicateValues" dxfId="216" priority="21"/>
  </conditionalFormatting>
  <conditionalFormatting sqref="G280:H280">
    <cfRule type="duplicateValues" dxfId="215" priority="10"/>
    <cfRule type="duplicateValues" dxfId="214" priority="14"/>
  </conditionalFormatting>
  <conditionalFormatting sqref="G281:H281">
    <cfRule type="duplicateValues" dxfId="213" priority="3"/>
    <cfRule type="duplicateValues" dxfId="212" priority="7"/>
  </conditionalFormatting>
  <conditionalFormatting sqref="H2:H111 H115:H187 H189:H229 H235:H276 H282">
    <cfRule type="duplicateValues" dxfId="211" priority="53603"/>
    <cfRule type="duplicateValues" dxfId="210" priority="53604"/>
    <cfRule type="duplicateValues" dxfId="209" priority="53605"/>
    <cfRule type="duplicateValues" dxfId="208" priority="53606"/>
  </conditionalFormatting>
  <conditionalFormatting sqref="H112:H114">
    <cfRule type="duplicateValues" dxfId="207" priority="141"/>
    <cfRule type="duplicateValues" dxfId="206" priority="140"/>
    <cfRule type="duplicateValues" dxfId="205" priority="143"/>
    <cfRule type="duplicateValues" dxfId="204" priority="142"/>
  </conditionalFormatting>
  <conditionalFormatting sqref="H188">
    <cfRule type="duplicateValues" dxfId="203" priority="111"/>
    <cfRule type="duplicateValues" dxfId="202" priority="110"/>
    <cfRule type="duplicateValues" dxfId="201" priority="108"/>
    <cfRule type="duplicateValues" dxfId="200" priority="107"/>
    <cfRule type="duplicateValues" dxfId="199" priority="112"/>
    <cfRule type="duplicateValues" dxfId="198" priority="109"/>
    <cfRule type="duplicateValues" dxfId="197" priority="106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CF2-D6E3-4A27-84C2-86A7D22E2972}">
  <sheetPr filterMode="1"/>
  <dimension ref="A1:O68"/>
  <sheetViews>
    <sheetView tabSelected="1" workbookViewId="0">
      <selection activeCell="R19" sqref="R19"/>
    </sheetView>
  </sheetViews>
  <sheetFormatPr baseColWidth="10" defaultRowHeight="15" x14ac:dyDescent="0.25"/>
  <cols>
    <col min="1" max="1" width="16.7109375" customWidth="1"/>
    <col min="2" max="2" width="29.85546875" hidden="1" customWidth="1"/>
    <col min="3" max="3" width="16" hidden="1" customWidth="1"/>
    <col min="4" max="4" width="14.28515625" customWidth="1"/>
    <col min="5" max="5" width="21.7109375" customWidth="1"/>
    <col min="6" max="6" width="18.5703125" hidden="1" customWidth="1"/>
    <col min="7" max="7" width="20.42578125" customWidth="1"/>
    <col min="8" max="8" width="16" customWidth="1"/>
    <col min="9" max="9" width="38.7109375" hidden="1" customWidth="1"/>
    <col min="10" max="10" width="19.28515625" bestFit="1" customWidth="1"/>
    <col min="13" max="13" width="0.7109375" customWidth="1"/>
    <col min="14" max="14" width="0.42578125" customWidth="1"/>
  </cols>
  <sheetData>
    <row r="1" spans="1:15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5" t="s">
        <v>7622</v>
      </c>
      <c r="L1" s="75" t="s">
        <v>7623</v>
      </c>
      <c r="M1" s="75" t="s">
        <v>7624</v>
      </c>
      <c r="N1" s="75" t="s">
        <v>7625</v>
      </c>
      <c r="O1" s="75" t="s">
        <v>24</v>
      </c>
    </row>
    <row r="2" spans="1:15" x14ac:dyDescent="0.25">
      <c r="A2" s="11">
        <v>45628</v>
      </c>
      <c r="B2" s="5" t="s">
        <v>6547</v>
      </c>
      <c r="C2" s="19">
        <v>4654834</v>
      </c>
      <c r="D2" s="6">
        <v>200</v>
      </c>
      <c r="E2" s="21" t="s">
        <v>1791</v>
      </c>
      <c r="F2" s="30" t="s">
        <v>6564</v>
      </c>
      <c r="G2" s="30">
        <v>4241130001</v>
      </c>
      <c r="H2" s="30">
        <v>42411300</v>
      </c>
      <c r="I2" s="28" t="s">
        <v>6563</v>
      </c>
      <c r="J2" s="29" t="s">
        <v>29</v>
      </c>
      <c r="K2" t="str">
        <f>CLEAN(G2)</f>
        <v>4241130001</v>
      </c>
      <c r="L2" t="str">
        <f>RIGHT(CONCATENATE("00000",K2),10)</f>
        <v>4241130001</v>
      </c>
      <c r="O2" t="str">
        <f>VLOOKUP(L2,IBK,2,0)</f>
        <v>0047141139</v>
      </c>
    </row>
    <row r="3" spans="1:15" hidden="1" x14ac:dyDescent="0.25">
      <c r="A3" s="11">
        <v>45628</v>
      </c>
      <c r="B3" s="5" t="s">
        <v>3770</v>
      </c>
      <c r="C3" s="19">
        <v>2948771</v>
      </c>
      <c r="D3" s="6">
        <v>1500</v>
      </c>
      <c r="E3" s="21" t="s">
        <v>1798</v>
      </c>
      <c r="F3" s="27">
        <v>0</v>
      </c>
      <c r="G3" s="30">
        <v>0</v>
      </c>
      <c r="H3" s="31" t="s">
        <v>3749</v>
      </c>
      <c r="I3" s="28" t="s">
        <v>187</v>
      </c>
      <c r="J3" s="29" t="s">
        <v>29</v>
      </c>
      <c r="K3" t="str">
        <f t="shared" ref="K3:K48" si="0">CLEAN(G3)</f>
        <v>0</v>
      </c>
      <c r="L3" t="str">
        <f t="shared" ref="L3:L48" si="1">RIGHT(CONCATENATE("00000",K3),10)</f>
        <v>000000</v>
      </c>
    </row>
    <row r="4" spans="1:15" hidden="1" x14ac:dyDescent="0.25">
      <c r="A4" s="11">
        <v>45628</v>
      </c>
      <c r="B4" s="5" t="s">
        <v>179</v>
      </c>
      <c r="C4" s="19">
        <v>3514706</v>
      </c>
      <c r="D4" s="6">
        <v>1000</v>
      </c>
      <c r="E4" s="21" t="s">
        <v>1798</v>
      </c>
      <c r="F4" s="27">
        <v>0</v>
      </c>
      <c r="G4" s="30">
        <v>0</v>
      </c>
      <c r="H4" s="31" t="s">
        <v>3749</v>
      </c>
      <c r="I4" s="28" t="s">
        <v>187</v>
      </c>
      <c r="J4" s="29" t="s">
        <v>29</v>
      </c>
      <c r="K4" t="str">
        <f t="shared" si="0"/>
        <v>0</v>
      </c>
      <c r="L4" t="str">
        <f t="shared" si="1"/>
        <v>000000</v>
      </c>
    </row>
    <row r="5" spans="1:15" hidden="1" x14ac:dyDescent="0.25">
      <c r="A5" s="11">
        <v>45628</v>
      </c>
      <c r="B5" s="5" t="s">
        <v>3770</v>
      </c>
      <c r="C5" s="19">
        <v>3304713</v>
      </c>
      <c r="D5" s="6">
        <v>667</v>
      </c>
      <c r="E5" s="21" t="s">
        <v>1798</v>
      </c>
      <c r="F5" s="27">
        <v>0</v>
      </c>
      <c r="G5" s="30">
        <v>0</v>
      </c>
      <c r="H5" s="31" t="s">
        <v>3749</v>
      </c>
      <c r="I5" s="28" t="s">
        <v>187</v>
      </c>
      <c r="J5" s="29" t="s">
        <v>29</v>
      </c>
      <c r="K5" t="str">
        <f t="shared" si="0"/>
        <v>0</v>
      </c>
      <c r="L5" t="str">
        <f t="shared" si="1"/>
        <v>000000</v>
      </c>
    </row>
    <row r="6" spans="1:15" x14ac:dyDescent="0.25">
      <c r="A6" s="11">
        <v>45628</v>
      </c>
      <c r="B6" s="5" t="s">
        <v>7527</v>
      </c>
      <c r="C6" s="19"/>
      <c r="D6" s="6">
        <v>50</v>
      </c>
      <c r="E6" s="21" t="s">
        <v>1803</v>
      </c>
      <c r="F6" s="30" t="s">
        <v>7530</v>
      </c>
      <c r="G6" s="30">
        <v>7635996201</v>
      </c>
      <c r="H6" s="30">
        <v>76359962</v>
      </c>
      <c r="I6" s="28" t="s">
        <v>7529</v>
      </c>
      <c r="J6" s="29" t="s">
        <v>4537</v>
      </c>
      <c r="K6" t="str">
        <f t="shared" si="0"/>
        <v>7635996201</v>
      </c>
      <c r="L6" t="str">
        <f t="shared" si="1"/>
        <v>7635996201</v>
      </c>
      <c r="M6" t="str">
        <f>VLOOKUP(L6,AQP,2,0)</f>
        <v>348647112725272</v>
      </c>
    </row>
    <row r="7" spans="1:15" x14ac:dyDescent="0.25">
      <c r="A7" s="11">
        <v>45628</v>
      </c>
      <c r="B7" s="5" t="s">
        <v>7528</v>
      </c>
      <c r="C7" s="19"/>
      <c r="D7" s="6">
        <v>2600</v>
      </c>
      <c r="E7" s="21" t="s">
        <v>1803</v>
      </c>
      <c r="F7" s="30" t="s">
        <v>7532</v>
      </c>
      <c r="G7" s="30">
        <v>3082566401</v>
      </c>
      <c r="H7" s="30">
        <v>30825664</v>
      </c>
      <c r="I7" s="28" t="s">
        <v>7531</v>
      </c>
      <c r="J7" s="29" t="s">
        <v>3186</v>
      </c>
      <c r="K7" t="str">
        <f t="shared" si="0"/>
        <v>3082566401</v>
      </c>
      <c r="L7" t="str">
        <f t="shared" si="1"/>
        <v>3082566401</v>
      </c>
      <c r="M7" t="str">
        <f>VLOOKUP(L7,AQP,2,0)</f>
        <v>9209929295333</v>
      </c>
    </row>
    <row r="8" spans="1:15" x14ac:dyDescent="0.25">
      <c r="A8" s="11">
        <v>45628</v>
      </c>
      <c r="B8" s="5" t="s">
        <v>5258</v>
      </c>
      <c r="C8" s="19"/>
      <c r="D8" s="6">
        <v>1</v>
      </c>
      <c r="E8" s="21" t="s">
        <v>1803</v>
      </c>
      <c r="F8" s="30" t="s">
        <v>5265</v>
      </c>
      <c r="G8" s="30">
        <v>4520803501</v>
      </c>
      <c r="H8" s="30">
        <v>45208035</v>
      </c>
      <c r="I8" s="28" t="s">
        <v>5264</v>
      </c>
      <c r="J8" s="29" t="s">
        <v>4537</v>
      </c>
      <c r="K8" t="str">
        <f t="shared" si="0"/>
        <v>4520803501</v>
      </c>
      <c r="L8" t="str">
        <f t="shared" si="1"/>
        <v>4520803501</v>
      </c>
      <c r="M8" t="str">
        <f>VLOOKUP(L8,AQP,2,0)</f>
        <v>359478912647984</v>
      </c>
    </row>
    <row r="9" spans="1:15" x14ac:dyDescent="0.25">
      <c r="A9" s="11">
        <v>45628</v>
      </c>
      <c r="B9" s="5" t="s">
        <v>6119</v>
      </c>
      <c r="C9" s="19"/>
      <c r="D9" s="6">
        <v>800</v>
      </c>
      <c r="E9" s="21" t="s">
        <v>1803</v>
      </c>
      <c r="F9" s="30" t="s">
        <v>6144</v>
      </c>
      <c r="G9" s="30">
        <v>4429801103</v>
      </c>
      <c r="H9" s="30">
        <v>44298011</v>
      </c>
      <c r="I9" s="28" t="s">
        <v>6143</v>
      </c>
      <c r="J9" s="29" t="s">
        <v>4537</v>
      </c>
      <c r="K9" t="str">
        <f t="shared" si="0"/>
        <v>4429801103</v>
      </c>
      <c r="L9" t="str">
        <f t="shared" si="1"/>
        <v>4429801103</v>
      </c>
      <c r="M9" t="str">
        <f>VLOOKUP(L9,AQP,2,0)</f>
        <v>264593912705469</v>
      </c>
    </row>
    <row r="10" spans="1:15" x14ac:dyDescent="0.25">
      <c r="A10" s="11">
        <v>45629</v>
      </c>
      <c r="B10" s="5" t="s">
        <v>7534</v>
      </c>
      <c r="C10" s="19">
        <v>3196232</v>
      </c>
      <c r="D10" s="6">
        <v>750</v>
      </c>
      <c r="E10" s="21" t="s">
        <v>1791</v>
      </c>
      <c r="F10" s="30" t="s">
        <v>7546</v>
      </c>
      <c r="G10" s="30">
        <v>7173226201</v>
      </c>
      <c r="H10" s="30">
        <v>71732262</v>
      </c>
      <c r="I10" s="28" t="s">
        <v>7545</v>
      </c>
      <c r="J10" s="29" t="s">
        <v>3186</v>
      </c>
      <c r="K10" t="str">
        <f t="shared" si="0"/>
        <v>7173226201</v>
      </c>
      <c r="L10" t="str">
        <f t="shared" si="1"/>
        <v>7173226201</v>
      </c>
      <c r="M10" t="str">
        <f>VLOOKUP(L10,AQP,2,0)</f>
        <v>263015511043289</v>
      </c>
    </row>
    <row r="11" spans="1:15" x14ac:dyDescent="0.25">
      <c r="A11" s="11">
        <v>45629</v>
      </c>
      <c r="B11" s="5" t="s">
        <v>7535</v>
      </c>
      <c r="C11" s="19">
        <v>3718916</v>
      </c>
      <c r="D11" s="6">
        <v>400</v>
      </c>
      <c r="E11" s="21" t="s">
        <v>1791</v>
      </c>
      <c r="F11" s="30" t="s">
        <v>7548</v>
      </c>
      <c r="G11" s="30">
        <v>4678697201</v>
      </c>
      <c r="H11" s="30">
        <v>46786972</v>
      </c>
      <c r="I11" s="28" t="s">
        <v>7547</v>
      </c>
      <c r="J11" s="29" t="s">
        <v>3186</v>
      </c>
      <c r="K11" t="str">
        <f t="shared" si="0"/>
        <v>4678697201</v>
      </c>
      <c r="L11" t="str">
        <f t="shared" si="1"/>
        <v>4678697201</v>
      </c>
      <c r="M11" t="str">
        <f>VLOOKUP(L11,AQP,2,0)</f>
        <v>24664306768371</v>
      </c>
    </row>
    <row r="12" spans="1:15" x14ac:dyDescent="0.25">
      <c r="A12" s="11">
        <v>45629</v>
      </c>
      <c r="B12" s="5" t="s">
        <v>7536</v>
      </c>
      <c r="C12" s="19">
        <v>3484149</v>
      </c>
      <c r="D12" s="6">
        <v>280</v>
      </c>
      <c r="E12" s="21" t="s">
        <v>1791</v>
      </c>
      <c r="F12" s="30" t="s">
        <v>7550</v>
      </c>
      <c r="G12" s="30">
        <v>4406018901</v>
      </c>
      <c r="H12" s="30">
        <v>44060189</v>
      </c>
      <c r="I12" s="28" t="s">
        <v>7549</v>
      </c>
      <c r="J12" s="29" t="s">
        <v>29</v>
      </c>
      <c r="K12" t="str">
        <f t="shared" si="0"/>
        <v>4406018901</v>
      </c>
      <c r="L12" t="str">
        <f t="shared" si="1"/>
        <v>4406018901</v>
      </c>
      <c r="O12" t="str">
        <f>VLOOKUP(L12,IBK,2,0)</f>
        <v>0047024637</v>
      </c>
    </row>
    <row r="13" spans="1:15" x14ac:dyDescent="0.25">
      <c r="A13" s="11">
        <v>45629</v>
      </c>
      <c r="B13" s="5" t="s">
        <v>7537</v>
      </c>
      <c r="C13" s="19">
        <v>980978</v>
      </c>
      <c r="D13" s="6">
        <v>250</v>
      </c>
      <c r="E13" s="21" t="s">
        <v>1791</v>
      </c>
      <c r="F13" s="30" t="s">
        <v>7552</v>
      </c>
      <c r="G13" s="30">
        <v>7155949101</v>
      </c>
      <c r="H13" s="30">
        <v>71559491</v>
      </c>
      <c r="I13" s="28" t="s">
        <v>7551</v>
      </c>
      <c r="J13" s="29" t="s">
        <v>29</v>
      </c>
      <c r="K13" t="str">
        <f t="shared" si="0"/>
        <v>7155949101</v>
      </c>
      <c r="L13" t="str">
        <f t="shared" si="1"/>
        <v>7155949101</v>
      </c>
      <c r="O13" t="str">
        <f>VLOOKUP(L13,IBK,2,0)</f>
        <v>0047145496</v>
      </c>
    </row>
    <row r="14" spans="1:15" x14ac:dyDescent="0.25">
      <c r="A14" s="11">
        <v>45629</v>
      </c>
      <c r="B14" s="5" t="s">
        <v>7538</v>
      </c>
      <c r="C14" s="19">
        <v>109723</v>
      </c>
      <c r="D14" s="6">
        <v>34761.86</v>
      </c>
      <c r="E14" s="21" t="s">
        <v>4661</v>
      </c>
      <c r="F14" s="30" t="s">
        <v>7554</v>
      </c>
      <c r="G14" s="30">
        <v>4229667101</v>
      </c>
      <c r="H14" s="30">
        <v>42296671</v>
      </c>
      <c r="I14" s="28" t="s">
        <v>7553</v>
      </c>
      <c r="J14" s="29" t="s">
        <v>29</v>
      </c>
      <c r="K14" t="str">
        <f t="shared" si="0"/>
        <v>4229667101</v>
      </c>
      <c r="L14" t="str">
        <f t="shared" si="1"/>
        <v>4229667101</v>
      </c>
      <c r="O14" t="str">
        <f>VLOOKUP(L14,IBK,2,0)</f>
        <v>0047078472</v>
      </c>
    </row>
    <row r="15" spans="1:15" x14ac:dyDescent="0.25">
      <c r="A15" s="11">
        <v>45629</v>
      </c>
      <c r="B15" s="5" t="s">
        <v>7538</v>
      </c>
      <c r="C15" s="19">
        <v>109539</v>
      </c>
      <c r="D15" s="6">
        <v>18257.62</v>
      </c>
      <c r="E15" s="21" t="s">
        <v>4661</v>
      </c>
      <c r="F15" s="30" t="s">
        <v>7556</v>
      </c>
      <c r="G15" s="30">
        <v>718799501</v>
      </c>
      <c r="H15" s="30">
        <v>7187995</v>
      </c>
      <c r="I15" s="28" t="s">
        <v>7555</v>
      </c>
      <c r="J15" s="29" t="s">
        <v>29</v>
      </c>
      <c r="K15" t="str">
        <f t="shared" si="0"/>
        <v>718799501</v>
      </c>
      <c r="L15" t="str">
        <f t="shared" si="1"/>
        <v>0718799501</v>
      </c>
      <c r="O15" t="str">
        <f>VLOOKUP(L15,IBK,2,0)</f>
        <v>0047090374</v>
      </c>
    </row>
    <row r="16" spans="1:15" hidden="1" x14ac:dyDescent="0.25">
      <c r="A16" s="11" t="s">
        <v>7533</v>
      </c>
      <c r="B16" s="5" t="s">
        <v>80</v>
      </c>
      <c r="C16" s="19" t="s">
        <v>7539</v>
      </c>
      <c r="D16" s="6">
        <v>350</v>
      </c>
      <c r="E16" s="21" t="s">
        <v>1798</v>
      </c>
      <c r="F16" s="27">
        <v>0</v>
      </c>
      <c r="G16" s="30">
        <v>0</v>
      </c>
      <c r="H16" s="31" t="s">
        <v>3749</v>
      </c>
      <c r="I16" s="28" t="s">
        <v>187</v>
      </c>
      <c r="J16" s="29" t="s">
        <v>29</v>
      </c>
      <c r="K16" t="str">
        <f t="shared" si="0"/>
        <v>0</v>
      </c>
      <c r="L16" t="str">
        <f t="shared" si="1"/>
        <v>000000</v>
      </c>
    </row>
    <row r="17" spans="1:15" hidden="1" x14ac:dyDescent="0.25">
      <c r="A17" s="11" t="s">
        <v>7533</v>
      </c>
      <c r="B17" s="5" t="s">
        <v>179</v>
      </c>
      <c r="C17" s="19" t="s">
        <v>7540</v>
      </c>
      <c r="D17" s="6">
        <v>300</v>
      </c>
      <c r="E17" s="21" t="s">
        <v>1798</v>
      </c>
      <c r="F17" s="27">
        <v>0</v>
      </c>
      <c r="G17" s="30">
        <v>0</v>
      </c>
      <c r="H17" s="31" t="s">
        <v>3749</v>
      </c>
      <c r="I17" s="28" t="s">
        <v>187</v>
      </c>
      <c r="J17" s="29" t="s">
        <v>29</v>
      </c>
      <c r="K17" t="str">
        <f t="shared" si="0"/>
        <v>0</v>
      </c>
      <c r="L17" t="str">
        <f t="shared" si="1"/>
        <v>000000</v>
      </c>
    </row>
    <row r="18" spans="1:15" hidden="1" x14ac:dyDescent="0.25">
      <c r="A18" s="11" t="s">
        <v>7533</v>
      </c>
      <c r="B18" s="5" t="s">
        <v>80</v>
      </c>
      <c r="C18" s="19" t="s">
        <v>7541</v>
      </c>
      <c r="D18" s="6">
        <v>5</v>
      </c>
      <c r="E18" s="21" t="s">
        <v>1798</v>
      </c>
      <c r="F18" s="27">
        <v>0</v>
      </c>
      <c r="G18" s="30">
        <v>0</v>
      </c>
      <c r="H18" s="31" t="s">
        <v>3749</v>
      </c>
      <c r="I18" s="28" t="s">
        <v>187</v>
      </c>
      <c r="J18" s="29" t="s">
        <v>29</v>
      </c>
      <c r="K18" t="str">
        <f t="shared" si="0"/>
        <v>0</v>
      </c>
      <c r="L18" t="str">
        <f t="shared" si="1"/>
        <v>000000</v>
      </c>
    </row>
    <row r="19" spans="1:15" x14ac:dyDescent="0.25">
      <c r="A19" s="11">
        <v>45629</v>
      </c>
      <c r="B19" s="5" t="s">
        <v>6940</v>
      </c>
      <c r="C19" s="19"/>
      <c r="D19" s="6">
        <v>700</v>
      </c>
      <c r="E19" s="21" t="s">
        <v>6438</v>
      </c>
      <c r="F19" s="64" t="s">
        <v>7557</v>
      </c>
      <c r="G19" s="30">
        <v>4578585101</v>
      </c>
      <c r="H19" s="30">
        <v>45785851</v>
      </c>
      <c r="I19" s="28" t="s">
        <v>6970</v>
      </c>
      <c r="J19" s="29" t="s">
        <v>6349</v>
      </c>
      <c r="K19" t="str">
        <f t="shared" si="0"/>
        <v>4578585101</v>
      </c>
      <c r="L19" t="str">
        <f t="shared" si="1"/>
        <v>4578585101</v>
      </c>
      <c r="N19" t="str">
        <f>VLOOKUP(L19,HY,2,0)</f>
        <v>107103101001064967</v>
      </c>
    </row>
    <row r="20" spans="1:15" x14ac:dyDescent="0.25">
      <c r="A20" s="11">
        <v>45629</v>
      </c>
      <c r="B20" s="5" t="s">
        <v>7542</v>
      </c>
      <c r="C20" s="19"/>
      <c r="D20" s="6">
        <v>4500</v>
      </c>
      <c r="E20" s="21" t="s">
        <v>1803</v>
      </c>
      <c r="F20" s="30" t="s">
        <v>7559</v>
      </c>
      <c r="G20" s="30">
        <v>8044804901</v>
      </c>
      <c r="H20" s="30">
        <v>80448049</v>
      </c>
      <c r="I20" s="28" t="s">
        <v>7558</v>
      </c>
      <c r="J20" s="29" t="s">
        <v>16</v>
      </c>
      <c r="K20" t="str">
        <f t="shared" si="0"/>
        <v>8044804901</v>
      </c>
      <c r="L20" t="str">
        <f t="shared" si="1"/>
        <v>8044804901</v>
      </c>
      <c r="M20" t="str">
        <f>VLOOKUP(L20,AQP,2,0)</f>
        <v>30940639025622</v>
      </c>
    </row>
    <row r="21" spans="1:15" x14ac:dyDescent="0.25">
      <c r="A21" s="11">
        <v>45629</v>
      </c>
      <c r="B21" s="5" t="s">
        <v>7543</v>
      </c>
      <c r="C21" s="19"/>
      <c r="D21" s="6">
        <v>1030</v>
      </c>
      <c r="E21" s="21" t="s">
        <v>1803</v>
      </c>
      <c r="F21" s="30" t="s">
        <v>7561</v>
      </c>
      <c r="G21" s="30">
        <v>4634015101</v>
      </c>
      <c r="H21" s="30">
        <v>46340151</v>
      </c>
      <c r="I21" s="28" t="s">
        <v>7560</v>
      </c>
      <c r="J21" s="29" t="s">
        <v>3186</v>
      </c>
      <c r="K21" t="str">
        <f t="shared" si="0"/>
        <v>4634015101</v>
      </c>
      <c r="L21" t="str">
        <f t="shared" si="1"/>
        <v>4634015101</v>
      </c>
      <c r="M21" t="str">
        <f>VLOOKUP(L21,AQP,2,0)</f>
        <v>16441449017382</v>
      </c>
    </row>
    <row r="22" spans="1:15" x14ac:dyDescent="0.25">
      <c r="A22" s="11">
        <v>45629</v>
      </c>
      <c r="B22" s="5" t="s">
        <v>7544</v>
      </c>
      <c r="C22" s="19"/>
      <c r="D22" s="6">
        <v>1400</v>
      </c>
      <c r="E22" s="21" t="s">
        <v>1803</v>
      </c>
      <c r="F22" s="30" t="s">
        <v>7563</v>
      </c>
      <c r="G22" s="30">
        <v>4129987201</v>
      </c>
      <c r="H22" s="30">
        <v>41299872</v>
      </c>
      <c r="I22" s="28" t="s">
        <v>7562</v>
      </c>
      <c r="J22" s="29" t="s">
        <v>3186</v>
      </c>
      <c r="K22" t="str">
        <f t="shared" si="0"/>
        <v>4129987201</v>
      </c>
      <c r="L22" t="str">
        <f t="shared" si="1"/>
        <v>4129987201</v>
      </c>
      <c r="M22" t="str">
        <f>VLOOKUP(L22,AQP,2,0)</f>
        <v>25708659019278</v>
      </c>
    </row>
    <row r="23" spans="1:15" x14ac:dyDescent="0.25">
      <c r="A23" s="11">
        <v>45630</v>
      </c>
      <c r="B23" s="5" t="s">
        <v>7564</v>
      </c>
      <c r="C23" s="19">
        <v>338341</v>
      </c>
      <c r="D23" s="6">
        <v>1000</v>
      </c>
      <c r="E23" s="21" t="s">
        <v>1791</v>
      </c>
      <c r="F23" s="30" t="s">
        <v>7575</v>
      </c>
      <c r="G23" s="30">
        <v>4584663301</v>
      </c>
      <c r="H23" s="30">
        <v>45846633</v>
      </c>
      <c r="I23" s="28" t="s">
        <v>7574</v>
      </c>
      <c r="J23" s="29" t="s">
        <v>6349</v>
      </c>
      <c r="K23" t="str">
        <f t="shared" si="0"/>
        <v>4584663301</v>
      </c>
      <c r="L23" t="str">
        <f t="shared" si="1"/>
        <v>4584663301</v>
      </c>
      <c r="N23" t="str">
        <f>VLOOKUP(L23,HY,2,0)</f>
        <v>107037101005431577</v>
      </c>
    </row>
    <row r="24" spans="1:15" x14ac:dyDescent="0.25">
      <c r="A24" s="11">
        <v>45630</v>
      </c>
      <c r="B24" s="5" t="s">
        <v>7564</v>
      </c>
      <c r="C24" s="19">
        <v>339092</v>
      </c>
      <c r="D24" s="6">
        <v>400</v>
      </c>
      <c r="E24" s="21" t="s">
        <v>1791</v>
      </c>
      <c r="F24" s="30" t="s">
        <v>7575</v>
      </c>
      <c r="G24" s="30">
        <v>4584663301</v>
      </c>
      <c r="H24" s="30">
        <v>45846633</v>
      </c>
      <c r="I24" s="28" t="s">
        <v>7574</v>
      </c>
      <c r="J24" s="29" t="s">
        <v>6349</v>
      </c>
      <c r="K24" t="str">
        <f t="shared" si="0"/>
        <v>4584663301</v>
      </c>
      <c r="L24" t="str">
        <f t="shared" si="1"/>
        <v>4584663301</v>
      </c>
      <c r="N24" t="str">
        <f>VLOOKUP(L24,HY,2,0)</f>
        <v>107037101005431577</v>
      </c>
    </row>
    <row r="25" spans="1:15" x14ac:dyDescent="0.25">
      <c r="A25" s="11">
        <v>45630</v>
      </c>
      <c r="B25" s="5" t="s">
        <v>7565</v>
      </c>
      <c r="C25" s="19">
        <v>1244452</v>
      </c>
      <c r="D25" s="6">
        <v>250</v>
      </c>
      <c r="E25" s="21" t="s">
        <v>1791</v>
      </c>
      <c r="F25" s="30" t="s">
        <v>7577</v>
      </c>
      <c r="G25" s="30">
        <v>7192187501</v>
      </c>
      <c r="H25" s="30">
        <v>71921875</v>
      </c>
      <c r="I25" s="28" t="s">
        <v>7576</v>
      </c>
      <c r="J25" s="29" t="s">
        <v>29</v>
      </c>
      <c r="K25" t="str">
        <f t="shared" si="0"/>
        <v>7192187501</v>
      </c>
      <c r="L25" t="str">
        <f t="shared" si="1"/>
        <v>7192187501</v>
      </c>
      <c r="O25" t="str">
        <f>VLOOKUP(L25,IBK,2,0)</f>
        <v>0046858355</v>
      </c>
    </row>
    <row r="26" spans="1:15" x14ac:dyDescent="0.25">
      <c r="A26" s="11">
        <v>45630</v>
      </c>
      <c r="B26" s="5" t="s">
        <v>7566</v>
      </c>
      <c r="C26" s="19">
        <v>3058367</v>
      </c>
      <c r="D26" s="6">
        <v>200</v>
      </c>
      <c r="E26" s="21" t="s">
        <v>1791</v>
      </c>
      <c r="F26" s="30" t="s">
        <v>7579</v>
      </c>
      <c r="G26" s="30">
        <v>4508420001</v>
      </c>
      <c r="H26" s="30">
        <v>45084200</v>
      </c>
      <c r="I26" s="28" t="s">
        <v>7578</v>
      </c>
      <c r="J26" s="29" t="s">
        <v>29</v>
      </c>
      <c r="K26" t="str">
        <f t="shared" si="0"/>
        <v>4508420001</v>
      </c>
      <c r="L26" t="str">
        <f t="shared" si="1"/>
        <v>4508420001</v>
      </c>
      <c r="O26" t="str">
        <f>VLOOKUP(L26,IBK,2,0)</f>
        <v>0046781604</v>
      </c>
    </row>
    <row r="27" spans="1:15" hidden="1" x14ac:dyDescent="0.25">
      <c r="A27" s="11">
        <v>45630</v>
      </c>
      <c r="B27" s="5" t="s">
        <v>80</v>
      </c>
      <c r="C27" s="19" t="s">
        <v>7567</v>
      </c>
      <c r="D27" s="6">
        <v>615</v>
      </c>
      <c r="E27" s="21" t="s">
        <v>1798</v>
      </c>
      <c r="F27" s="27">
        <v>0</v>
      </c>
      <c r="G27" s="30">
        <v>0</v>
      </c>
      <c r="H27" s="31" t="s">
        <v>3749</v>
      </c>
      <c r="I27" s="28" t="s">
        <v>187</v>
      </c>
      <c r="J27" s="29" t="s">
        <v>29</v>
      </c>
      <c r="K27" t="str">
        <f t="shared" si="0"/>
        <v>0</v>
      </c>
      <c r="L27" t="str">
        <f t="shared" si="1"/>
        <v>000000</v>
      </c>
    </row>
    <row r="28" spans="1:15" hidden="1" x14ac:dyDescent="0.25">
      <c r="A28" s="11">
        <v>45630</v>
      </c>
      <c r="B28" s="5" t="s">
        <v>3770</v>
      </c>
      <c r="C28" s="19" t="s">
        <v>7568</v>
      </c>
      <c r="D28" s="6">
        <v>261</v>
      </c>
      <c r="E28" s="21" t="s">
        <v>1798</v>
      </c>
      <c r="F28" s="27">
        <v>0</v>
      </c>
      <c r="G28" s="30">
        <v>0</v>
      </c>
      <c r="H28" s="31" t="s">
        <v>3749</v>
      </c>
      <c r="I28" s="28" t="s">
        <v>187</v>
      </c>
      <c r="J28" s="29" t="s">
        <v>29</v>
      </c>
      <c r="K28" t="str">
        <f t="shared" si="0"/>
        <v>0</v>
      </c>
      <c r="L28" t="str">
        <f t="shared" si="1"/>
        <v>000000</v>
      </c>
    </row>
    <row r="29" spans="1:15" x14ac:dyDescent="0.25">
      <c r="A29" s="11">
        <v>45630</v>
      </c>
      <c r="B29" s="5" t="s">
        <v>7569</v>
      </c>
      <c r="C29" s="19"/>
      <c r="D29" s="6">
        <v>18000</v>
      </c>
      <c r="E29" s="21" t="s">
        <v>6438</v>
      </c>
      <c r="F29" s="64" t="s">
        <v>7580</v>
      </c>
      <c r="G29" s="30">
        <v>4303248001</v>
      </c>
      <c r="H29" s="30">
        <v>43032480</v>
      </c>
      <c r="I29" s="28" t="s">
        <v>7581</v>
      </c>
      <c r="J29" s="29" t="s">
        <v>6349</v>
      </c>
      <c r="K29" t="str">
        <f t="shared" si="0"/>
        <v>4303248001</v>
      </c>
      <c r="L29" t="str">
        <f t="shared" si="1"/>
        <v>4303248001</v>
      </c>
      <c r="N29" t="str">
        <f>VLOOKUP(L29,HY,2,0)</f>
        <v>107085101002330165</v>
      </c>
    </row>
    <row r="30" spans="1:15" x14ac:dyDescent="0.25">
      <c r="A30" s="11">
        <v>45630</v>
      </c>
      <c r="B30" s="5" t="s">
        <v>7174</v>
      </c>
      <c r="C30" s="19"/>
      <c r="D30" s="6">
        <v>100</v>
      </c>
      <c r="E30" s="21" t="s">
        <v>1803</v>
      </c>
      <c r="F30" s="30" t="s">
        <v>7185</v>
      </c>
      <c r="G30" s="30">
        <v>4637169401</v>
      </c>
      <c r="H30" s="30">
        <v>46371694</v>
      </c>
      <c r="I30" s="28" t="s">
        <v>7184</v>
      </c>
      <c r="J30" s="29" t="s">
        <v>4537</v>
      </c>
      <c r="K30" t="str">
        <f t="shared" si="0"/>
        <v>4637169401</v>
      </c>
      <c r="L30" t="str">
        <f t="shared" si="1"/>
        <v>4637169401</v>
      </c>
      <c r="M30" t="str">
        <f>VLOOKUP(L30,AQP,2,0)</f>
        <v>253519611495658</v>
      </c>
    </row>
    <row r="31" spans="1:15" x14ac:dyDescent="0.25">
      <c r="A31" s="11">
        <v>45630</v>
      </c>
      <c r="B31" s="5" t="s">
        <v>7570</v>
      </c>
      <c r="C31" s="19"/>
      <c r="D31" s="6">
        <v>2550</v>
      </c>
      <c r="E31" s="21" t="s">
        <v>1803</v>
      </c>
      <c r="F31" s="30" t="s">
        <v>7583</v>
      </c>
      <c r="G31" s="30">
        <v>7245182501</v>
      </c>
      <c r="H31" s="30">
        <v>72451825</v>
      </c>
      <c r="I31" s="28" t="s">
        <v>7582</v>
      </c>
      <c r="J31" s="29" t="s">
        <v>3186</v>
      </c>
      <c r="K31" t="str">
        <f t="shared" si="0"/>
        <v>7245182501</v>
      </c>
      <c r="L31" t="str">
        <f t="shared" si="1"/>
        <v>7245182501</v>
      </c>
      <c r="M31" t="str">
        <f>VLOOKUP(L31,AQP,2,0)</f>
        <v>261295510945559</v>
      </c>
    </row>
    <row r="32" spans="1:15" x14ac:dyDescent="0.25">
      <c r="A32" s="11">
        <v>45630</v>
      </c>
      <c r="B32" s="5" t="s">
        <v>7571</v>
      </c>
      <c r="C32" s="19"/>
      <c r="D32" s="6">
        <v>500</v>
      </c>
      <c r="E32" s="21" t="s">
        <v>1803</v>
      </c>
      <c r="F32" s="30" t="s">
        <v>7585</v>
      </c>
      <c r="G32" s="30">
        <v>4701616401</v>
      </c>
      <c r="H32" s="30">
        <v>47016164</v>
      </c>
      <c r="I32" s="28" t="s">
        <v>7584</v>
      </c>
      <c r="J32" s="29" t="s">
        <v>3186</v>
      </c>
      <c r="K32" t="str">
        <f t="shared" si="0"/>
        <v>4701616401</v>
      </c>
      <c r="L32" t="str">
        <f t="shared" si="1"/>
        <v>4701616401</v>
      </c>
      <c r="M32" t="str">
        <f>VLOOKUP(L32,AQP,2,0)</f>
        <v>26226907052022</v>
      </c>
    </row>
    <row r="33" spans="1:15" x14ac:dyDescent="0.25">
      <c r="A33" s="11">
        <v>45630</v>
      </c>
      <c r="B33" s="5" t="s">
        <v>7572</v>
      </c>
      <c r="C33" s="19"/>
      <c r="D33" s="6">
        <v>500</v>
      </c>
      <c r="E33" s="21" t="s">
        <v>1803</v>
      </c>
      <c r="F33" s="30" t="s">
        <v>7587</v>
      </c>
      <c r="G33" s="30">
        <v>4196806301</v>
      </c>
      <c r="H33" s="30">
        <v>41968063</v>
      </c>
      <c r="I33" s="28" t="s">
        <v>7586</v>
      </c>
      <c r="J33" s="29" t="s">
        <v>3186</v>
      </c>
      <c r="K33" t="str">
        <f t="shared" si="0"/>
        <v>4196806301</v>
      </c>
      <c r="L33" t="str">
        <f t="shared" si="1"/>
        <v>4196806301</v>
      </c>
      <c r="M33" t="str">
        <f>VLOOKUP(L33,AQP,2,0)</f>
        <v>24417636453525</v>
      </c>
    </row>
    <row r="34" spans="1:15" x14ac:dyDescent="0.25">
      <c r="A34" s="11">
        <v>45630</v>
      </c>
      <c r="B34" s="5" t="s">
        <v>7573</v>
      </c>
      <c r="C34" s="19"/>
      <c r="D34" s="6">
        <v>400</v>
      </c>
      <c r="E34" s="21" t="s">
        <v>1803</v>
      </c>
      <c r="F34" s="30" t="s">
        <v>7589</v>
      </c>
      <c r="G34" s="30">
        <v>7338580101</v>
      </c>
      <c r="H34" s="30">
        <v>73385801</v>
      </c>
      <c r="I34" s="28" t="s">
        <v>7588</v>
      </c>
      <c r="J34" s="29" t="s">
        <v>3186</v>
      </c>
      <c r="K34" t="str">
        <f t="shared" si="0"/>
        <v>7338580101</v>
      </c>
      <c r="L34" t="str">
        <f t="shared" si="1"/>
        <v>7338580101</v>
      </c>
      <c r="M34" t="str">
        <f>VLOOKUP(L34,AQP,2,0)</f>
        <v>26990116419594</v>
      </c>
    </row>
    <row r="35" spans="1:15" x14ac:dyDescent="0.25">
      <c r="A35" s="11">
        <v>45630</v>
      </c>
      <c r="B35" s="5" t="s">
        <v>5164</v>
      </c>
      <c r="C35" s="19"/>
      <c r="D35" s="6">
        <v>200</v>
      </c>
      <c r="E35" s="21" t="s">
        <v>1803</v>
      </c>
      <c r="F35" s="30" t="s">
        <v>5210</v>
      </c>
      <c r="G35" s="30">
        <v>7012860101</v>
      </c>
      <c r="H35" s="30">
        <v>70128601</v>
      </c>
      <c r="I35" s="28" t="s">
        <v>5209</v>
      </c>
      <c r="J35" s="29" t="s">
        <v>4537</v>
      </c>
      <c r="K35" t="str">
        <f t="shared" si="0"/>
        <v>7012860101</v>
      </c>
      <c r="L35" t="str">
        <f t="shared" si="1"/>
        <v>7012860101</v>
      </c>
      <c r="M35" t="str">
        <f>VLOOKUP(L35,AQP,2,0)</f>
        <v>362989312873066</v>
      </c>
    </row>
    <row r="36" spans="1:15" x14ac:dyDescent="0.25">
      <c r="A36" s="11">
        <v>45631</v>
      </c>
      <c r="B36" s="5" t="s">
        <v>7591</v>
      </c>
      <c r="C36" s="19">
        <v>1778634</v>
      </c>
      <c r="D36" s="6">
        <v>500</v>
      </c>
      <c r="E36" s="21" t="s">
        <v>1791</v>
      </c>
      <c r="F36" s="30">
        <v>17200395760676</v>
      </c>
      <c r="G36" s="30">
        <v>2106290601</v>
      </c>
      <c r="H36" s="30">
        <v>21062906</v>
      </c>
      <c r="I36" s="28" t="s">
        <v>7600</v>
      </c>
      <c r="J36" s="29" t="s">
        <v>3186</v>
      </c>
      <c r="K36" t="str">
        <f t="shared" si="0"/>
        <v>2106290601</v>
      </c>
      <c r="L36" t="str">
        <f t="shared" si="1"/>
        <v>2106290601</v>
      </c>
      <c r="M36" t="str">
        <f>VLOOKUP(L36,AQP,2,0)</f>
        <v>17200395760676</v>
      </c>
    </row>
    <row r="37" spans="1:15" x14ac:dyDescent="0.25">
      <c r="A37" s="11">
        <v>45631</v>
      </c>
      <c r="B37" s="5" t="s">
        <v>7592</v>
      </c>
      <c r="C37" s="19">
        <v>3611832</v>
      </c>
      <c r="D37" s="6">
        <v>500</v>
      </c>
      <c r="E37" s="21" t="s">
        <v>1791</v>
      </c>
      <c r="F37" s="30" t="s">
        <v>7602</v>
      </c>
      <c r="G37" s="30">
        <v>7293590101</v>
      </c>
      <c r="H37" s="30">
        <v>72935901</v>
      </c>
      <c r="I37" s="28" t="s">
        <v>7601</v>
      </c>
      <c r="J37" s="29" t="s">
        <v>29</v>
      </c>
      <c r="K37" t="str">
        <f t="shared" si="0"/>
        <v>7293590101</v>
      </c>
      <c r="L37" t="str">
        <f t="shared" si="1"/>
        <v>7293590101</v>
      </c>
      <c r="O37" t="str">
        <f>VLOOKUP(L37,IBK,2,0)</f>
        <v>0047162223</v>
      </c>
    </row>
    <row r="38" spans="1:15" x14ac:dyDescent="0.25">
      <c r="A38" s="11">
        <v>45631</v>
      </c>
      <c r="B38" s="5" t="s">
        <v>7593</v>
      </c>
      <c r="C38" s="19">
        <v>1716732</v>
      </c>
      <c r="D38" s="6">
        <v>500</v>
      </c>
      <c r="E38" s="21" t="s">
        <v>1791</v>
      </c>
      <c r="F38" s="30" t="s">
        <v>7604</v>
      </c>
      <c r="G38" s="30">
        <v>7040650401</v>
      </c>
      <c r="H38" s="30">
        <v>70406504</v>
      </c>
      <c r="I38" s="28" t="s">
        <v>7603</v>
      </c>
      <c r="J38" s="29" t="s">
        <v>29</v>
      </c>
      <c r="K38" t="str">
        <f t="shared" si="0"/>
        <v>7040650401</v>
      </c>
      <c r="L38" t="str">
        <f t="shared" si="1"/>
        <v>7040650401</v>
      </c>
      <c r="O38" t="str">
        <f>VLOOKUP(L38,IBK,2,0)</f>
        <v>0047104763</v>
      </c>
    </row>
    <row r="39" spans="1:15" x14ac:dyDescent="0.25">
      <c r="A39" s="11">
        <v>45631</v>
      </c>
      <c r="B39" s="5" t="s">
        <v>7594</v>
      </c>
      <c r="C39" s="19">
        <v>3972354</v>
      </c>
      <c r="D39" s="6">
        <v>150</v>
      </c>
      <c r="E39" s="21" t="s">
        <v>1791</v>
      </c>
      <c r="F39" s="30" t="s">
        <v>7530</v>
      </c>
      <c r="G39" s="30">
        <v>7635996201</v>
      </c>
      <c r="H39" s="30">
        <v>76359962</v>
      </c>
      <c r="I39" s="28" t="s">
        <v>7529</v>
      </c>
      <c r="J39" s="29" t="s">
        <v>4537</v>
      </c>
      <c r="K39" t="str">
        <f t="shared" si="0"/>
        <v>7635996201</v>
      </c>
      <c r="L39" t="str">
        <f t="shared" si="1"/>
        <v>7635996201</v>
      </c>
      <c r="M39" t="str">
        <f>VLOOKUP(L39,AQP,2,0)</f>
        <v>348647112725272</v>
      </c>
    </row>
    <row r="40" spans="1:15" x14ac:dyDescent="0.25">
      <c r="A40" s="11">
        <v>45631</v>
      </c>
      <c r="B40" s="5" t="s">
        <v>7595</v>
      </c>
      <c r="C40" s="19">
        <v>910476</v>
      </c>
      <c r="D40" s="6">
        <v>100</v>
      </c>
      <c r="E40" s="21" t="s">
        <v>1791</v>
      </c>
      <c r="F40" s="30" t="s">
        <v>7606</v>
      </c>
      <c r="G40" s="30">
        <v>4386795701</v>
      </c>
      <c r="H40" s="30">
        <v>43867957</v>
      </c>
      <c r="I40" s="28" t="s">
        <v>7605</v>
      </c>
      <c r="J40" s="29" t="s">
        <v>4537</v>
      </c>
      <c r="K40" t="str">
        <f t="shared" si="0"/>
        <v>4386795701</v>
      </c>
      <c r="L40" t="str">
        <f t="shared" si="1"/>
        <v>4386795701</v>
      </c>
      <c r="M40" t="str">
        <f>VLOOKUP(L40,AQP,2,0)</f>
        <v>385007314351171</v>
      </c>
    </row>
    <row r="41" spans="1:15" hidden="1" x14ac:dyDescent="0.25">
      <c r="A41" s="11" t="s">
        <v>7590</v>
      </c>
      <c r="B41" s="5" t="s">
        <v>3770</v>
      </c>
      <c r="C41" s="19">
        <v>551818</v>
      </c>
      <c r="D41" s="6">
        <v>200</v>
      </c>
      <c r="E41" s="21" t="s">
        <v>1798</v>
      </c>
      <c r="F41" s="27">
        <v>0</v>
      </c>
      <c r="G41" s="30">
        <v>0</v>
      </c>
      <c r="H41" s="31" t="s">
        <v>3749</v>
      </c>
      <c r="I41" s="28" t="s">
        <v>187</v>
      </c>
      <c r="J41" s="29" t="s">
        <v>29</v>
      </c>
      <c r="K41" t="str">
        <f t="shared" si="0"/>
        <v>0</v>
      </c>
      <c r="L41" t="str">
        <f t="shared" si="1"/>
        <v>000000</v>
      </c>
    </row>
    <row r="42" spans="1:15" x14ac:dyDescent="0.25">
      <c r="A42" s="11" t="s">
        <v>7590</v>
      </c>
      <c r="B42" s="5" t="s">
        <v>7596</v>
      </c>
      <c r="C42" s="19"/>
      <c r="D42" s="6">
        <v>500</v>
      </c>
      <c r="E42" s="21" t="s">
        <v>6438</v>
      </c>
      <c r="F42" s="64" t="s">
        <v>7608</v>
      </c>
      <c r="G42" s="30">
        <v>6159868901</v>
      </c>
      <c r="H42" s="30">
        <v>61598689</v>
      </c>
      <c r="I42" s="28" t="s">
        <v>7607</v>
      </c>
      <c r="J42" s="29" t="s">
        <v>6349</v>
      </c>
      <c r="K42" t="str">
        <f t="shared" si="0"/>
        <v>6159868901</v>
      </c>
      <c r="L42" t="str">
        <f t="shared" si="1"/>
        <v>6159868901</v>
      </c>
      <c r="N42" t="str">
        <f>VLOOKUP(L42,HY,2,0)</f>
        <v>107069101001862718</v>
      </c>
    </row>
    <row r="43" spans="1:15" x14ac:dyDescent="0.25">
      <c r="A43" s="11" t="s">
        <v>7590</v>
      </c>
      <c r="B43" s="5" t="s">
        <v>5987</v>
      </c>
      <c r="C43" s="19"/>
      <c r="D43" s="6">
        <v>100</v>
      </c>
      <c r="E43" s="21" t="s">
        <v>1803</v>
      </c>
      <c r="F43" s="30" t="s">
        <v>6018</v>
      </c>
      <c r="G43" s="30">
        <v>2228863701</v>
      </c>
      <c r="H43" s="30">
        <v>22288637</v>
      </c>
      <c r="I43" s="28" t="s">
        <v>6017</v>
      </c>
      <c r="J43" s="29" t="s">
        <v>4537</v>
      </c>
      <c r="K43" t="str">
        <f t="shared" si="0"/>
        <v>2228863701</v>
      </c>
      <c r="L43" t="str">
        <f t="shared" si="1"/>
        <v>2228863701</v>
      </c>
      <c r="M43" t="str">
        <f>VLOOKUP(L43,AQP,2,0)</f>
        <v>370901613366321</v>
      </c>
    </row>
    <row r="44" spans="1:15" x14ac:dyDescent="0.25">
      <c r="A44" s="11" t="s">
        <v>7590</v>
      </c>
      <c r="B44" s="5" t="s">
        <v>4815</v>
      </c>
      <c r="C44" s="19"/>
      <c r="D44" s="6">
        <v>200</v>
      </c>
      <c r="E44" s="21" t="s">
        <v>1803</v>
      </c>
      <c r="F44" s="30" t="s">
        <v>6106</v>
      </c>
      <c r="G44" s="30">
        <v>187241702</v>
      </c>
      <c r="H44" s="30">
        <v>1872417</v>
      </c>
      <c r="I44" s="28" t="s">
        <v>4838</v>
      </c>
      <c r="J44" s="29" t="s">
        <v>4537</v>
      </c>
      <c r="K44" t="str">
        <f t="shared" si="0"/>
        <v>187241702</v>
      </c>
      <c r="L44" t="str">
        <f t="shared" si="1"/>
        <v>0187241702</v>
      </c>
      <c r="M44" t="str">
        <f>VLOOKUP(L44,AQP,2,0)</f>
        <v>2181377838586</v>
      </c>
    </row>
    <row r="45" spans="1:15" x14ac:dyDescent="0.25">
      <c r="A45" s="11" t="s">
        <v>7590</v>
      </c>
      <c r="B45" s="5" t="s">
        <v>7597</v>
      </c>
      <c r="C45" s="19"/>
      <c r="D45" s="6">
        <v>500</v>
      </c>
      <c r="E45" s="21" t="s">
        <v>1803</v>
      </c>
      <c r="F45" s="30" t="s">
        <v>7610</v>
      </c>
      <c r="G45" s="30">
        <v>4226339101</v>
      </c>
      <c r="H45" s="30">
        <v>42263391</v>
      </c>
      <c r="I45" s="28" t="s">
        <v>7609</v>
      </c>
      <c r="J45" s="29" t="s">
        <v>4537</v>
      </c>
      <c r="K45" t="str">
        <f t="shared" si="0"/>
        <v>4226339101</v>
      </c>
      <c r="L45" t="str">
        <f t="shared" si="1"/>
        <v>4226339101</v>
      </c>
      <c r="M45" t="str">
        <f>VLOOKUP(L45,AQP,2,0)</f>
        <v>190502511814534</v>
      </c>
    </row>
    <row r="46" spans="1:15" x14ac:dyDescent="0.25">
      <c r="A46" s="11" t="s">
        <v>7590</v>
      </c>
      <c r="B46" s="5" t="s">
        <v>7598</v>
      </c>
      <c r="C46" s="19"/>
      <c r="D46" s="6">
        <v>700</v>
      </c>
      <c r="E46" s="21" t="s">
        <v>1803</v>
      </c>
      <c r="F46" s="30" t="s">
        <v>7612</v>
      </c>
      <c r="G46" s="30">
        <v>7078218501</v>
      </c>
      <c r="H46" s="30">
        <v>70782185</v>
      </c>
      <c r="I46" s="28" t="s">
        <v>7611</v>
      </c>
      <c r="J46" s="29" t="s">
        <v>3186</v>
      </c>
      <c r="K46" t="str">
        <f t="shared" si="0"/>
        <v>7078218501</v>
      </c>
      <c r="L46" t="str">
        <f t="shared" si="1"/>
        <v>7078218501</v>
      </c>
      <c r="M46" t="str">
        <f>VLOOKUP(L46,AQP,2,0)</f>
        <v>319451810345471</v>
      </c>
    </row>
    <row r="47" spans="1:15" x14ac:dyDescent="0.25">
      <c r="A47" s="11" t="s">
        <v>7590</v>
      </c>
      <c r="B47" s="5" t="s">
        <v>7599</v>
      </c>
      <c r="C47" s="19"/>
      <c r="D47" s="6">
        <v>1040</v>
      </c>
      <c r="E47" s="21" t="s">
        <v>1803</v>
      </c>
      <c r="F47" s="30" t="s">
        <v>7614</v>
      </c>
      <c r="G47" s="30">
        <v>4689403801</v>
      </c>
      <c r="H47" s="30">
        <v>46894038</v>
      </c>
      <c r="I47" s="28" t="s">
        <v>7613</v>
      </c>
      <c r="J47" s="29" t="s">
        <v>3186</v>
      </c>
      <c r="K47" t="str">
        <f t="shared" si="0"/>
        <v>4689403801</v>
      </c>
      <c r="L47" t="str">
        <f t="shared" si="1"/>
        <v>4689403801</v>
      </c>
      <c r="M47" t="str">
        <f>VLOOKUP(L47,AQP,2,0)</f>
        <v>2356763822695</v>
      </c>
    </row>
    <row r="48" spans="1:15" x14ac:dyDescent="0.25">
      <c r="A48" s="11" t="s">
        <v>7590</v>
      </c>
      <c r="B48" s="5" t="s">
        <v>711</v>
      </c>
      <c r="C48" s="19"/>
      <c r="D48" s="6">
        <v>800</v>
      </c>
      <c r="E48" s="21" t="s">
        <v>1803</v>
      </c>
      <c r="F48" s="30" t="s">
        <v>6020</v>
      </c>
      <c r="G48" s="30">
        <v>4248066201</v>
      </c>
      <c r="H48" s="30">
        <v>42480662</v>
      </c>
      <c r="I48" s="28" t="s">
        <v>6019</v>
      </c>
      <c r="J48" s="29" t="s">
        <v>16</v>
      </c>
      <c r="K48" t="str">
        <f t="shared" si="0"/>
        <v>4248066201</v>
      </c>
      <c r="L48" t="str">
        <f t="shared" si="1"/>
        <v>4248066201</v>
      </c>
      <c r="M48" t="str">
        <f>VLOOKUP(L48,AQP,2,0)</f>
        <v>223384811076419</v>
      </c>
    </row>
    <row r="49" spans="1:10" x14ac:dyDescent="0.25">
      <c r="A49" s="11"/>
      <c r="B49" s="5"/>
      <c r="C49" s="19"/>
      <c r="D49" s="6"/>
      <c r="E49" s="21"/>
      <c r="F49" s="30"/>
      <c r="G49" s="30"/>
      <c r="H49" s="30"/>
      <c r="I49" s="28"/>
      <c r="J49" s="29"/>
    </row>
    <row r="50" spans="1:10" x14ac:dyDescent="0.25">
      <c r="A50" s="11"/>
      <c r="B50" s="5"/>
      <c r="C50" s="19"/>
      <c r="D50" s="6"/>
      <c r="E50" s="21"/>
      <c r="F50" s="30"/>
      <c r="G50" s="30"/>
      <c r="H50" s="30"/>
      <c r="I50" s="28"/>
      <c r="J50" s="29"/>
    </row>
    <row r="51" spans="1:10" x14ac:dyDescent="0.25">
      <c r="A51" s="11"/>
      <c r="B51" s="5"/>
      <c r="C51" s="19"/>
      <c r="D51" s="6"/>
      <c r="E51" s="21"/>
      <c r="F51" s="30"/>
      <c r="G51" s="30"/>
      <c r="H51" s="30"/>
      <c r="I51" s="28"/>
      <c r="J51" s="29"/>
    </row>
    <row r="52" spans="1:10" x14ac:dyDescent="0.25">
      <c r="A52" s="11"/>
      <c r="B52" s="5"/>
      <c r="C52" s="19"/>
      <c r="D52" s="6"/>
      <c r="E52" s="21"/>
      <c r="F52" s="30"/>
      <c r="G52" s="30"/>
      <c r="H52" s="30"/>
      <c r="I52" s="28"/>
      <c r="J52" s="29"/>
    </row>
    <row r="53" spans="1:10" x14ac:dyDescent="0.25">
      <c r="A53" s="11"/>
      <c r="B53" s="5"/>
      <c r="C53" s="19"/>
      <c r="D53" s="6"/>
      <c r="E53" s="21"/>
      <c r="F53" s="30"/>
      <c r="G53" s="30"/>
      <c r="H53" s="30"/>
      <c r="I53" s="28"/>
      <c r="J53" s="29"/>
    </row>
    <row r="54" spans="1:10" x14ac:dyDescent="0.25">
      <c r="A54" s="11"/>
      <c r="B54" s="5"/>
      <c r="C54" s="19"/>
      <c r="D54" s="6"/>
      <c r="E54" s="21"/>
      <c r="F54" s="30"/>
      <c r="G54" s="30"/>
      <c r="H54" s="30"/>
      <c r="I54" s="28"/>
      <c r="J54" s="29"/>
    </row>
    <row r="55" spans="1:10" x14ac:dyDescent="0.25">
      <c r="A55" s="11"/>
      <c r="B55" s="5"/>
      <c r="C55" s="19"/>
      <c r="D55" s="6"/>
      <c r="E55" s="21"/>
      <c r="F55" s="30"/>
      <c r="G55" s="30"/>
      <c r="H55" s="30"/>
      <c r="I55" s="28"/>
      <c r="J55" s="29"/>
    </row>
    <row r="56" spans="1:10" x14ac:dyDescent="0.25">
      <c r="A56" s="11"/>
      <c r="B56" s="5"/>
      <c r="C56" s="19"/>
      <c r="D56" s="6"/>
      <c r="E56" s="21"/>
      <c r="F56" s="30"/>
      <c r="G56" s="30"/>
      <c r="H56" s="30"/>
      <c r="I56" s="28"/>
      <c r="J56" s="29"/>
    </row>
    <row r="57" spans="1:10" x14ac:dyDescent="0.25">
      <c r="A57" s="11"/>
      <c r="B57" s="5"/>
      <c r="C57" s="19"/>
      <c r="D57" s="6"/>
      <c r="E57" s="21"/>
      <c r="F57" s="30"/>
      <c r="G57" s="30"/>
      <c r="H57" s="30"/>
      <c r="I57" s="28"/>
      <c r="J57" s="29"/>
    </row>
    <row r="58" spans="1:10" x14ac:dyDescent="0.25">
      <c r="A58" s="11"/>
      <c r="B58" s="5"/>
      <c r="C58" s="19"/>
      <c r="D58" s="6"/>
      <c r="E58" s="21"/>
      <c r="F58" s="30"/>
      <c r="G58" s="30"/>
      <c r="H58" s="30"/>
      <c r="I58" s="28"/>
      <c r="J58" s="29"/>
    </row>
    <row r="59" spans="1:10" x14ac:dyDescent="0.25">
      <c r="A59" s="11"/>
      <c r="B59" s="5"/>
      <c r="C59" s="19"/>
      <c r="D59" s="6"/>
      <c r="E59" s="21"/>
      <c r="F59" s="30"/>
      <c r="G59" s="30"/>
      <c r="H59" s="30"/>
      <c r="I59" s="28"/>
      <c r="J59" s="29"/>
    </row>
    <row r="60" spans="1:10" x14ac:dyDescent="0.25">
      <c r="A60" s="11"/>
      <c r="B60" s="5"/>
      <c r="C60" s="19"/>
      <c r="D60" s="6"/>
      <c r="E60" s="21"/>
      <c r="F60" s="30"/>
      <c r="G60" s="30"/>
      <c r="H60" s="30"/>
      <c r="I60" s="28"/>
      <c r="J60" s="29"/>
    </row>
    <row r="61" spans="1:10" x14ac:dyDescent="0.25">
      <c r="A61" s="11"/>
      <c r="B61" s="5"/>
      <c r="C61" s="19"/>
      <c r="D61" s="6"/>
      <c r="E61" s="21"/>
      <c r="F61" s="30"/>
      <c r="G61" s="30"/>
      <c r="H61" s="30"/>
      <c r="I61" s="28"/>
      <c r="J61" s="29"/>
    </row>
    <row r="62" spans="1:10" x14ac:dyDescent="0.25">
      <c r="A62" s="11"/>
      <c r="B62" s="5"/>
      <c r="C62" s="19"/>
      <c r="D62" s="6"/>
      <c r="E62" s="21"/>
      <c r="F62" s="30"/>
      <c r="G62" s="30"/>
      <c r="H62" s="30"/>
      <c r="I62" s="28"/>
      <c r="J62" s="29"/>
    </row>
    <row r="63" spans="1:10" x14ac:dyDescent="0.25">
      <c r="A63" s="11"/>
      <c r="B63" s="5"/>
      <c r="C63" s="19"/>
      <c r="D63" s="6"/>
      <c r="E63" s="21"/>
      <c r="F63" s="30"/>
      <c r="G63" s="30"/>
      <c r="H63" s="30"/>
      <c r="I63" s="28"/>
      <c r="J63" s="29"/>
    </row>
    <row r="64" spans="1:10" x14ac:dyDescent="0.25">
      <c r="A64" s="11"/>
      <c r="B64" s="5"/>
      <c r="C64" s="19"/>
      <c r="D64" s="6"/>
      <c r="E64" s="21"/>
      <c r="F64" s="30"/>
      <c r="G64" s="30"/>
      <c r="H64" s="30"/>
      <c r="I64" s="28"/>
      <c r="J64" s="29"/>
    </row>
    <row r="65" spans="1:10" x14ac:dyDescent="0.25">
      <c r="A65" s="11"/>
      <c r="B65" s="5"/>
      <c r="C65" s="19"/>
      <c r="D65" s="6"/>
      <c r="E65" s="21"/>
      <c r="F65" s="30"/>
      <c r="G65" s="30"/>
      <c r="H65" s="30"/>
      <c r="I65" s="28"/>
      <c r="J65" s="29"/>
    </row>
    <row r="66" spans="1:10" x14ac:dyDescent="0.25">
      <c r="A66" s="11"/>
      <c r="B66" s="5"/>
      <c r="C66" s="19"/>
      <c r="D66" s="6"/>
      <c r="E66" s="21"/>
      <c r="F66" s="30"/>
      <c r="G66" s="30"/>
      <c r="H66" s="30"/>
      <c r="I66" s="28"/>
      <c r="J66" s="29"/>
    </row>
    <row r="67" spans="1:10" x14ac:dyDescent="0.25">
      <c r="A67" s="11"/>
      <c r="B67" s="5"/>
      <c r="C67" s="19"/>
      <c r="D67" s="6"/>
      <c r="E67" s="21"/>
      <c r="F67" s="30"/>
      <c r="G67" s="30"/>
      <c r="H67" s="30"/>
      <c r="I67" s="28"/>
      <c r="J67" s="29"/>
    </row>
    <row r="68" spans="1:10" x14ac:dyDescent="0.25">
      <c r="A68" s="11"/>
      <c r="B68" s="5"/>
      <c r="C68" s="19"/>
      <c r="D68" s="6"/>
      <c r="E68" s="21"/>
      <c r="F68" s="30"/>
      <c r="G68" s="30"/>
      <c r="H68" s="30"/>
      <c r="I68" s="28"/>
      <c r="J68" s="29"/>
    </row>
  </sheetData>
  <autoFilter ref="A1:K48" xr:uid="{C3547CF2-D6E3-4A27-84C2-86A7D22E2972}">
    <filterColumn colId="10">
      <filters>
        <filter val="187241702"/>
        <filter val="2106290601"/>
        <filter val="2228863701"/>
        <filter val="3082566401"/>
        <filter val="4129987201"/>
        <filter val="4196806301"/>
        <filter val="4226339101"/>
        <filter val="4229667101"/>
        <filter val="4241130001"/>
        <filter val="4248066201"/>
        <filter val="4303248001"/>
        <filter val="4386795701"/>
        <filter val="4406018901"/>
        <filter val="4429801103"/>
        <filter val="4508420001"/>
        <filter val="4520803501"/>
        <filter val="4578585101"/>
        <filter val="4584663301"/>
        <filter val="4634015101"/>
        <filter val="4637169401"/>
        <filter val="4678697201"/>
        <filter val="4689403801"/>
        <filter val="4701616401"/>
        <filter val="6159868901"/>
        <filter val="7012860101"/>
        <filter val="7040650401"/>
        <filter val="7078218501"/>
        <filter val="7155949101"/>
        <filter val="7173226201"/>
        <filter val="718799501"/>
        <filter val="7192187501"/>
        <filter val="7245182501"/>
        <filter val="7293590101"/>
        <filter val="7338580101"/>
        <filter val="7635996201"/>
        <filter val="8044804901"/>
      </filters>
    </filterColumn>
  </autoFilter>
  <phoneticPr fontId="12" type="noConversion"/>
  <conditionalFormatting sqref="F2">
    <cfRule type="duplicateValues" dxfId="196" priority="250"/>
    <cfRule type="duplicateValues" dxfId="195" priority="252"/>
    <cfRule type="duplicateValues" dxfId="194" priority="249"/>
    <cfRule type="duplicateValues" dxfId="193" priority="251"/>
  </conditionalFormatting>
  <conditionalFormatting sqref="F3">
    <cfRule type="duplicateValues" dxfId="192" priority="104"/>
    <cfRule type="duplicateValues" dxfId="191" priority="105"/>
    <cfRule type="duplicateValues" dxfId="190" priority="101"/>
    <cfRule type="duplicateValues" dxfId="189" priority="100"/>
  </conditionalFormatting>
  <conditionalFormatting sqref="F4">
    <cfRule type="duplicateValues" dxfId="188" priority="93"/>
    <cfRule type="duplicateValues" dxfId="187" priority="94"/>
    <cfRule type="duplicateValues" dxfId="186" priority="98"/>
    <cfRule type="duplicateValues" dxfId="185" priority="97"/>
  </conditionalFormatting>
  <conditionalFormatting sqref="F5">
    <cfRule type="duplicateValues" dxfId="184" priority="87"/>
    <cfRule type="duplicateValues" dxfId="183" priority="86"/>
    <cfRule type="duplicateValues" dxfId="182" priority="91"/>
    <cfRule type="duplicateValues" dxfId="181" priority="90"/>
  </conditionalFormatting>
  <conditionalFormatting sqref="F6:F15 F29:F40 F19:F26 F2 F42:F68">
    <cfRule type="duplicateValues" dxfId="180" priority="53439"/>
    <cfRule type="duplicateValues" dxfId="179" priority="53440"/>
    <cfRule type="duplicateValues" dxfId="178" priority="53438"/>
    <cfRule type="duplicateValues" dxfId="177" priority="53437"/>
  </conditionalFormatting>
  <conditionalFormatting sqref="F6:F15 F29:F40 F19:F26 F42:F68">
    <cfRule type="duplicateValues" dxfId="176" priority="53458"/>
    <cfRule type="duplicateValues" dxfId="175" priority="53457"/>
  </conditionalFormatting>
  <conditionalFormatting sqref="F16">
    <cfRule type="duplicateValues" dxfId="174" priority="79"/>
    <cfRule type="duplicateValues" dxfId="173" priority="80"/>
    <cfRule type="duplicateValues" dxfId="172" priority="83"/>
    <cfRule type="duplicateValues" dxfId="171" priority="84"/>
  </conditionalFormatting>
  <conditionalFormatting sqref="F17">
    <cfRule type="duplicateValues" dxfId="170" priority="72"/>
    <cfRule type="duplicateValues" dxfId="169" priority="73"/>
    <cfRule type="duplicateValues" dxfId="168" priority="76"/>
    <cfRule type="duplicateValues" dxfId="167" priority="77"/>
  </conditionalFormatting>
  <conditionalFormatting sqref="F18">
    <cfRule type="duplicateValues" dxfId="166" priority="65"/>
    <cfRule type="duplicateValues" dxfId="165" priority="66"/>
    <cfRule type="duplicateValues" dxfId="164" priority="69"/>
    <cfRule type="duplicateValues" dxfId="163" priority="70"/>
  </conditionalFormatting>
  <conditionalFormatting sqref="F27">
    <cfRule type="duplicateValues" dxfId="162" priority="51"/>
    <cfRule type="duplicateValues" dxfId="161" priority="50"/>
    <cfRule type="duplicateValues" dxfId="160" priority="55"/>
    <cfRule type="duplicateValues" dxfId="159" priority="54"/>
  </conditionalFormatting>
  <conditionalFormatting sqref="F28">
    <cfRule type="duplicateValues" dxfId="158" priority="43"/>
    <cfRule type="duplicateValues" dxfId="157" priority="44"/>
    <cfRule type="duplicateValues" dxfId="156" priority="47"/>
    <cfRule type="duplicateValues" dxfId="155" priority="48"/>
  </conditionalFormatting>
  <conditionalFormatting sqref="F41">
    <cfRule type="duplicateValues" dxfId="154" priority="2"/>
    <cfRule type="duplicateValues" dxfId="153" priority="6"/>
    <cfRule type="duplicateValues" dxfId="152" priority="1"/>
    <cfRule type="duplicateValues" dxfId="151" priority="5"/>
  </conditionalFormatting>
  <conditionalFormatting sqref="G2">
    <cfRule type="duplicateValues" dxfId="150" priority="247"/>
    <cfRule type="duplicateValues" dxfId="149" priority="246"/>
    <cfRule type="duplicateValues" dxfId="148" priority="245"/>
  </conditionalFormatting>
  <conditionalFormatting sqref="G3">
    <cfRule type="duplicateValues" dxfId="147" priority="103"/>
  </conditionalFormatting>
  <conditionalFormatting sqref="G4">
    <cfRule type="duplicateValues" dxfId="146" priority="96"/>
  </conditionalFormatting>
  <conditionalFormatting sqref="G5">
    <cfRule type="duplicateValues" dxfId="145" priority="89"/>
  </conditionalFormatting>
  <conditionalFormatting sqref="G6:G13 G19:G26 G29:G40 G2 G42:G68">
    <cfRule type="duplicateValues" dxfId="144" priority="53468"/>
    <cfRule type="duplicateValues" dxfId="143" priority="53465"/>
    <cfRule type="duplicateValues" dxfId="142" priority="53466"/>
    <cfRule type="duplicateValues" dxfId="141" priority="53467"/>
  </conditionalFormatting>
  <conditionalFormatting sqref="G6:G13 G19:G26 G29:G40 G42:G68">
    <cfRule type="duplicateValues" dxfId="140" priority="53485"/>
    <cfRule type="duplicateValues" dxfId="139" priority="53486"/>
  </conditionalFormatting>
  <conditionalFormatting sqref="G14">
    <cfRule type="duplicateValues" dxfId="138" priority="64"/>
    <cfRule type="duplicateValues" dxfId="137" priority="63"/>
    <cfRule type="duplicateValues" dxfId="136" priority="62"/>
    <cfRule type="duplicateValues" dxfId="135" priority="61"/>
  </conditionalFormatting>
  <conditionalFormatting sqref="G15">
    <cfRule type="duplicateValues" dxfId="134" priority="57"/>
    <cfRule type="duplicateValues" dxfId="133" priority="58"/>
    <cfRule type="duplicateValues" dxfId="132" priority="60"/>
    <cfRule type="duplicateValues" dxfId="131" priority="59"/>
  </conditionalFormatting>
  <conditionalFormatting sqref="G16">
    <cfRule type="duplicateValues" dxfId="130" priority="82"/>
  </conditionalFormatting>
  <conditionalFormatting sqref="G17">
    <cfRule type="duplicateValues" dxfId="129" priority="75"/>
  </conditionalFormatting>
  <conditionalFormatting sqref="G18">
    <cfRule type="duplicateValues" dxfId="128" priority="68"/>
  </conditionalFormatting>
  <conditionalFormatting sqref="G27">
    <cfRule type="duplicateValues" dxfId="127" priority="53"/>
  </conditionalFormatting>
  <conditionalFormatting sqref="G28">
    <cfRule type="duplicateValues" dxfId="126" priority="46"/>
  </conditionalFormatting>
  <conditionalFormatting sqref="G41">
    <cfRule type="duplicateValues" dxfId="125" priority="4"/>
  </conditionalFormatting>
  <conditionalFormatting sqref="G3:H3">
    <cfRule type="duplicateValues" dxfId="124" priority="106"/>
    <cfRule type="duplicateValues" dxfId="123" priority="102"/>
  </conditionalFormatting>
  <conditionalFormatting sqref="G4:H4">
    <cfRule type="duplicateValues" dxfId="122" priority="95"/>
    <cfRule type="duplicateValues" dxfId="121" priority="99"/>
  </conditionalFormatting>
  <conditionalFormatting sqref="G5:H5">
    <cfRule type="duplicateValues" dxfId="120" priority="88"/>
    <cfRule type="duplicateValues" dxfId="119" priority="92"/>
  </conditionalFormatting>
  <conditionalFormatting sqref="G16:H16">
    <cfRule type="duplicateValues" dxfId="118" priority="85"/>
    <cfRule type="duplicateValues" dxfId="117" priority="81"/>
  </conditionalFormatting>
  <conditionalFormatting sqref="G17:H17">
    <cfRule type="duplicateValues" dxfId="116" priority="74"/>
    <cfRule type="duplicateValues" dxfId="115" priority="78"/>
  </conditionalFormatting>
  <conditionalFormatting sqref="G18:H18">
    <cfRule type="duplicateValues" dxfId="114" priority="67"/>
    <cfRule type="duplicateValues" dxfId="113" priority="71"/>
  </conditionalFormatting>
  <conditionalFormatting sqref="G27:H27">
    <cfRule type="duplicateValues" dxfId="112" priority="52"/>
    <cfRule type="duplicateValues" dxfId="111" priority="56"/>
  </conditionalFormatting>
  <conditionalFormatting sqref="G28:H28">
    <cfRule type="duplicateValues" dxfId="110" priority="49"/>
    <cfRule type="duplicateValues" dxfId="109" priority="45"/>
  </conditionalFormatting>
  <conditionalFormatting sqref="G41:H41">
    <cfRule type="duplicateValues" dxfId="108" priority="3"/>
    <cfRule type="duplicateValues" dxfId="107" priority="7"/>
  </conditionalFormatting>
  <conditionalFormatting sqref="H6:H15 H19:H26 H29:H40 H2 H42:H68">
    <cfRule type="duplicateValues" dxfId="106" priority="53493"/>
    <cfRule type="duplicateValues" dxfId="105" priority="53494"/>
    <cfRule type="duplicateValues" dxfId="104" priority="53495"/>
    <cfRule type="duplicateValues" dxfId="103" priority="53496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1844-DD88-4012-8801-9B551F6AA68F}">
  <dimension ref="A1:H23"/>
  <sheetViews>
    <sheetView workbookViewId="0">
      <selection activeCell="L11" sqref="L11"/>
    </sheetView>
  </sheetViews>
  <sheetFormatPr baseColWidth="10" defaultRowHeight="15" x14ac:dyDescent="0.25"/>
  <cols>
    <col min="1" max="16384" width="11.42578125" style="76"/>
  </cols>
  <sheetData>
    <row r="1" spans="1:8" x14ac:dyDescent="0.25">
      <c r="A1" s="76" t="s">
        <v>7626</v>
      </c>
      <c r="B1" s="76" t="s">
        <v>7561</v>
      </c>
      <c r="D1" s="76" t="s">
        <v>7650</v>
      </c>
      <c r="E1" s="76" t="s">
        <v>7575</v>
      </c>
      <c r="G1" s="76" t="s">
        <v>7654</v>
      </c>
      <c r="H1" s="76" t="s">
        <v>7579</v>
      </c>
    </row>
    <row r="2" spans="1:8" x14ac:dyDescent="0.25">
      <c r="A2" s="76" t="s">
        <v>7627</v>
      </c>
      <c r="B2" s="76" t="s">
        <v>7628</v>
      </c>
      <c r="D2" s="76" t="s">
        <v>7651</v>
      </c>
      <c r="E2" s="77" t="s">
        <v>7608</v>
      </c>
      <c r="G2" s="76" t="s">
        <v>7655</v>
      </c>
      <c r="H2" s="76" t="s">
        <v>7577</v>
      </c>
    </row>
    <row r="3" spans="1:8" x14ac:dyDescent="0.25">
      <c r="A3" s="76" t="s">
        <v>7629</v>
      </c>
      <c r="B3" s="76" t="s">
        <v>7610</v>
      </c>
      <c r="D3" s="76" t="s">
        <v>7652</v>
      </c>
      <c r="E3" s="76" t="s">
        <v>7580</v>
      </c>
      <c r="G3" s="76" t="s">
        <v>7656</v>
      </c>
      <c r="H3" s="76" t="s">
        <v>7550</v>
      </c>
    </row>
    <row r="4" spans="1:8" x14ac:dyDescent="0.25">
      <c r="A4" s="76" t="s">
        <v>7630</v>
      </c>
      <c r="B4" s="76" t="s">
        <v>6106</v>
      </c>
      <c r="D4" s="76" t="s">
        <v>7653</v>
      </c>
      <c r="E4" s="76" t="s">
        <v>7557</v>
      </c>
      <c r="G4" s="76" t="s">
        <v>7657</v>
      </c>
      <c r="H4" s="76" t="s">
        <v>7554</v>
      </c>
    </row>
    <row r="5" spans="1:8" x14ac:dyDescent="0.25">
      <c r="A5" s="76" t="s">
        <v>7631</v>
      </c>
      <c r="B5" s="76" t="s">
        <v>6020</v>
      </c>
      <c r="G5" s="76" t="s">
        <v>7658</v>
      </c>
      <c r="H5" s="76" t="s">
        <v>7556</v>
      </c>
    </row>
    <row r="6" spans="1:8" x14ac:dyDescent="0.25">
      <c r="A6" s="76" t="s">
        <v>7632</v>
      </c>
      <c r="B6" s="76" t="s">
        <v>7614</v>
      </c>
      <c r="G6" s="76" t="s">
        <v>7659</v>
      </c>
      <c r="H6" s="76" t="s">
        <v>7604</v>
      </c>
    </row>
    <row r="7" spans="1:8" x14ac:dyDescent="0.25">
      <c r="A7" s="76" t="s">
        <v>7633</v>
      </c>
      <c r="B7" s="76" t="s">
        <v>7587</v>
      </c>
      <c r="G7" s="76" t="s">
        <v>7660</v>
      </c>
      <c r="H7" s="76" t="s">
        <v>6564</v>
      </c>
    </row>
    <row r="8" spans="1:8" x14ac:dyDescent="0.25">
      <c r="A8" s="76" t="s">
        <v>7634</v>
      </c>
      <c r="B8" s="76" t="s">
        <v>7548</v>
      </c>
      <c r="G8" s="76" t="s">
        <v>7661</v>
      </c>
      <c r="H8" s="76" t="s">
        <v>7552</v>
      </c>
    </row>
    <row r="9" spans="1:8" x14ac:dyDescent="0.25">
      <c r="A9" s="76" t="s">
        <v>7635</v>
      </c>
      <c r="B9" s="76" t="s">
        <v>7185</v>
      </c>
      <c r="G9" s="76" t="s">
        <v>7662</v>
      </c>
      <c r="H9" s="76" t="s">
        <v>7602</v>
      </c>
    </row>
    <row r="10" spans="1:8" x14ac:dyDescent="0.25">
      <c r="A10" s="76" t="s">
        <v>7636</v>
      </c>
      <c r="B10" s="76" t="s">
        <v>7563</v>
      </c>
    </row>
    <row r="11" spans="1:8" x14ac:dyDescent="0.25">
      <c r="A11" s="76" t="s">
        <v>7637</v>
      </c>
      <c r="B11" s="76" t="s">
        <v>7583</v>
      </c>
    </row>
    <row r="12" spans="1:8" x14ac:dyDescent="0.25">
      <c r="A12" s="76" t="s">
        <v>7638</v>
      </c>
      <c r="B12" s="76" t="s">
        <v>7585</v>
      </c>
    </row>
    <row r="13" spans="1:8" x14ac:dyDescent="0.25">
      <c r="A13" s="76" t="s">
        <v>7639</v>
      </c>
      <c r="B13" s="76" t="s">
        <v>7546</v>
      </c>
    </row>
    <row r="14" spans="1:8" x14ac:dyDescent="0.25">
      <c r="A14" s="76" t="s">
        <v>7640</v>
      </c>
      <c r="B14" s="76" t="s">
        <v>6144</v>
      </c>
    </row>
    <row r="15" spans="1:8" x14ac:dyDescent="0.25">
      <c r="A15" s="76" t="s">
        <v>7641</v>
      </c>
      <c r="B15" s="76" t="s">
        <v>7589</v>
      </c>
    </row>
    <row r="16" spans="1:8" x14ac:dyDescent="0.25">
      <c r="A16" s="76" t="s">
        <v>7642</v>
      </c>
      <c r="B16" s="76" t="s">
        <v>7559</v>
      </c>
    </row>
    <row r="17" spans="1:2" x14ac:dyDescent="0.25">
      <c r="A17" s="76" t="s">
        <v>7643</v>
      </c>
      <c r="B17" s="76" t="s">
        <v>7612</v>
      </c>
    </row>
    <row r="18" spans="1:2" x14ac:dyDescent="0.25">
      <c r="A18" s="76" t="s">
        <v>7644</v>
      </c>
      <c r="B18" s="76" t="s">
        <v>7530</v>
      </c>
    </row>
    <row r="19" spans="1:2" x14ac:dyDescent="0.25">
      <c r="A19" s="76" t="s">
        <v>7645</v>
      </c>
      <c r="B19" s="76" t="s">
        <v>5265</v>
      </c>
    </row>
    <row r="20" spans="1:2" x14ac:dyDescent="0.25">
      <c r="A20" s="76" t="s">
        <v>7646</v>
      </c>
      <c r="B20" s="76" t="s">
        <v>5210</v>
      </c>
    </row>
    <row r="21" spans="1:2" x14ac:dyDescent="0.25">
      <c r="A21" s="76" t="s">
        <v>7647</v>
      </c>
      <c r="B21" s="76" t="s">
        <v>6018</v>
      </c>
    </row>
    <row r="22" spans="1:2" x14ac:dyDescent="0.25">
      <c r="A22" s="76" t="s">
        <v>7648</v>
      </c>
      <c r="B22" s="76" t="s">
        <v>7606</v>
      </c>
    </row>
    <row r="23" spans="1:2" x14ac:dyDescent="0.25">
      <c r="A23" s="76" t="s">
        <v>7649</v>
      </c>
      <c r="B23" s="76" t="s">
        <v>7532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30A3-3B70-4B89-914E-40643CECFE99}">
  <dimension ref="A1:I248"/>
  <sheetViews>
    <sheetView workbookViewId="0">
      <selection activeCell="F18" sqref="F18:H21"/>
    </sheetView>
  </sheetViews>
  <sheetFormatPr baseColWidth="10" defaultRowHeight="15" x14ac:dyDescent="0.25"/>
  <cols>
    <col min="1" max="1" width="16.7109375" customWidth="1"/>
    <col min="2" max="2" width="29.85546875" customWidth="1"/>
    <col min="3" max="3" width="16" customWidth="1"/>
    <col min="4" max="4" width="14.28515625" customWidth="1"/>
    <col min="5" max="5" width="17.85546875" bestFit="1" customWidth="1"/>
    <col min="6" max="6" width="20.42578125" customWidth="1"/>
    <col min="7" max="7" width="35.42578125" customWidth="1"/>
    <col min="8" max="8" width="19.28515625" bestFit="1" customWidth="1"/>
  </cols>
  <sheetData>
    <row r="1" spans="1:8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6</v>
      </c>
      <c r="G1" s="1" t="s">
        <v>8</v>
      </c>
      <c r="H1" s="1" t="s">
        <v>9</v>
      </c>
    </row>
    <row r="2" spans="1:8" x14ac:dyDescent="0.25">
      <c r="A2" s="11">
        <v>45598</v>
      </c>
      <c r="B2" s="5" t="s">
        <v>6327</v>
      </c>
      <c r="C2" s="19">
        <v>2037137</v>
      </c>
      <c r="D2" s="6">
        <v>1000</v>
      </c>
      <c r="E2" s="21" t="s">
        <v>1791</v>
      </c>
      <c r="F2" s="30">
        <v>4308666201</v>
      </c>
      <c r="G2" s="28" t="s">
        <v>6988</v>
      </c>
      <c r="H2" s="29" t="s">
        <v>6349</v>
      </c>
    </row>
    <row r="3" spans="1:8" x14ac:dyDescent="0.25">
      <c r="A3" s="11">
        <v>45598</v>
      </c>
      <c r="B3" s="5" t="s">
        <v>6432</v>
      </c>
      <c r="C3" s="19"/>
      <c r="D3" s="6">
        <v>154</v>
      </c>
      <c r="E3" s="21" t="s">
        <v>1803</v>
      </c>
      <c r="F3" s="22">
        <v>2247685901</v>
      </c>
      <c r="G3" s="5" t="s">
        <v>6460</v>
      </c>
      <c r="H3" s="29" t="s">
        <v>3186</v>
      </c>
    </row>
    <row r="4" spans="1:8" x14ac:dyDescent="0.25">
      <c r="A4" s="11">
        <v>45601</v>
      </c>
      <c r="B4" s="5" t="s">
        <v>6328</v>
      </c>
      <c r="C4" s="19">
        <v>460015</v>
      </c>
      <c r="D4" s="6">
        <v>200</v>
      </c>
      <c r="E4" s="21" t="s">
        <v>1791</v>
      </c>
      <c r="F4" s="30">
        <v>4000165901</v>
      </c>
      <c r="G4" s="28" t="s">
        <v>6339</v>
      </c>
      <c r="H4" s="29" t="s">
        <v>29</v>
      </c>
    </row>
    <row r="5" spans="1:8" x14ac:dyDescent="0.25">
      <c r="A5" s="11">
        <v>45600</v>
      </c>
      <c r="B5" s="5" t="s">
        <v>3021</v>
      </c>
      <c r="C5" s="19"/>
      <c r="D5" s="6">
        <v>343</v>
      </c>
      <c r="E5" s="21" t="s">
        <v>1803</v>
      </c>
      <c r="F5" s="30">
        <v>2209984802</v>
      </c>
      <c r="G5" s="28" t="s">
        <v>5940</v>
      </c>
      <c r="H5" s="29" t="s">
        <v>16</v>
      </c>
    </row>
    <row r="6" spans="1:8" x14ac:dyDescent="0.25">
      <c r="A6" s="11">
        <v>45600</v>
      </c>
      <c r="B6" s="5" t="s">
        <v>6989</v>
      </c>
      <c r="C6" s="19"/>
      <c r="D6" s="6">
        <v>3200</v>
      </c>
      <c r="E6" s="21" t="s">
        <v>1803</v>
      </c>
      <c r="F6" s="30">
        <v>4446199701</v>
      </c>
      <c r="G6" s="28" t="s">
        <v>6993</v>
      </c>
      <c r="H6" s="29" t="s">
        <v>3186</v>
      </c>
    </row>
    <row r="7" spans="1:8" x14ac:dyDescent="0.25">
      <c r="A7" s="11">
        <v>45600</v>
      </c>
      <c r="B7" s="5" t="s">
        <v>6990</v>
      </c>
      <c r="C7" s="19"/>
      <c r="D7" s="6">
        <v>250</v>
      </c>
      <c r="E7" s="21" t="s">
        <v>1803</v>
      </c>
      <c r="F7" s="30">
        <v>4133603601</v>
      </c>
      <c r="G7" s="28" t="s">
        <v>6995</v>
      </c>
      <c r="H7" s="29" t="s">
        <v>3186</v>
      </c>
    </row>
    <row r="8" spans="1:8" x14ac:dyDescent="0.25">
      <c r="A8" s="11">
        <v>45600</v>
      </c>
      <c r="B8" s="5" t="s">
        <v>68</v>
      </c>
      <c r="C8" s="19">
        <v>2591972</v>
      </c>
      <c r="D8" s="6">
        <v>600</v>
      </c>
      <c r="E8" s="21" t="s">
        <v>32</v>
      </c>
      <c r="F8" s="30">
        <v>0</v>
      </c>
      <c r="G8" s="28" t="s">
        <v>187</v>
      </c>
      <c r="H8" s="29" t="s">
        <v>3186</v>
      </c>
    </row>
    <row r="9" spans="1:8" x14ac:dyDescent="0.25">
      <c r="A9" s="11">
        <v>45601</v>
      </c>
      <c r="B9" s="5" t="s">
        <v>6997</v>
      </c>
      <c r="C9" s="19">
        <v>5103994</v>
      </c>
      <c r="D9" s="6">
        <v>1000</v>
      </c>
      <c r="E9" s="21" t="s">
        <v>1791</v>
      </c>
      <c r="F9" s="30">
        <v>4485468001</v>
      </c>
      <c r="G9" s="28" t="s">
        <v>7007</v>
      </c>
      <c r="H9" s="29" t="s">
        <v>4537</v>
      </c>
    </row>
    <row r="10" spans="1:8" x14ac:dyDescent="0.25">
      <c r="A10" s="11">
        <v>45601</v>
      </c>
      <c r="B10" s="5" t="s">
        <v>5256</v>
      </c>
      <c r="C10" s="19">
        <v>1438045</v>
      </c>
      <c r="D10" s="6">
        <v>100</v>
      </c>
      <c r="E10" s="21" t="s">
        <v>1791</v>
      </c>
      <c r="F10" s="30">
        <v>8006402801</v>
      </c>
      <c r="G10" s="28" t="s">
        <v>5262</v>
      </c>
      <c r="H10" s="29" t="s">
        <v>29</v>
      </c>
    </row>
    <row r="11" spans="1:8" x14ac:dyDescent="0.25">
      <c r="A11" s="11">
        <v>45601</v>
      </c>
      <c r="B11" s="5" t="s">
        <v>6998</v>
      </c>
      <c r="C11" s="19">
        <v>1421139</v>
      </c>
      <c r="D11" s="6">
        <v>100</v>
      </c>
      <c r="E11" s="21" t="s">
        <v>1791</v>
      </c>
      <c r="F11" s="30">
        <v>7472741201</v>
      </c>
      <c r="G11" s="28" t="s">
        <v>7009</v>
      </c>
      <c r="H11" s="29" t="s">
        <v>29</v>
      </c>
    </row>
    <row r="12" spans="1:8" x14ac:dyDescent="0.25">
      <c r="A12" s="11">
        <v>45601</v>
      </c>
      <c r="B12" s="5" t="s">
        <v>6939</v>
      </c>
      <c r="C12" s="19"/>
      <c r="D12" s="6">
        <v>2.5</v>
      </c>
      <c r="E12" s="21" t="s">
        <v>6438</v>
      </c>
      <c r="F12" s="30">
        <v>4125226601</v>
      </c>
      <c r="G12" s="28" t="s">
        <v>7011</v>
      </c>
      <c r="H12" s="29" t="s">
        <v>6349</v>
      </c>
    </row>
    <row r="13" spans="1:8" x14ac:dyDescent="0.25">
      <c r="A13" s="11">
        <v>45601</v>
      </c>
      <c r="B13" s="5" t="s">
        <v>6999</v>
      </c>
      <c r="C13" s="19"/>
      <c r="D13" s="6">
        <v>6200</v>
      </c>
      <c r="E13" s="21" t="s">
        <v>6438</v>
      </c>
      <c r="F13" s="30">
        <v>1080478501</v>
      </c>
      <c r="G13" s="28" t="s">
        <v>7012</v>
      </c>
      <c r="H13" s="29" t="s">
        <v>6349</v>
      </c>
    </row>
    <row r="14" spans="1:8" x14ac:dyDescent="0.25">
      <c r="A14" s="11">
        <v>45601</v>
      </c>
      <c r="B14" s="5" t="s">
        <v>5554</v>
      </c>
      <c r="C14" s="19"/>
      <c r="D14" s="6">
        <v>5565</v>
      </c>
      <c r="E14" s="21" t="s">
        <v>1803</v>
      </c>
      <c r="F14" s="30">
        <v>7409002201</v>
      </c>
      <c r="G14" s="28" t="s">
        <v>5577</v>
      </c>
      <c r="H14" s="29" t="s">
        <v>16</v>
      </c>
    </row>
    <row r="15" spans="1:8" x14ac:dyDescent="0.25">
      <c r="A15" s="11">
        <v>45601</v>
      </c>
      <c r="B15" s="5" t="s">
        <v>7000</v>
      </c>
      <c r="C15" s="19"/>
      <c r="D15" s="6">
        <v>1070</v>
      </c>
      <c r="E15" s="21" t="s">
        <v>1803</v>
      </c>
      <c r="F15" s="30">
        <v>7092164501</v>
      </c>
      <c r="G15" s="28" t="s">
        <v>7013</v>
      </c>
      <c r="H15" s="29" t="s">
        <v>3186</v>
      </c>
    </row>
    <row r="16" spans="1:8" x14ac:dyDescent="0.25">
      <c r="A16" s="11">
        <v>45601</v>
      </c>
      <c r="B16" s="5" t="s">
        <v>7001</v>
      </c>
      <c r="C16" s="19"/>
      <c r="D16" s="6">
        <v>950</v>
      </c>
      <c r="E16" s="21" t="s">
        <v>1803</v>
      </c>
      <c r="F16" s="30">
        <v>4225627701</v>
      </c>
      <c r="G16" s="28" t="s">
        <v>7015</v>
      </c>
      <c r="H16" s="29" t="s">
        <v>4537</v>
      </c>
    </row>
    <row r="17" spans="1:8" x14ac:dyDescent="0.25">
      <c r="A17" s="11">
        <v>45601</v>
      </c>
      <c r="B17" s="5" t="s">
        <v>5258</v>
      </c>
      <c r="C17" s="19"/>
      <c r="D17" s="6">
        <v>420</v>
      </c>
      <c r="E17" s="21" t="s">
        <v>1803</v>
      </c>
      <c r="F17" s="30">
        <v>4520803501</v>
      </c>
      <c r="G17" s="28" t="s">
        <v>5264</v>
      </c>
      <c r="H17" s="29" t="s">
        <v>4537</v>
      </c>
    </row>
    <row r="18" spans="1:8" x14ac:dyDescent="0.25">
      <c r="A18" s="11">
        <v>45602</v>
      </c>
      <c r="B18" s="5" t="s">
        <v>7017</v>
      </c>
      <c r="C18" s="19"/>
      <c r="D18" s="6">
        <v>200</v>
      </c>
      <c r="E18" s="21" t="s">
        <v>1803</v>
      </c>
      <c r="F18" s="30">
        <v>4245893201</v>
      </c>
      <c r="G18" s="28" t="s">
        <v>7020</v>
      </c>
      <c r="H18" s="29" t="s">
        <v>4537</v>
      </c>
    </row>
    <row r="19" spans="1:8" x14ac:dyDescent="0.25">
      <c r="A19" s="11">
        <v>45602</v>
      </c>
      <c r="B19" s="5" t="s">
        <v>861</v>
      </c>
      <c r="C19" s="19"/>
      <c r="D19" s="6">
        <v>800</v>
      </c>
      <c r="E19" s="21" t="s">
        <v>1803</v>
      </c>
      <c r="F19" s="30">
        <v>2929466801</v>
      </c>
      <c r="G19" s="28" t="s">
        <v>4499</v>
      </c>
      <c r="H19" s="29" t="s">
        <v>22</v>
      </c>
    </row>
    <row r="20" spans="1:8" x14ac:dyDescent="0.25">
      <c r="A20" s="11">
        <v>45602</v>
      </c>
      <c r="B20" s="5" t="s">
        <v>7018</v>
      </c>
      <c r="C20" s="19"/>
      <c r="D20" s="6">
        <v>750</v>
      </c>
      <c r="E20" s="21" t="s">
        <v>1803</v>
      </c>
      <c r="F20" s="30">
        <v>2210154601</v>
      </c>
      <c r="G20" s="28" t="s">
        <v>7021</v>
      </c>
      <c r="H20" s="29" t="s">
        <v>3186</v>
      </c>
    </row>
    <row r="21" spans="1:8" x14ac:dyDescent="0.25">
      <c r="A21" s="11">
        <v>45602</v>
      </c>
      <c r="B21" s="5" t="s">
        <v>7019</v>
      </c>
      <c r="C21" s="19"/>
      <c r="D21" s="6">
        <v>200</v>
      </c>
      <c r="E21" s="21" t="s">
        <v>1803</v>
      </c>
      <c r="F21" s="30">
        <v>4340342701</v>
      </c>
      <c r="G21" s="28" t="s">
        <v>7022</v>
      </c>
      <c r="H21" s="29" t="s">
        <v>4537</v>
      </c>
    </row>
    <row r="22" spans="1:8" x14ac:dyDescent="0.25">
      <c r="A22" s="11"/>
      <c r="B22" s="5"/>
      <c r="C22" s="19"/>
      <c r="D22" s="6"/>
      <c r="E22" s="21"/>
      <c r="F22" s="30"/>
      <c r="G22" s="28"/>
      <c r="H22" s="29"/>
    </row>
    <row r="23" spans="1:8" x14ac:dyDescent="0.25">
      <c r="A23" s="11"/>
      <c r="B23" s="5"/>
      <c r="C23" s="19"/>
      <c r="D23" s="6"/>
      <c r="E23" s="21"/>
      <c r="F23" s="30"/>
      <c r="G23" s="28"/>
      <c r="H23" s="29"/>
    </row>
    <row r="24" spans="1:8" x14ac:dyDescent="0.25">
      <c r="A24" s="11"/>
      <c r="B24" s="5"/>
      <c r="C24" s="19"/>
      <c r="D24" s="6"/>
      <c r="E24" s="21"/>
      <c r="F24" s="30"/>
      <c r="G24" s="28"/>
      <c r="H24" s="29"/>
    </row>
    <row r="25" spans="1:8" x14ac:dyDescent="0.25">
      <c r="A25" s="11"/>
      <c r="B25" s="5"/>
      <c r="C25" s="19"/>
      <c r="D25" s="6"/>
      <c r="E25" s="21"/>
      <c r="F25" s="30"/>
      <c r="G25" s="28"/>
      <c r="H25" s="29"/>
    </row>
    <row r="26" spans="1:8" x14ac:dyDescent="0.25">
      <c r="A26" s="11"/>
      <c r="B26" s="5"/>
      <c r="C26" s="19"/>
      <c r="D26" s="6"/>
      <c r="E26" s="21"/>
      <c r="F26" s="30"/>
      <c r="G26" s="28"/>
      <c r="H26" s="29"/>
    </row>
    <row r="27" spans="1:8" x14ac:dyDescent="0.25">
      <c r="A27" s="11"/>
      <c r="B27" s="5"/>
      <c r="C27" s="19"/>
      <c r="D27" s="6"/>
      <c r="E27" s="21"/>
      <c r="F27" s="30"/>
      <c r="G27" s="28"/>
      <c r="H27" s="29"/>
    </row>
    <row r="28" spans="1:8" x14ac:dyDescent="0.25">
      <c r="A28" s="11"/>
      <c r="B28" s="5"/>
      <c r="C28" s="19"/>
      <c r="D28" s="6"/>
      <c r="E28" s="21"/>
      <c r="F28" s="30"/>
      <c r="G28" s="28"/>
      <c r="H28" s="29"/>
    </row>
    <row r="29" spans="1:8" x14ac:dyDescent="0.25">
      <c r="A29" s="11"/>
      <c r="B29" s="5"/>
      <c r="C29" s="19"/>
      <c r="D29" s="6"/>
      <c r="E29" s="21"/>
      <c r="F29" s="30"/>
      <c r="G29" s="28"/>
      <c r="H29" s="29"/>
    </row>
    <row r="30" spans="1:8" x14ac:dyDescent="0.25">
      <c r="A30" s="11"/>
      <c r="B30" s="5"/>
      <c r="C30" s="19"/>
      <c r="D30" s="6"/>
      <c r="E30" s="21"/>
      <c r="F30" s="30"/>
      <c r="G30" s="28"/>
      <c r="H30" s="29"/>
    </row>
    <row r="31" spans="1:8" x14ac:dyDescent="0.25">
      <c r="A31" s="11"/>
      <c r="B31" s="5"/>
      <c r="C31" s="19"/>
      <c r="D31" s="6"/>
      <c r="E31" s="21"/>
      <c r="F31" s="30"/>
      <c r="G31" s="28"/>
      <c r="H31" s="29"/>
    </row>
    <row r="32" spans="1:8" x14ac:dyDescent="0.25">
      <c r="A32" s="11"/>
      <c r="B32" s="5"/>
      <c r="C32" s="19"/>
      <c r="D32" s="6"/>
      <c r="E32" s="21"/>
      <c r="F32" s="30"/>
      <c r="G32" s="28"/>
      <c r="H32" s="29"/>
    </row>
    <row r="33" spans="1:8" x14ac:dyDescent="0.25">
      <c r="A33" s="11"/>
      <c r="B33" s="5"/>
      <c r="C33" s="19"/>
      <c r="D33" s="6"/>
      <c r="E33" s="21"/>
      <c r="F33" s="30"/>
      <c r="G33" s="28"/>
      <c r="H33" s="29"/>
    </row>
    <row r="34" spans="1:8" x14ac:dyDescent="0.25">
      <c r="A34" s="11"/>
      <c r="B34" s="5"/>
      <c r="C34" s="19"/>
      <c r="D34" s="6"/>
      <c r="E34" s="21"/>
      <c r="F34" s="30"/>
      <c r="G34" s="28"/>
      <c r="H34" s="29"/>
    </row>
    <row r="35" spans="1:8" x14ac:dyDescent="0.25">
      <c r="A35" s="11"/>
      <c r="B35" s="5"/>
      <c r="C35" s="19"/>
      <c r="D35" s="6"/>
      <c r="E35" s="21"/>
      <c r="F35" s="30"/>
      <c r="G35" s="28"/>
      <c r="H35" s="29"/>
    </row>
    <row r="36" spans="1:8" x14ac:dyDescent="0.25">
      <c r="A36" s="11"/>
      <c r="B36" s="5"/>
      <c r="C36" s="19"/>
      <c r="D36" s="6"/>
      <c r="E36" s="21"/>
      <c r="F36" s="30"/>
      <c r="G36" s="28"/>
      <c r="H36" s="29"/>
    </row>
    <row r="37" spans="1:8" x14ac:dyDescent="0.25">
      <c r="A37" s="11"/>
      <c r="B37" s="5"/>
      <c r="C37" s="19"/>
      <c r="D37" s="6"/>
      <c r="E37" s="21"/>
      <c r="F37" s="30"/>
      <c r="G37" s="28"/>
      <c r="H37" s="29"/>
    </row>
    <row r="38" spans="1:8" x14ac:dyDescent="0.25">
      <c r="A38" s="11"/>
      <c r="B38" s="5"/>
      <c r="C38" s="19"/>
      <c r="D38" s="6"/>
      <c r="E38" s="21"/>
      <c r="F38" s="30"/>
      <c r="G38" s="28"/>
      <c r="H38" s="29"/>
    </row>
    <row r="39" spans="1:8" x14ac:dyDescent="0.25">
      <c r="A39" s="11"/>
      <c r="B39" s="5"/>
      <c r="C39" s="19"/>
      <c r="D39" s="6"/>
      <c r="E39" s="21"/>
      <c r="F39" s="30"/>
      <c r="G39" s="28"/>
      <c r="H39" s="29"/>
    </row>
    <row r="40" spans="1:8" x14ac:dyDescent="0.25">
      <c r="A40" s="11"/>
      <c r="B40" s="5"/>
      <c r="C40" s="19"/>
      <c r="D40" s="6"/>
      <c r="E40" s="21"/>
      <c r="F40" s="30"/>
      <c r="G40" s="28"/>
      <c r="H40" s="29"/>
    </row>
    <row r="41" spans="1:8" x14ac:dyDescent="0.25">
      <c r="A41" s="11"/>
      <c r="B41" s="5"/>
      <c r="C41" s="19"/>
      <c r="D41" s="6"/>
      <c r="E41" s="21"/>
      <c r="F41" s="30"/>
      <c r="G41" s="28"/>
      <c r="H41" s="29"/>
    </row>
    <row r="42" spans="1:8" x14ac:dyDescent="0.25">
      <c r="A42" s="11"/>
      <c r="B42" s="5"/>
      <c r="C42" s="19"/>
      <c r="D42" s="6"/>
      <c r="E42" s="21"/>
      <c r="F42" s="30"/>
      <c r="G42" s="28"/>
      <c r="H42" s="29"/>
    </row>
    <row r="43" spans="1:8" x14ac:dyDescent="0.25">
      <c r="A43" s="11"/>
      <c r="B43" s="5"/>
      <c r="C43" s="19"/>
      <c r="D43" s="6"/>
      <c r="E43" s="21"/>
      <c r="F43" s="30"/>
      <c r="G43" s="28"/>
      <c r="H43" s="29"/>
    </row>
    <row r="44" spans="1:8" x14ac:dyDescent="0.25">
      <c r="A44" s="11"/>
      <c r="B44" s="5"/>
      <c r="C44" s="19"/>
      <c r="D44" s="6"/>
      <c r="E44" s="21"/>
      <c r="F44" s="30"/>
      <c r="G44" s="28"/>
      <c r="H44" s="29"/>
    </row>
    <row r="45" spans="1:8" x14ac:dyDescent="0.25">
      <c r="A45" s="11"/>
      <c r="B45" s="5"/>
      <c r="C45" s="19"/>
      <c r="D45" s="6"/>
      <c r="E45" s="21"/>
      <c r="F45" s="30"/>
      <c r="G45" s="28"/>
      <c r="H45" s="29"/>
    </row>
    <row r="46" spans="1:8" x14ac:dyDescent="0.25">
      <c r="A46" s="11"/>
      <c r="B46" s="5"/>
      <c r="C46" s="19"/>
      <c r="D46" s="6"/>
      <c r="E46" s="21"/>
      <c r="F46" s="30"/>
      <c r="G46" s="28"/>
      <c r="H46" s="29"/>
    </row>
    <row r="47" spans="1:8" x14ac:dyDescent="0.25">
      <c r="A47" s="11"/>
      <c r="B47" s="5"/>
      <c r="C47" s="19"/>
      <c r="D47" s="6"/>
      <c r="E47" s="21"/>
      <c r="F47" s="30"/>
      <c r="G47" s="28"/>
      <c r="H47" s="29"/>
    </row>
    <row r="48" spans="1:8" x14ac:dyDescent="0.25">
      <c r="A48" s="11"/>
      <c r="B48" s="5"/>
      <c r="C48" s="19"/>
      <c r="D48" s="6"/>
      <c r="E48" s="21"/>
      <c r="F48" s="30"/>
      <c r="G48" s="28"/>
      <c r="H48" s="29"/>
    </row>
    <row r="49" spans="1:8" x14ac:dyDescent="0.25">
      <c r="A49" s="11"/>
      <c r="B49" s="5"/>
      <c r="C49" s="19"/>
      <c r="D49" s="6"/>
      <c r="E49" s="21"/>
      <c r="F49" s="30"/>
      <c r="G49" s="28"/>
      <c r="H49" s="29"/>
    </row>
    <row r="50" spans="1:8" x14ac:dyDescent="0.25">
      <c r="A50" s="11"/>
      <c r="B50" s="5"/>
      <c r="C50" s="19"/>
      <c r="D50" s="6"/>
      <c r="E50" s="21"/>
      <c r="F50" s="30"/>
      <c r="G50" s="28"/>
      <c r="H50" s="29"/>
    </row>
    <row r="51" spans="1:8" x14ac:dyDescent="0.25">
      <c r="A51" s="11"/>
      <c r="B51" s="5"/>
      <c r="C51" s="19"/>
      <c r="D51" s="6"/>
      <c r="E51" s="21"/>
      <c r="F51" s="30"/>
      <c r="G51" s="28"/>
      <c r="H51" s="29"/>
    </row>
    <row r="52" spans="1:8" x14ac:dyDescent="0.25">
      <c r="A52" s="11"/>
      <c r="B52" s="5"/>
      <c r="C52" s="19"/>
      <c r="D52" s="6"/>
      <c r="E52" s="21"/>
      <c r="F52" s="30"/>
      <c r="G52" s="28"/>
      <c r="H52" s="29"/>
    </row>
    <row r="53" spans="1:8" x14ac:dyDescent="0.25">
      <c r="A53" s="11"/>
      <c r="B53" s="5"/>
      <c r="C53" s="19"/>
      <c r="D53" s="6"/>
      <c r="E53" s="21"/>
      <c r="F53" s="30"/>
      <c r="G53" s="28"/>
      <c r="H53" s="29"/>
    </row>
    <row r="54" spans="1:8" x14ac:dyDescent="0.25">
      <c r="A54" s="11"/>
      <c r="B54" s="5"/>
      <c r="C54" s="19"/>
      <c r="D54" s="6"/>
      <c r="E54" s="21"/>
      <c r="F54" s="30"/>
      <c r="G54" s="28"/>
      <c r="H54" s="29"/>
    </row>
    <row r="55" spans="1:8" x14ac:dyDescent="0.25">
      <c r="A55" s="11"/>
      <c r="B55" s="5"/>
      <c r="C55" s="19"/>
      <c r="D55" s="6"/>
      <c r="E55" s="21"/>
      <c r="F55" s="30"/>
      <c r="G55" s="28"/>
      <c r="H55" s="29"/>
    </row>
    <row r="56" spans="1:8" x14ac:dyDescent="0.25">
      <c r="A56" s="11"/>
      <c r="B56" s="5"/>
      <c r="C56" s="19"/>
      <c r="D56" s="6"/>
      <c r="E56" s="21"/>
      <c r="F56" s="30"/>
      <c r="G56" s="28"/>
      <c r="H56" s="29"/>
    </row>
    <row r="57" spans="1:8" x14ac:dyDescent="0.25">
      <c r="A57" s="11"/>
      <c r="B57" s="5"/>
      <c r="C57" s="19"/>
      <c r="D57" s="6"/>
      <c r="E57" s="21"/>
      <c r="F57" s="30"/>
      <c r="G57" s="28"/>
      <c r="H57" s="29"/>
    </row>
    <row r="58" spans="1:8" x14ac:dyDescent="0.25">
      <c r="A58" s="11"/>
      <c r="B58" s="5"/>
      <c r="C58" s="19"/>
      <c r="D58" s="6"/>
      <c r="E58" s="21"/>
      <c r="F58" s="30"/>
      <c r="G58" s="28"/>
      <c r="H58" s="29"/>
    </row>
    <row r="59" spans="1:8" x14ac:dyDescent="0.25">
      <c r="A59" s="11"/>
      <c r="B59" s="5"/>
      <c r="C59" s="19"/>
      <c r="D59" s="6"/>
      <c r="E59" s="21"/>
      <c r="F59" s="30"/>
      <c r="G59" s="28"/>
      <c r="H59" s="29"/>
    </row>
    <row r="60" spans="1:8" x14ac:dyDescent="0.25">
      <c r="A60" s="11"/>
      <c r="B60" s="5"/>
      <c r="C60" s="19"/>
      <c r="D60" s="6"/>
      <c r="E60" s="21"/>
      <c r="F60" s="30"/>
      <c r="G60" s="28"/>
      <c r="H60" s="29"/>
    </row>
    <row r="61" spans="1:8" x14ac:dyDescent="0.25">
      <c r="A61" s="11"/>
      <c r="B61" s="5"/>
      <c r="C61" s="19"/>
      <c r="D61" s="6"/>
      <c r="E61" s="21"/>
      <c r="F61" s="30"/>
      <c r="G61" s="28"/>
      <c r="H61" s="29"/>
    </row>
    <row r="62" spans="1:8" x14ac:dyDescent="0.25">
      <c r="A62" s="11"/>
      <c r="B62" s="5"/>
      <c r="C62" s="19"/>
      <c r="D62" s="6"/>
      <c r="E62" s="21"/>
      <c r="F62" s="30"/>
      <c r="G62" s="28"/>
      <c r="H62" s="29"/>
    </row>
    <row r="63" spans="1:8" x14ac:dyDescent="0.25">
      <c r="A63" s="11"/>
      <c r="B63" s="5"/>
      <c r="C63" s="19"/>
      <c r="D63" s="6"/>
      <c r="E63" s="21"/>
      <c r="F63" s="30"/>
      <c r="G63" s="28"/>
      <c r="H63" s="29"/>
    </row>
    <row r="64" spans="1:8" x14ac:dyDescent="0.25">
      <c r="A64" s="11"/>
      <c r="B64" s="5"/>
      <c r="C64" s="19"/>
      <c r="D64" s="6"/>
      <c r="E64" s="21"/>
      <c r="F64" s="30"/>
      <c r="G64" s="28"/>
      <c r="H64" s="29"/>
    </row>
    <row r="65" spans="1:8" x14ac:dyDescent="0.25">
      <c r="A65" s="11"/>
      <c r="B65" s="5"/>
      <c r="C65" s="19"/>
      <c r="D65" s="6"/>
      <c r="E65" s="21"/>
      <c r="F65" s="30"/>
      <c r="G65" s="28"/>
      <c r="H65" s="29"/>
    </row>
    <row r="66" spans="1:8" x14ac:dyDescent="0.25">
      <c r="A66" s="11"/>
      <c r="B66" s="5"/>
      <c r="C66" s="19"/>
      <c r="D66" s="6"/>
      <c r="E66" s="21"/>
      <c r="F66" s="30"/>
      <c r="G66" s="28"/>
      <c r="H66" s="29"/>
    </row>
    <row r="67" spans="1:8" x14ac:dyDescent="0.25">
      <c r="A67" s="11"/>
      <c r="B67" s="5"/>
      <c r="C67" s="19"/>
      <c r="D67" s="6"/>
      <c r="E67" s="21"/>
      <c r="F67" s="30"/>
      <c r="G67" s="28"/>
      <c r="H67" s="29"/>
    </row>
    <row r="68" spans="1:8" x14ac:dyDescent="0.25">
      <c r="A68" s="11"/>
      <c r="B68" s="5"/>
      <c r="C68" s="19"/>
      <c r="D68" s="6"/>
      <c r="E68" s="21"/>
      <c r="F68" s="30"/>
      <c r="G68" s="28"/>
      <c r="H68" s="29"/>
    </row>
    <row r="69" spans="1:8" x14ac:dyDescent="0.25">
      <c r="A69" s="11"/>
      <c r="B69" s="5"/>
      <c r="C69" s="19"/>
      <c r="D69" s="6"/>
      <c r="E69" s="21"/>
      <c r="F69" s="30"/>
      <c r="G69" s="28"/>
      <c r="H69" s="29"/>
    </row>
    <row r="70" spans="1:8" x14ac:dyDescent="0.25">
      <c r="A70" s="11"/>
      <c r="B70" s="5"/>
      <c r="C70" s="19"/>
      <c r="D70" s="6"/>
      <c r="E70" s="21"/>
      <c r="F70" s="30"/>
      <c r="G70" s="28"/>
      <c r="H70" s="29"/>
    </row>
    <row r="71" spans="1:8" x14ac:dyDescent="0.25">
      <c r="A71" s="11"/>
      <c r="B71" s="5"/>
      <c r="C71" s="19"/>
      <c r="D71" s="6"/>
      <c r="E71" s="21"/>
      <c r="F71" s="30"/>
      <c r="G71" s="28"/>
      <c r="H71" s="29"/>
    </row>
    <row r="72" spans="1:8" x14ac:dyDescent="0.25">
      <c r="A72" s="11"/>
      <c r="B72" s="5"/>
      <c r="C72" s="19"/>
      <c r="D72" s="6"/>
      <c r="E72" s="21"/>
      <c r="F72" s="30"/>
      <c r="G72" s="28"/>
      <c r="H72" s="29"/>
    </row>
    <row r="73" spans="1:8" x14ac:dyDescent="0.25">
      <c r="A73" s="11"/>
      <c r="B73" s="5"/>
      <c r="C73" s="19"/>
      <c r="D73" s="6"/>
      <c r="E73" s="21"/>
      <c r="F73" s="30"/>
      <c r="G73" s="28"/>
      <c r="H73" s="29"/>
    </row>
    <row r="74" spans="1:8" x14ac:dyDescent="0.25">
      <c r="A74" s="11"/>
      <c r="B74" s="5"/>
      <c r="C74" s="19"/>
      <c r="D74" s="6"/>
      <c r="E74" s="21"/>
      <c r="F74" s="30"/>
      <c r="G74" s="28"/>
      <c r="H74" s="29"/>
    </row>
    <row r="75" spans="1:8" x14ac:dyDescent="0.25">
      <c r="A75" s="11"/>
      <c r="B75" s="5"/>
      <c r="C75" s="19"/>
      <c r="D75" s="6"/>
      <c r="E75" s="21"/>
      <c r="F75" s="30"/>
      <c r="G75" s="28"/>
      <c r="H75" s="29"/>
    </row>
    <row r="76" spans="1:8" x14ac:dyDescent="0.25">
      <c r="A76" s="11"/>
      <c r="B76" s="5"/>
      <c r="C76" s="19"/>
      <c r="D76" s="6"/>
      <c r="E76" s="21"/>
      <c r="F76" s="30"/>
      <c r="G76" s="28"/>
      <c r="H76" s="29"/>
    </row>
    <row r="77" spans="1:8" x14ac:dyDescent="0.25">
      <c r="A77" s="11"/>
      <c r="B77" s="5"/>
      <c r="C77" s="19"/>
      <c r="D77" s="6"/>
      <c r="E77" s="21"/>
      <c r="F77" s="30"/>
      <c r="G77" s="28"/>
      <c r="H77" s="29"/>
    </row>
    <row r="78" spans="1:8" x14ac:dyDescent="0.25">
      <c r="A78" s="11"/>
      <c r="B78" s="5"/>
      <c r="C78" s="19"/>
      <c r="D78" s="6"/>
      <c r="E78" s="21"/>
      <c r="F78" s="30"/>
      <c r="G78" s="28"/>
      <c r="H78" s="29"/>
    </row>
    <row r="79" spans="1:8" x14ac:dyDescent="0.25">
      <c r="A79" s="11"/>
      <c r="B79" s="5"/>
      <c r="C79" s="19"/>
      <c r="D79" s="6"/>
      <c r="E79" s="21"/>
      <c r="F79" s="30"/>
      <c r="G79" s="28"/>
      <c r="H79" s="29"/>
    </row>
    <row r="80" spans="1:8" x14ac:dyDescent="0.25">
      <c r="A80" s="11"/>
      <c r="B80" s="5"/>
      <c r="C80" s="19"/>
      <c r="D80" s="6"/>
      <c r="E80" s="21"/>
      <c r="F80" s="30"/>
      <c r="G80" s="28"/>
      <c r="H80" s="29"/>
    </row>
    <row r="81" spans="1:8" x14ac:dyDescent="0.25">
      <c r="A81" s="11"/>
      <c r="B81" s="5"/>
      <c r="C81" s="19"/>
      <c r="D81" s="6"/>
      <c r="E81" s="21"/>
      <c r="F81" s="30"/>
      <c r="G81" s="28"/>
      <c r="H81" s="29"/>
    </row>
    <row r="82" spans="1:8" x14ac:dyDescent="0.25">
      <c r="A82" s="11"/>
      <c r="B82" s="5"/>
      <c r="C82" s="19"/>
      <c r="D82" s="6"/>
      <c r="E82" s="21"/>
      <c r="F82" s="30"/>
      <c r="G82" s="28"/>
      <c r="H82" s="29"/>
    </row>
    <row r="83" spans="1:8" x14ac:dyDescent="0.25">
      <c r="A83" s="11"/>
      <c r="B83" s="5"/>
      <c r="C83" s="19"/>
      <c r="D83" s="6"/>
      <c r="E83" s="21"/>
      <c r="F83" s="30"/>
      <c r="G83" s="28"/>
      <c r="H83" s="29"/>
    </row>
    <row r="84" spans="1:8" x14ac:dyDescent="0.25">
      <c r="A84" s="11"/>
      <c r="B84" s="5"/>
      <c r="C84" s="19"/>
      <c r="D84" s="6"/>
      <c r="E84" s="21"/>
      <c r="F84" s="30"/>
      <c r="G84" s="28"/>
      <c r="H84" s="29"/>
    </row>
    <row r="85" spans="1:8" x14ac:dyDescent="0.25">
      <c r="A85" s="11"/>
      <c r="B85" s="5"/>
      <c r="C85" s="19"/>
      <c r="D85" s="6"/>
      <c r="E85" s="21"/>
      <c r="F85" s="30"/>
      <c r="G85" s="28"/>
      <c r="H85" s="29"/>
    </row>
    <row r="86" spans="1:8" x14ac:dyDescent="0.25">
      <c r="A86" s="11"/>
      <c r="B86" s="5"/>
      <c r="C86" s="19"/>
      <c r="D86" s="6"/>
      <c r="E86" s="21"/>
      <c r="F86" s="30"/>
      <c r="G86" s="28"/>
      <c r="H86" s="29"/>
    </row>
    <row r="87" spans="1:8" x14ac:dyDescent="0.25">
      <c r="A87" s="11"/>
      <c r="B87" s="5"/>
      <c r="C87" s="19"/>
      <c r="D87" s="6"/>
      <c r="E87" s="21"/>
      <c r="F87" s="30"/>
      <c r="G87" s="28"/>
      <c r="H87" s="29"/>
    </row>
    <row r="88" spans="1:8" x14ac:dyDescent="0.25">
      <c r="A88" s="11"/>
      <c r="B88" s="5"/>
      <c r="C88" s="19"/>
      <c r="D88" s="6"/>
      <c r="E88" s="21"/>
      <c r="F88" s="30"/>
      <c r="G88" s="28"/>
      <c r="H88" s="29"/>
    </row>
    <row r="89" spans="1:8" x14ac:dyDescent="0.25">
      <c r="A89" s="11"/>
      <c r="B89" s="5"/>
      <c r="C89" s="19"/>
      <c r="D89" s="6"/>
      <c r="E89" s="21"/>
      <c r="F89" s="30"/>
      <c r="G89" s="28"/>
      <c r="H89" s="29"/>
    </row>
    <row r="90" spans="1:8" x14ac:dyDescent="0.25">
      <c r="A90" s="11"/>
      <c r="B90" s="5"/>
      <c r="C90" s="19"/>
      <c r="D90" s="6"/>
      <c r="E90" s="21"/>
      <c r="F90" s="30"/>
      <c r="G90" s="28"/>
      <c r="H90" s="29"/>
    </row>
    <row r="91" spans="1:8" x14ac:dyDescent="0.25">
      <c r="A91" s="11"/>
      <c r="B91" s="5"/>
      <c r="C91" s="19"/>
      <c r="D91" s="6"/>
      <c r="E91" s="21"/>
      <c r="F91" s="30"/>
      <c r="G91" s="28"/>
      <c r="H91" s="29"/>
    </row>
    <row r="92" spans="1:8" x14ac:dyDescent="0.25">
      <c r="A92" s="11"/>
      <c r="B92" s="5"/>
      <c r="C92" s="19"/>
      <c r="D92" s="6"/>
      <c r="E92" s="21"/>
      <c r="F92" s="30"/>
      <c r="G92" s="28"/>
      <c r="H92" s="29"/>
    </row>
    <row r="93" spans="1:8" x14ac:dyDescent="0.25">
      <c r="A93" s="11"/>
      <c r="B93" s="5"/>
      <c r="C93" s="19"/>
      <c r="D93" s="6"/>
      <c r="E93" s="21"/>
      <c r="F93" s="30"/>
      <c r="G93" s="28"/>
      <c r="H93" s="29"/>
    </row>
    <row r="94" spans="1:8" x14ac:dyDescent="0.25">
      <c r="A94" s="11"/>
      <c r="B94" s="5"/>
      <c r="C94" s="19"/>
      <c r="D94" s="6"/>
      <c r="E94" s="21"/>
      <c r="F94" s="30"/>
      <c r="G94" s="28"/>
      <c r="H94" s="29"/>
    </row>
    <row r="95" spans="1:8" x14ac:dyDescent="0.25">
      <c r="A95" s="11"/>
      <c r="B95" s="5"/>
      <c r="C95" s="19"/>
      <c r="D95" s="6"/>
      <c r="E95" s="21"/>
      <c r="F95" s="30"/>
      <c r="G95" s="28"/>
      <c r="H95" s="29"/>
    </row>
    <row r="96" spans="1:8" x14ac:dyDescent="0.25">
      <c r="A96" s="11"/>
      <c r="B96" s="5"/>
      <c r="C96" s="19"/>
      <c r="D96" s="6"/>
      <c r="E96" s="21"/>
      <c r="F96" s="30"/>
      <c r="G96" s="28"/>
      <c r="H96" s="29"/>
    </row>
    <row r="97" spans="1:8" x14ac:dyDescent="0.25">
      <c r="A97" s="11"/>
      <c r="B97" s="5"/>
      <c r="C97" s="19"/>
      <c r="D97" s="6"/>
      <c r="E97" s="21"/>
      <c r="F97" s="30"/>
      <c r="G97" s="28"/>
      <c r="H97" s="29"/>
    </row>
    <row r="98" spans="1:8" x14ac:dyDescent="0.25">
      <c r="A98" s="11"/>
      <c r="B98" s="5"/>
      <c r="C98" s="19"/>
      <c r="D98" s="6"/>
      <c r="E98" s="21"/>
      <c r="F98" s="30"/>
      <c r="G98" s="28"/>
      <c r="H98" s="29"/>
    </row>
    <row r="99" spans="1:8" x14ac:dyDescent="0.25">
      <c r="A99" s="11"/>
      <c r="B99" s="5"/>
      <c r="C99" s="19"/>
      <c r="D99" s="6"/>
      <c r="E99" s="21"/>
      <c r="F99" s="30"/>
      <c r="G99" s="28"/>
      <c r="H99" s="29"/>
    </row>
    <row r="100" spans="1:8" x14ac:dyDescent="0.25">
      <c r="A100" s="11"/>
      <c r="B100" s="5"/>
      <c r="C100" s="19"/>
      <c r="D100" s="6"/>
      <c r="E100" s="21"/>
      <c r="F100" s="30"/>
      <c r="G100" s="28"/>
      <c r="H100" s="29"/>
    </row>
    <row r="101" spans="1:8" x14ac:dyDescent="0.25">
      <c r="A101" s="11"/>
      <c r="B101" s="5"/>
      <c r="C101" s="19"/>
      <c r="D101" s="6"/>
      <c r="E101" s="21"/>
      <c r="F101" s="30"/>
      <c r="G101" s="28"/>
      <c r="H101" s="29"/>
    </row>
    <row r="102" spans="1:8" x14ac:dyDescent="0.25">
      <c r="A102" s="11"/>
      <c r="B102" s="5"/>
      <c r="C102" s="19"/>
      <c r="D102" s="6"/>
      <c r="E102" s="21"/>
      <c r="F102" s="30"/>
      <c r="G102" s="28"/>
      <c r="H102" s="29"/>
    </row>
    <row r="103" spans="1:8" x14ac:dyDescent="0.25">
      <c r="A103" s="11"/>
      <c r="B103" s="5"/>
      <c r="C103" s="19"/>
      <c r="D103" s="6"/>
      <c r="E103" s="21"/>
      <c r="F103" s="30"/>
      <c r="G103" s="28"/>
      <c r="H103" s="29"/>
    </row>
    <row r="104" spans="1:8" x14ac:dyDescent="0.25">
      <c r="A104" s="11"/>
      <c r="B104" s="5"/>
      <c r="C104" s="19"/>
      <c r="D104" s="6"/>
      <c r="E104" s="21"/>
      <c r="F104" s="30"/>
      <c r="G104" s="28"/>
      <c r="H104" s="29"/>
    </row>
    <row r="105" spans="1:8" x14ac:dyDescent="0.25">
      <c r="A105" s="11"/>
      <c r="B105" s="5"/>
      <c r="C105" s="19"/>
      <c r="D105" s="6"/>
      <c r="E105" s="21"/>
      <c r="F105" s="30"/>
      <c r="G105" s="28"/>
      <c r="H105" s="29"/>
    </row>
    <row r="106" spans="1:8" x14ac:dyDescent="0.25">
      <c r="A106" s="11"/>
      <c r="B106" s="5"/>
      <c r="C106" s="19"/>
      <c r="D106" s="6"/>
      <c r="E106" s="21"/>
      <c r="F106" s="30"/>
      <c r="G106" s="28"/>
      <c r="H106" s="29"/>
    </row>
    <row r="107" spans="1:8" x14ac:dyDescent="0.25">
      <c r="A107" s="11"/>
      <c r="B107" s="5"/>
      <c r="C107" s="19"/>
      <c r="D107" s="6"/>
      <c r="E107" s="21"/>
      <c r="F107" s="30"/>
      <c r="G107" s="28"/>
      <c r="H107" s="29"/>
    </row>
    <row r="108" spans="1:8" x14ac:dyDescent="0.25">
      <c r="A108" s="11"/>
      <c r="B108" s="5"/>
      <c r="C108" s="19"/>
      <c r="D108" s="6"/>
      <c r="E108" s="21"/>
      <c r="F108" s="30"/>
      <c r="G108" s="28"/>
      <c r="H108" s="29"/>
    </row>
    <row r="109" spans="1:8" x14ac:dyDescent="0.25">
      <c r="A109" s="11"/>
      <c r="B109" s="5"/>
      <c r="C109" s="19"/>
      <c r="D109" s="6"/>
      <c r="E109" s="21"/>
      <c r="F109" s="30"/>
      <c r="G109" s="28"/>
      <c r="H109" s="29"/>
    </row>
    <row r="110" spans="1:8" x14ac:dyDescent="0.25">
      <c r="A110" s="11"/>
      <c r="B110" s="5"/>
      <c r="C110" s="19"/>
      <c r="D110" s="6"/>
      <c r="E110" s="21"/>
      <c r="F110" s="30"/>
      <c r="G110" s="28"/>
      <c r="H110" s="29"/>
    </row>
    <row r="111" spans="1:8" x14ac:dyDescent="0.25">
      <c r="A111" s="11"/>
      <c r="B111" s="5"/>
      <c r="C111" s="19"/>
      <c r="D111" s="6"/>
      <c r="E111" s="21"/>
      <c r="F111" s="30"/>
      <c r="G111" s="28"/>
      <c r="H111" s="29"/>
    </row>
    <row r="112" spans="1:8" x14ac:dyDescent="0.25">
      <c r="A112" s="11"/>
      <c r="B112" s="5"/>
      <c r="C112" s="19"/>
      <c r="D112" s="6"/>
      <c r="E112" s="21"/>
      <c r="F112" s="30"/>
      <c r="G112" s="28"/>
      <c r="H112" s="29"/>
    </row>
    <row r="113" spans="1:8" x14ac:dyDescent="0.25">
      <c r="A113" s="11"/>
      <c r="B113" s="5"/>
      <c r="C113" s="19"/>
      <c r="D113" s="6"/>
      <c r="E113" s="21"/>
      <c r="F113" s="30"/>
      <c r="G113" s="28"/>
      <c r="H113" s="29"/>
    </row>
    <row r="114" spans="1:8" x14ac:dyDescent="0.25">
      <c r="A114" s="11"/>
      <c r="B114" s="5"/>
      <c r="C114" s="19"/>
      <c r="D114" s="6"/>
      <c r="E114" s="21"/>
      <c r="F114" s="30"/>
      <c r="G114" s="28"/>
      <c r="H114" s="29"/>
    </row>
    <row r="115" spans="1:8" x14ac:dyDescent="0.25">
      <c r="A115" s="11"/>
      <c r="B115" s="5"/>
      <c r="C115" s="19"/>
      <c r="D115" s="6"/>
      <c r="E115" s="21"/>
      <c r="F115" s="30"/>
      <c r="G115" s="28"/>
      <c r="H115" s="29"/>
    </row>
    <row r="116" spans="1:8" x14ac:dyDescent="0.25">
      <c r="A116" s="11"/>
      <c r="B116" s="5"/>
      <c r="C116" s="19"/>
      <c r="D116" s="6"/>
      <c r="E116" s="21"/>
      <c r="F116" s="30"/>
      <c r="G116" s="28"/>
      <c r="H116" s="29"/>
    </row>
    <row r="117" spans="1:8" x14ac:dyDescent="0.25">
      <c r="A117" s="11"/>
      <c r="B117" s="5"/>
      <c r="C117" s="19"/>
      <c r="D117" s="6"/>
      <c r="E117" s="21"/>
      <c r="F117" s="30"/>
      <c r="G117" s="28"/>
      <c r="H117" s="29"/>
    </row>
    <row r="118" spans="1:8" x14ac:dyDescent="0.25">
      <c r="A118" s="11"/>
      <c r="B118" s="5"/>
      <c r="C118" s="19"/>
      <c r="D118" s="6"/>
      <c r="E118" s="21"/>
      <c r="F118" s="30"/>
      <c r="G118" s="28"/>
      <c r="H118" s="29"/>
    </row>
    <row r="119" spans="1:8" x14ac:dyDescent="0.25">
      <c r="A119" s="11"/>
      <c r="B119" s="5"/>
      <c r="C119" s="19"/>
      <c r="D119" s="6"/>
      <c r="E119" s="21"/>
      <c r="F119" s="30"/>
      <c r="G119" s="28"/>
      <c r="H119" s="29"/>
    </row>
    <row r="120" spans="1:8" x14ac:dyDescent="0.25">
      <c r="A120" s="11"/>
      <c r="B120" s="5"/>
      <c r="C120" s="19"/>
      <c r="D120" s="6"/>
      <c r="E120" s="21"/>
      <c r="F120" s="30"/>
      <c r="G120" s="28"/>
      <c r="H120" s="29"/>
    </row>
    <row r="121" spans="1:8" x14ac:dyDescent="0.25">
      <c r="A121" s="11"/>
      <c r="B121" s="5"/>
      <c r="C121" s="19"/>
      <c r="D121" s="6"/>
      <c r="E121" s="21"/>
      <c r="F121" s="30"/>
      <c r="G121" s="28"/>
      <c r="H121" s="29"/>
    </row>
    <row r="122" spans="1:8" x14ac:dyDescent="0.25">
      <c r="A122" s="11"/>
      <c r="B122" s="5"/>
      <c r="C122" s="19"/>
      <c r="D122" s="6"/>
      <c r="E122" s="21"/>
      <c r="F122" s="30"/>
      <c r="G122" s="28"/>
      <c r="H122" s="29"/>
    </row>
    <row r="123" spans="1:8" x14ac:dyDescent="0.25">
      <c r="A123" s="11"/>
      <c r="B123" s="5"/>
      <c r="C123" s="19"/>
      <c r="D123" s="6"/>
      <c r="E123" s="21"/>
      <c r="F123" s="30"/>
      <c r="G123" s="28"/>
      <c r="H123" s="29"/>
    </row>
    <row r="124" spans="1:8" x14ac:dyDescent="0.25">
      <c r="A124" s="11"/>
      <c r="B124" s="5"/>
      <c r="C124" s="19"/>
      <c r="D124" s="6"/>
      <c r="E124" s="21"/>
      <c r="F124" s="30"/>
      <c r="G124" s="28"/>
      <c r="H124" s="29"/>
    </row>
    <row r="125" spans="1:8" x14ac:dyDescent="0.25">
      <c r="A125" s="11"/>
      <c r="B125" s="5"/>
      <c r="C125" s="19"/>
      <c r="D125" s="6"/>
      <c r="E125" s="21"/>
      <c r="F125" s="30"/>
      <c r="G125" s="28"/>
      <c r="H125" s="29"/>
    </row>
    <row r="126" spans="1:8" x14ac:dyDescent="0.25">
      <c r="A126" s="11"/>
      <c r="B126" s="5"/>
      <c r="C126" s="19"/>
      <c r="D126" s="6"/>
      <c r="E126" s="21"/>
      <c r="F126" s="30"/>
      <c r="G126" s="28"/>
      <c r="H126" s="29"/>
    </row>
    <row r="127" spans="1:8" x14ac:dyDescent="0.25">
      <c r="A127" s="11"/>
      <c r="B127" s="5"/>
      <c r="C127" s="19"/>
      <c r="D127" s="6"/>
      <c r="E127" s="21"/>
      <c r="F127" s="30"/>
      <c r="G127" s="28"/>
      <c r="H127" s="29"/>
    </row>
    <row r="128" spans="1:8" x14ac:dyDescent="0.25">
      <c r="A128" s="11"/>
      <c r="B128" s="5"/>
      <c r="C128" s="19"/>
      <c r="D128" s="6"/>
      <c r="E128" s="21"/>
      <c r="F128" s="30"/>
      <c r="G128" s="28"/>
      <c r="H128" s="29"/>
    </row>
    <row r="129" spans="1:8" x14ac:dyDescent="0.25">
      <c r="A129" s="11"/>
      <c r="B129" s="5"/>
      <c r="C129" s="19"/>
      <c r="D129" s="6"/>
      <c r="E129" s="21"/>
      <c r="F129" s="30"/>
      <c r="G129" s="28"/>
      <c r="H129" s="29"/>
    </row>
    <row r="130" spans="1:8" x14ac:dyDescent="0.25">
      <c r="A130" s="11"/>
      <c r="B130" s="5"/>
      <c r="C130" s="19"/>
      <c r="D130" s="6"/>
      <c r="E130" s="21"/>
      <c r="F130" s="30"/>
      <c r="G130" s="28"/>
      <c r="H130" s="29"/>
    </row>
    <row r="131" spans="1:8" x14ac:dyDescent="0.25">
      <c r="A131" s="11"/>
      <c r="B131" s="5"/>
      <c r="C131" s="19"/>
      <c r="D131" s="6"/>
      <c r="E131" s="21"/>
      <c r="F131" s="30"/>
      <c r="G131" s="28"/>
      <c r="H131" s="29"/>
    </row>
    <row r="132" spans="1:8" x14ac:dyDescent="0.25">
      <c r="A132" s="11"/>
      <c r="B132" s="5"/>
      <c r="C132" s="19"/>
      <c r="D132" s="6"/>
      <c r="E132" s="21"/>
      <c r="F132" s="30"/>
      <c r="G132" s="28"/>
      <c r="H132" s="29"/>
    </row>
    <row r="133" spans="1:8" x14ac:dyDescent="0.25">
      <c r="A133" s="11"/>
      <c r="B133" s="5"/>
      <c r="C133" s="19"/>
      <c r="D133" s="6"/>
      <c r="E133" s="21"/>
      <c r="F133" s="30"/>
      <c r="G133" s="28"/>
      <c r="H133" s="29"/>
    </row>
    <row r="134" spans="1:8" x14ac:dyDescent="0.25">
      <c r="A134" s="11"/>
      <c r="B134" s="5"/>
      <c r="C134" s="19"/>
      <c r="D134" s="6"/>
      <c r="E134" s="21"/>
      <c r="F134" s="30"/>
      <c r="G134" s="28"/>
      <c r="H134" s="29"/>
    </row>
    <row r="135" spans="1:8" x14ac:dyDescent="0.25">
      <c r="A135" s="11"/>
      <c r="B135" s="5"/>
      <c r="C135" s="19"/>
      <c r="D135" s="6"/>
      <c r="E135" s="21"/>
      <c r="F135" s="30"/>
      <c r="G135" s="28"/>
      <c r="H135" s="29"/>
    </row>
    <row r="136" spans="1:8" x14ac:dyDescent="0.25">
      <c r="A136" s="11"/>
      <c r="B136" s="5"/>
      <c r="C136" s="19"/>
      <c r="D136" s="6"/>
      <c r="E136" s="21"/>
      <c r="F136" s="30"/>
      <c r="G136" s="28"/>
      <c r="H136" s="29"/>
    </row>
    <row r="137" spans="1:8" x14ac:dyDescent="0.25">
      <c r="A137" s="11"/>
      <c r="B137" s="5"/>
      <c r="C137" s="19"/>
      <c r="D137" s="6"/>
      <c r="E137" s="21"/>
      <c r="F137" s="30"/>
      <c r="G137" s="28"/>
      <c r="H137" s="29"/>
    </row>
    <row r="138" spans="1:8" x14ac:dyDescent="0.25">
      <c r="A138" s="11"/>
      <c r="B138" s="5"/>
      <c r="C138" s="19"/>
      <c r="D138" s="6"/>
      <c r="E138" s="21"/>
      <c r="F138" s="30"/>
      <c r="G138" s="28"/>
      <c r="H138" s="29"/>
    </row>
    <row r="139" spans="1:8" x14ac:dyDescent="0.25">
      <c r="A139" s="11"/>
      <c r="B139" s="5"/>
      <c r="C139" s="19"/>
      <c r="D139" s="6"/>
      <c r="E139" s="21"/>
      <c r="F139" s="30"/>
      <c r="G139" s="28"/>
      <c r="H139" s="29"/>
    </row>
    <row r="140" spans="1:8" x14ac:dyDescent="0.25">
      <c r="A140" s="11"/>
      <c r="B140" s="5"/>
      <c r="C140" s="19"/>
      <c r="D140" s="6"/>
      <c r="E140" s="21"/>
      <c r="F140" s="30"/>
      <c r="G140" s="28"/>
      <c r="H140" s="29"/>
    </row>
    <row r="141" spans="1:8" x14ac:dyDescent="0.25">
      <c r="A141" s="11"/>
      <c r="B141" s="5"/>
      <c r="C141" s="19"/>
      <c r="D141" s="6"/>
      <c r="E141" s="21"/>
      <c r="F141" s="30"/>
      <c r="G141" s="28"/>
      <c r="H141" s="29"/>
    </row>
    <row r="142" spans="1:8" x14ac:dyDescent="0.25">
      <c r="A142" s="11"/>
      <c r="B142" s="5"/>
      <c r="C142" s="19"/>
      <c r="D142" s="6"/>
      <c r="E142" s="21"/>
      <c r="F142" s="30"/>
      <c r="G142" s="28"/>
      <c r="H142" s="29"/>
    </row>
    <row r="143" spans="1:8" x14ac:dyDescent="0.25">
      <c r="A143" s="11"/>
      <c r="B143" s="5"/>
      <c r="C143" s="19"/>
      <c r="D143" s="6"/>
      <c r="E143" s="21"/>
      <c r="F143" s="30"/>
      <c r="G143" s="28"/>
      <c r="H143" s="29"/>
    </row>
    <row r="144" spans="1:8" x14ac:dyDescent="0.25">
      <c r="A144" s="11"/>
      <c r="B144" s="5"/>
      <c r="C144" s="19"/>
      <c r="D144" s="6"/>
      <c r="E144" s="21"/>
      <c r="F144" s="30"/>
      <c r="G144" s="28"/>
      <c r="H144" s="29"/>
    </row>
    <row r="145" spans="1:8" x14ac:dyDescent="0.25">
      <c r="A145" s="11"/>
      <c r="B145" s="5"/>
      <c r="C145" s="19"/>
      <c r="D145" s="6"/>
      <c r="E145" s="21"/>
      <c r="F145" s="30"/>
      <c r="G145" s="28"/>
      <c r="H145" s="29"/>
    </row>
    <row r="146" spans="1:8" x14ac:dyDescent="0.25">
      <c r="A146" s="11"/>
      <c r="B146" s="5"/>
      <c r="C146" s="19"/>
      <c r="D146" s="6"/>
      <c r="E146" s="21"/>
      <c r="F146" s="30"/>
      <c r="G146" s="28"/>
      <c r="H146" s="29"/>
    </row>
    <row r="147" spans="1:8" x14ac:dyDescent="0.25">
      <c r="A147" s="11"/>
      <c r="B147" s="5"/>
      <c r="C147" s="19"/>
      <c r="D147" s="6"/>
      <c r="E147" s="21"/>
      <c r="F147" s="30"/>
      <c r="G147" s="28"/>
      <c r="H147" s="29"/>
    </row>
    <row r="148" spans="1:8" x14ac:dyDescent="0.25">
      <c r="A148" s="11"/>
      <c r="B148" s="5"/>
      <c r="C148" s="19"/>
      <c r="D148" s="6"/>
      <c r="E148" s="21"/>
      <c r="F148" s="30"/>
      <c r="G148" s="28"/>
      <c r="H148" s="29"/>
    </row>
    <row r="149" spans="1:8" x14ac:dyDescent="0.25">
      <c r="A149" s="11"/>
      <c r="B149" s="5"/>
      <c r="C149" s="19"/>
      <c r="D149" s="6"/>
      <c r="E149" s="21"/>
      <c r="F149" s="30"/>
      <c r="G149" s="28"/>
      <c r="H149" s="29"/>
    </row>
    <row r="150" spans="1:8" x14ac:dyDescent="0.25">
      <c r="A150" s="11"/>
      <c r="B150" s="5"/>
      <c r="C150" s="19"/>
      <c r="D150" s="6"/>
      <c r="E150" s="21"/>
      <c r="F150" s="30"/>
      <c r="G150" s="28"/>
      <c r="H150" s="29"/>
    </row>
    <row r="151" spans="1:8" x14ac:dyDescent="0.25">
      <c r="A151" s="11"/>
      <c r="B151" s="5"/>
      <c r="C151" s="19"/>
      <c r="D151" s="6"/>
      <c r="E151" s="21"/>
      <c r="F151" s="30"/>
      <c r="G151" s="28"/>
      <c r="H151" s="29"/>
    </row>
    <row r="152" spans="1:8" x14ac:dyDescent="0.25">
      <c r="A152" s="11"/>
      <c r="B152" s="5"/>
      <c r="C152" s="19"/>
      <c r="D152" s="6"/>
      <c r="E152" s="21"/>
      <c r="F152" s="30"/>
      <c r="G152" s="28"/>
      <c r="H152" s="29"/>
    </row>
    <row r="153" spans="1:8" x14ac:dyDescent="0.25">
      <c r="A153" s="11"/>
      <c r="B153" s="5"/>
      <c r="C153" s="19"/>
      <c r="D153" s="6"/>
      <c r="E153" s="21"/>
      <c r="F153" s="30"/>
      <c r="G153" s="28"/>
      <c r="H153" s="29"/>
    </row>
    <row r="154" spans="1:8" x14ac:dyDescent="0.25">
      <c r="A154" s="11"/>
      <c r="B154" s="5"/>
      <c r="C154" s="19"/>
      <c r="D154" s="6"/>
      <c r="E154" s="21"/>
      <c r="F154" s="30"/>
      <c r="G154" s="28"/>
      <c r="H154" s="29"/>
    </row>
    <row r="155" spans="1:8" x14ac:dyDescent="0.25">
      <c r="A155" s="11"/>
      <c r="B155" s="5"/>
      <c r="C155" s="19"/>
      <c r="D155" s="6"/>
      <c r="E155" s="21"/>
      <c r="F155" s="30"/>
      <c r="G155" s="28"/>
      <c r="H155" s="29"/>
    </row>
    <row r="156" spans="1:8" x14ac:dyDescent="0.25">
      <c r="A156" s="11"/>
      <c r="B156" s="5"/>
      <c r="C156" s="19"/>
      <c r="D156" s="6"/>
      <c r="E156" s="21"/>
      <c r="F156" s="30"/>
      <c r="G156" s="28"/>
      <c r="H156" s="29"/>
    </row>
    <row r="157" spans="1:8" x14ac:dyDescent="0.25">
      <c r="A157" s="11"/>
      <c r="B157" s="5"/>
      <c r="C157" s="19"/>
      <c r="D157" s="6"/>
      <c r="E157" s="21"/>
      <c r="F157" s="30"/>
      <c r="G157" s="28"/>
      <c r="H157" s="29"/>
    </row>
    <row r="158" spans="1:8" x14ac:dyDescent="0.25">
      <c r="A158" s="11"/>
      <c r="B158" s="5"/>
      <c r="C158" s="19"/>
      <c r="D158" s="6"/>
      <c r="E158" s="21"/>
      <c r="F158" s="30"/>
      <c r="G158" s="28"/>
      <c r="H158" s="29"/>
    </row>
    <row r="159" spans="1:8" x14ac:dyDescent="0.25">
      <c r="A159" s="11"/>
      <c r="B159" s="5"/>
      <c r="C159" s="19"/>
      <c r="D159" s="6"/>
      <c r="E159" s="21"/>
      <c r="F159" s="30"/>
      <c r="G159" s="28"/>
      <c r="H159" s="29"/>
    </row>
    <row r="160" spans="1:8" x14ac:dyDescent="0.25">
      <c r="A160" s="11"/>
      <c r="B160" s="5"/>
      <c r="C160" s="19"/>
      <c r="D160" s="6"/>
      <c r="E160" s="21"/>
      <c r="F160" s="30"/>
      <c r="G160" s="28"/>
      <c r="H160" s="29"/>
    </row>
    <row r="161" spans="1:8" x14ac:dyDescent="0.25">
      <c r="A161" s="11"/>
      <c r="B161" s="5"/>
      <c r="C161" s="19"/>
      <c r="D161" s="6"/>
      <c r="E161" s="21"/>
      <c r="F161" s="30"/>
      <c r="G161" s="28"/>
      <c r="H161" s="29"/>
    </row>
    <row r="162" spans="1:8" x14ac:dyDescent="0.25">
      <c r="A162" s="11"/>
      <c r="B162" s="5"/>
      <c r="C162" s="19"/>
      <c r="D162" s="6"/>
      <c r="E162" s="21"/>
      <c r="F162" s="30"/>
      <c r="G162" s="28"/>
      <c r="H162" s="29"/>
    </row>
    <row r="163" spans="1:8" x14ac:dyDescent="0.25">
      <c r="A163" s="11"/>
      <c r="B163" s="5"/>
      <c r="C163" s="19"/>
      <c r="D163" s="6"/>
      <c r="E163" s="21"/>
      <c r="F163" s="30"/>
      <c r="G163" s="28"/>
      <c r="H163" s="29"/>
    </row>
    <row r="164" spans="1:8" x14ac:dyDescent="0.25">
      <c r="A164" s="11"/>
      <c r="B164" s="5"/>
      <c r="C164" s="19"/>
      <c r="D164" s="6"/>
      <c r="E164" s="21"/>
      <c r="F164" s="30"/>
      <c r="G164" s="28"/>
      <c r="H164" s="29"/>
    </row>
    <row r="165" spans="1:8" x14ac:dyDescent="0.25">
      <c r="A165" s="11"/>
      <c r="B165" s="5"/>
      <c r="C165" s="19"/>
      <c r="D165" s="6"/>
      <c r="E165" s="21"/>
      <c r="F165" s="30"/>
      <c r="G165" s="28"/>
      <c r="H165" s="29"/>
    </row>
    <row r="166" spans="1:8" x14ac:dyDescent="0.25">
      <c r="A166" s="11"/>
      <c r="B166" s="5"/>
      <c r="C166" s="19"/>
      <c r="D166" s="6"/>
      <c r="E166" s="21"/>
      <c r="F166" s="30"/>
      <c r="G166" s="28"/>
      <c r="H166" s="29"/>
    </row>
    <row r="167" spans="1:8" x14ac:dyDescent="0.25">
      <c r="A167" s="11"/>
      <c r="B167" s="5"/>
      <c r="C167" s="19"/>
      <c r="D167" s="6"/>
      <c r="E167" s="21"/>
      <c r="F167" s="30"/>
      <c r="G167" s="28"/>
      <c r="H167" s="29"/>
    </row>
    <row r="168" spans="1:8" x14ac:dyDescent="0.25">
      <c r="A168" s="11"/>
      <c r="B168" s="5"/>
      <c r="C168" s="19"/>
      <c r="D168" s="6"/>
      <c r="E168" s="21"/>
      <c r="F168" s="30"/>
      <c r="G168" s="28"/>
      <c r="H168" s="29"/>
    </row>
    <row r="169" spans="1:8" x14ac:dyDescent="0.25">
      <c r="A169" s="11"/>
      <c r="B169" s="5"/>
      <c r="C169" s="19"/>
      <c r="D169" s="6"/>
      <c r="E169" s="21"/>
      <c r="F169" s="30"/>
      <c r="G169" s="28"/>
      <c r="H169" s="29"/>
    </row>
    <row r="170" spans="1:8" x14ac:dyDescent="0.25">
      <c r="A170" s="11"/>
      <c r="B170" s="5"/>
      <c r="C170" s="19"/>
      <c r="D170" s="6"/>
      <c r="E170" s="21"/>
      <c r="F170" s="30"/>
      <c r="G170" s="28"/>
      <c r="H170" s="29"/>
    </row>
    <row r="171" spans="1:8" x14ac:dyDescent="0.25">
      <c r="A171" s="11"/>
      <c r="B171" s="5"/>
      <c r="C171" s="19"/>
      <c r="D171" s="6"/>
      <c r="E171" s="21"/>
      <c r="F171" s="30"/>
      <c r="G171" s="28"/>
      <c r="H171" s="29"/>
    </row>
    <row r="172" spans="1:8" x14ac:dyDescent="0.25">
      <c r="A172" s="11"/>
      <c r="B172" s="5"/>
      <c r="C172" s="19"/>
      <c r="D172" s="6"/>
      <c r="E172" s="21"/>
      <c r="F172" s="30"/>
      <c r="G172" s="28"/>
      <c r="H172" s="29"/>
    </row>
    <row r="173" spans="1:8" x14ac:dyDescent="0.25">
      <c r="A173" s="11"/>
      <c r="B173" s="5"/>
      <c r="C173" s="19"/>
      <c r="D173" s="6"/>
      <c r="E173" s="21"/>
      <c r="F173" s="30"/>
      <c r="G173" s="28"/>
      <c r="H173" s="29"/>
    </row>
    <row r="174" spans="1:8" x14ac:dyDescent="0.25">
      <c r="A174" s="11"/>
      <c r="B174" s="5"/>
      <c r="C174" s="19"/>
      <c r="D174" s="6"/>
      <c r="E174" s="21"/>
      <c r="F174" s="30"/>
      <c r="G174" s="28"/>
      <c r="H174" s="29"/>
    </row>
    <row r="175" spans="1:8" x14ac:dyDescent="0.25">
      <c r="A175" s="11"/>
      <c r="B175" s="5"/>
      <c r="C175" s="19"/>
      <c r="D175" s="6"/>
      <c r="E175" s="21"/>
      <c r="F175" s="30"/>
      <c r="G175" s="28"/>
      <c r="H175" s="29"/>
    </row>
    <row r="176" spans="1:8" x14ac:dyDescent="0.25">
      <c r="A176" s="11"/>
      <c r="B176" s="5"/>
      <c r="C176" s="19"/>
      <c r="D176" s="6"/>
      <c r="E176" s="21"/>
      <c r="F176" s="30"/>
      <c r="G176" s="28"/>
      <c r="H176" s="29"/>
    </row>
    <row r="177" spans="1:8" x14ac:dyDescent="0.25">
      <c r="A177" s="11"/>
      <c r="B177" s="5"/>
      <c r="C177" s="19"/>
      <c r="D177" s="6"/>
      <c r="E177" s="21"/>
      <c r="F177" s="30"/>
      <c r="G177" s="28"/>
      <c r="H177" s="29"/>
    </row>
    <row r="178" spans="1:8" x14ac:dyDescent="0.25">
      <c r="A178" s="11"/>
      <c r="B178" s="5"/>
      <c r="C178" s="19"/>
      <c r="D178" s="6"/>
      <c r="E178" s="21"/>
      <c r="F178" s="30"/>
      <c r="G178" s="28"/>
      <c r="H178" s="29"/>
    </row>
    <row r="179" spans="1:8" x14ac:dyDescent="0.25">
      <c r="A179" s="11"/>
      <c r="B179" s="5"/>
      <c r="C179" s="19"/>
      <c r="D179" s="6"/>
      <c r="E179" s="21"/>
      <c r="F179" s="30"/>
      <c r="G179" s="28"/>
      <c r="H179" s="29"/>
    </row>
    <row r="180" spans="1:8" x14ac:dyDescent="0.25">
      <c r="A180" s="11"/>
      <c r="B180" s="5"/>
      <c r="C180" s="19"/>
      <c r="D180" s="6"/>
      <c r="E180" s="21"/>
      <c r="F180" s="30"/>
      <c r="G180" s="28"/>
      <c r="H180" s="29"/>
    </row>
    <row r="181" spans="1:8" x14ac:dyDescent="0.25">
      <c r="A181" s="11"/>
      <c r="B181" s="5"/>
      <c r="C181" s="19"/>
      <c r="D181" s="6"/>
      <c r="E181" s="21"/>
      <c r="F181" s="30"/>
      <c r="G181" s="28"/>
      <c r="H181" s="29"/>
    </row>
    <row r="182" spans="1:8" x14ac:dyDescent="0.25">
      <c r="A182" s="11"/>
      <c r="B182" s="5"/>
      <c r="C182" s="19"/>
      <c r="D182" s="6"/>
      <c r="E182" s="21"/>
      <c r="F182" s="30"/>
      <c r="G182" s="28"/>
      <c r="H182" s="29"/>
    </row>
    <row r="183" spans="1:8" x14ac:dyDescent="0.25">
      <c r="A183" s="11"/>
      <c r="B183" s="5"/>
      <c r="C183" s="19"/>
      <c r="D183" s="6"/>
      <c r="E183" s="21"/>
      <c r="F183" s="30"/>
      <c r="G183" s="28"/>
      <c r="H183" s="29"/>
    </row>
    <row r="184" spans="1:8" x14ac:dyDescent="0.25">
      <c r="A184" s="11"/>
      <c r="B184" s="5"/>
      <c r="C184" s="19"/>
      <c r="D184" s="6"/>
      <c r="E184" s="21"/>
      <c r="F184" s="30"/>
      <c r="G184" s="28"/>
      <c r="H184" s="29"/>
    </row>
    <row r="185" spans="1:8" x14ac:dyDescent="0.25">
      <c r="A185" s="11"/>
      <c r="B185" s="5"/>
      <c r="C185" s="19"/>
      <c r="D185" s="6"/>
      <c r="E185" s="21"/>
      <c r="F185" s="30"/>
      <c r="G185" s="28"/>
      <c r="H185" s="29"/>
    </row>
    <row r="186" spans="1:8" x14ac:dyDescent="0.25">
      <c r="A186" s="11"/>
      <c r="B186" s="5"/>
      <c r="C186" s="19"/>
      <c r="D186" s="6"/>
      <c r="E186" s="21"/>
      <c r="F186" s="30"/>
      <c r="G186" s="28"/>
      <c r="H186" s="29"/>
    </row>
    <row r="187" spans="1:8" x14ac:dyDescent="0.25">
      <c r="A187" s="11"/>
      <c r="B187" s="5"/>
      <c r="C187" s="19"/>
      <c r="D187" s="6"/>
      <c r="E187" s="21"/>
      <c r="F187" s="30"/>
      <c r="G187" s="28"/>
      <c r="H187" s="29"/>
    </row>
    <row r="188" spans="1:8" x14ac:dyDescent="0.25">
      <c r="A188" s="11"/>
      <c r="B188" s="5"/>
      <c r="C188" s="19"/>
      <c r="D188" s="6"/>
      <c r="E188" s="21"/>
      <c r="F188" s="30"/>
      <c r="G188" s="28"/>
      <c r="H188" s="29"/>
    </row>
    <row r="189" spans="1:8" x14ac:dyDescent="0.25">
      <c r="A189" s="11"/>
      <c r="B189" s="5"/>
      <c r="C189" s="19"/>
      <c r="D189" s="6"/>
      <c r="E189" s="21"/>
      <c r="F189" s="30"/>
      <c r="G189" s="28"/>
      <c r="H189" s="29"/>
    </row>
    <row r="190" spans="1:8" x14ac:dyDescent="0.25">
      <c r="A190" s="11"/>
      <c r="B190" s="5"/>
      <c r="C190" s="19"/>
      <c r="D190" s="6"/>
      <c r="E190" s="21"/>
      <c r="F190" s="30"/>
      <c r="G190" s="28"/>
      <c r="H190" s="29"/>
    </row>
    <row r="191" spans="1:8" x14ac:dyDescent="0.25">
      <c r="A191" s="11"/>
      <c r="B191" s="5"/>
      <c r="C191" s="19"/>
      <c r="D191" s="6"/>
      <c r="E191" s="21"/>
      <c r="F191" s="30"/>
      <c r="G191" s="28"/>
      <c r="H191" s="29"/>
    </row>
    <row r="192" spans="1:8" x14ac:dyDescent="0.25">
      <c r="A192" s="11"/>
      <c r="B192" s="5"/>
      <c r="C192" s="19"/>
      <c r="D192" s="6"/>
      <c r="E192" s="21"/>
      <c r="F192" s="30"/>
      <c r="G192" s="28"/>
      <c r="H192" s="29"/>
    </row>
    <row r="193" spans="1:8" x14ac:dyDescent="0.25">
      <c r="A193" s="11"/>
      <c r="B193" s="5"/>
      <c r="C193" s="19"/>
      <c r="D193" s="6"/>
      <c r="E193" s="21"/>
      <c r="F193" s="30"/>
      <c r="G193" s="28"/>
      <c r="H193" s="29"/>
    </row>
    <row r="194" spans="1:8" x14ac:dyDescent="0.25">
      <c r="A194" s="11"/>
      <c r="B194" s="5"/>
      <c r="C194" s="19"/>
      <c r="D194" s="6"/>
      <c r="E194" s="21"/>
      <c r="F194" s="30"/>
      <c r="G194" s="28"/>
      <c r="H194" s="29"/>
    </row>
    <row r="195" spans="1:8" x14ac:dyDescent="0.25">
      <c r="A195" s="11"/>
      <c r="B195" s="5"/>
      <c r="C195" s="19"/>
      <c r="D195" s="6"/>
      <c r="E195" s="21"/>
      <c r="F195" s="30"/>
      <c r="G195" s="28"/>
      <c r="H195" s="29"/>
    </row>
    <row r="196" spans="1:8" x14ac:dyDescent="0.25">
      <c r="A196" s="11"/>
      <c r="B196" s="5"/>
      <c r="C196" s="19"/>
      <c r="D196" s="6"/>
      <c r="E196" s="21"/>
      <c r="F196" s="30"/>
      <c r="G196" s="28"/>
      <c r="H196" s="29"/>
    </row>
    <row r="197" spans="1:8" x14ac:dyDescent="0.25">
      <c r="A197" s="11"/>
      <c r="B197" s="5"/>
      <c r="C197" s="19"/>
      <c r="D197" s="6"/>
      <c r="E197" s="21"/>
      <c r="F197" s="30"/>
      <c r="G197" s="28"/>
      <c r="H197" s="29"/>
    </row>
    <row r="198" spans="1:8" x14ac:dyDescent="0.25">
      <c r="A198" s="11"/>
      <c r="B198" s="5"/>
      <c r="C198" s="19"/>
      <c r="D198" s="6"/>
      <c r="E198" s="21"/>
      <c r="F198" s="30"/>
      <c r="G198" s="28"/>
      <c r="H198" s="29"/>
    </row>
    <row r="199" spans="1:8" x14ac:dyDescent="0.25">
      <c r="A199" s="11"/>
      <c r="B199" s="5"/>
      <c r="C199" s="19"/>
      <c r="D199" s="6"/>
      <c r="E199" s="21"/>
      <c r="F199" s="30"/>
      <c r="G199" s="28"/>
      <c r="H199" s="29"/>
    </row>
    <row r="200" spans="1:8" x14ac:dyDescent="0.25">
      <c r="A200" s="11"/>
      <c r="B200" s="5"/>
      <c r="C200" s="19"/>
      <c r="D200" s="6"/>
      <c r="E200" s="21"/>
      <c r="F200" s="30"/>
      <c r="G200" s="28"/>
      <c r="H200" s="29"/>
    </row>
    <row r="201" spans="1:8" x14ac:dyDescent="0.25">
      <c r="A201" s="11"/>
      <c r="B201" s="5"/>
      <c r="C201" s="19"/>
      <c r="D201" s="6"/>
      <c r="E201" s="21"/>
      <c r="F201" s="30"/>
      <c r="G201" s="28"/>
      <c r="H201" s="29"/>
    </row>
    <row r="202" spans="1:8" x14ac:dyDescent="0.25">
      <c r="A202" s="11"/>
      <c r="B202" s="5"/>
      <c r="C202" s="19"/>
      <c r="D202" s="6"/>
      <c r="E202" s="21"/>
      <c r="F202" s="30"/>
      <c r="G202" s="28"/>
      <c r="H202" s="29"/>
    </row>
    <row r="203" spans="1:8" x14ac:dyDescent="0.25">
      <c r="A203" s="11"/>
      <c r="B203" s="5"/>
      <c r="C203" s="19"/>
      <c r="D203" s="6"/>
      <c r="E203" s="21"/>
      <c r="F203" s="30"/>
      <c r="G203" s="28"/>
      <c r="H203" s="29"/>
    </row>
    <row r="204" spans="1:8" x14ac:dyDescent="0.25">
      <c r="A204" s="11"/>
      <c r="B204" s="5"/>
      <c r="C204" s="19"/>
      <c r="D204" s="6"/>
      <c r="E204" s="21"/>
      <c r="F204" s="30"/>
      <c r="G204" s="28"/>
      <c r="H204" s="29"/>
    </row>
    <row r="205" spans="1:8" x14ac:dyDescent="0.25">
      <c r="A205" s="11"/>
      <c r="B205" s="5"/>
      <c r="C205" s="19"/>
      <c r="D205" s="6"/>
      <c r="E205" s="21"/>
      <c r="F205" s="30"/>
      <c r="G205" s="28"/>
      <c r="H205" s="29"/>
    </row>
    <row r="206" spans="1:8" x14ac:dyDescent="0.25">
      <c r="A206" s="11"/>
      <c r="B206" s="5"/>
      <c r="C206" s="19"/>
      <c r="D206" s="6"/>
      <c r="E206" s="21"/>
      <c r="F206" s="30"/>
      <c r="G206" s="28"/>
      <c r="H206" s="29"/>
    </row>
    <row r="207" spans="1:8" x14ac:dyDescent="0.25">
      <c r="A207" s="11"/>
      <c r="B207" s="5"/>
      <c r="C207" s="19"/>
      <c r="D207" s="6"/>
      <c r="E207" s="21"/>
      <c r="F207" s="30"/>
      <c r="G207" s="28"/>
      <c r="H207" s="29"/>
    </row>
    <row r="208" spans="1:8" x14ac:dyDescent="0.25">
      <c r="A208" s="11"/>
      <c r="B208" s="5"/>
      <c r="C208" s="19"/>
      <c r="D208" s="6"/>
      <c r="E208" s="21"/>
      <c r="F208" s="30"/>
      <c r="G208" s="28"/>
      <c r="H208" s="29"/>
    </row>
    <row r="209" spans="1:8" x14ac:dyDescent="0.25">
      <c r="A209" s="11"/>
      <c r="B209" s="5"/>
      <c r="C209" s="19"/>
      <c r="D209" s="6"/>
      <c r="E209" s="21"/>
      <c r="F209" s="30"/>
      <c r="G209" s="28"/>
      <c r="H209" s="29"/>
    </row>
    <row r="210" spans="1:8" x14ac:dyDescent="0.25">
      <c r="A210" s="11"/>
      <c r="B210" s="5"/>
      <c r="C210" s="19"/>
      <c r="D210" s="6"/>
      <c r="E210" s="21"/>
      <c r="F210" s="30"/>
      <c r="G210" s="28"/>
      <c r="H210" s="29"/>
    </row>
    <row r="211" spans="1:8" x14ac:dyDescent="0.25">
      <c r="A211" s="11"/>
      <c r="B211" s="5"/>
      <c r="C211" s="19"/>
      <c r="D211" s="6"/>
      <c r="E211" s="21"/>
      <c r="F211" s="30"/>
      <c r="G211" s="28"/>
      <c r="H211" s="29"/>
    </row>
    <row r="212" spans="1:8" x14ac:dyDescent="0.25">
      <c r="A212" s="11"/>
      <c r="B212" s="5"/>
      <c r="C212" s="19"/>
      <c r="D212" s="6"/>
      <c r="E212" s="21"/>
      <c r="F212" s="30"/>
      <c r="G212" s="28"/>
      <c r="H212" s="29"/>
    </row>
    <row r="213" spans="1:8" x14ac:dyDescent="0.25">
      <c r="A213" s="11"/>
      <c r="B213" s="5"/>
      <c r="C213" s="19"/>
      <c r="D213" s="6"/>
      <c r="E213" s="21"/>
      <c r="F213" s="30"/>
      <c r="G213" s="28"/>
      <c r="H213" s="29"/>
    </row>
    <row r="214" spans="1:8" x14ac:dyDescent="0.25">
      <c r="A214" s="11"/>
      <c r="B214" s="5"/>
      <c r="C214" s="19"/>
      <c r="D214" s="6"/>
      <c r="E214" s="21"/>
      <c r="F214" s="30"/>
      <c r="G214" s="28"/>
      <c r="H214" s="29"/>
    </row>
    <row r="215" spans="1:8" x14ac:dyDescent="0.25">
      <c r="A215" s="11"/>
      <c r="B215" s="5"/>
      <c r="C215" s="19"/>
      <c r="D215" s="6"/>
      <c r="E215" s="21"/>
      <c r="F215" s="30"/>
      <c r="G215" s="28"/>
      <c r="H215" s="29"/>
    </row>
    <row r="216" spans="1:8" x14ac:dyDescent="0.25">
      <c r="A216" s="11"/>
      <c r="B216" s="5"/>
      <c r="C216" s="19"/>
      <c r="D216" s="6"/>
      <c r="E216" s="21"/>
      <c r="F216" s="30"/>
      <c r="G216" s="28"/>
      <c r="H216" s="29"/>
    </row>
    <row r="217" spans="1:8" x14ac:dyDescent="0.25">
      <c r="A217" s="11"/>
      <c r="B217" s="5"/>
      <c r="C217" s="19"/>
      <c r="D217" s="6"/>
      <c r="E217" s="21"/>
      <c r="F217" s="30"/>
      <c r="G217" s="28"/>
      <c r="H217" s="29"/>
    </row>
    <row r="218" spans="1:8" x14ac:dyDescent="0.25">
      <c r="A218" s="11"/>
      <c r="B218" s="5"/>
      <c r="C218" s="19"/>
      <c r="D218" s="6"/>
      <c r="E218" s="21"/>
      <c r="F218" s="30"/>
      <c r="G218" s="28"/>
      <c r="H218" s="29"/>
    </row>
    <row r="219" spans="1:8" x14ac:dyDescent="0.25">
      <c r="A219" s="11"/>
      <c r="B219" s="5"/>
      <c r="C219" s="19"/>
      <c r="D219" s="6"/>
      <c r="E219" s="21"/>
      <c r="F219" s="30"/>
      <c r="G219" s="28"/>
      <c r="H219" s="29"/>
    </row>
    <row r="220" spans="1:8" x14ac:dyDescent="0.25">
      <c r="A220" s="11"/>
      <c r="B220" s="5"/>
      <c r="C220" s="19"/>
      <c r="D220" s="6"/>
      <c r="E220" s="21"/>
      <c r="F220" s="30"/>
      <c r="G220" s="28"/>
      <c r="H220" s="29"/>
    </row>
    <row r="221" spans="1:8" x14ac:dyDescent="0.25">
      <c r="A221" s="11"/>
      <c r="B221" s="5"/>
      <c r="C221" s="19"/>
      <c r="D221" s="6"/>
      <c r="E221" s="21"/>
      <c r="F221" s="30"/>
      <c r="G221" s="28"/>
      <c r="H221" s="29"/>
    </row>
    <row r="222" spans="1:8" x14ac:dyDescent="0.25">
      <c r="A222" s="11"/>
      <c r="B222" s="5"/>
      <c r="C222" s="19"/>
      <c r="D222" s="6"/>
      <c r="E222" s="21"/>
      <c r="F222" s="30"/>
      <c r="G222" s="28"/>
      <c r="H222" s="29"/>
    </row>
    <row r="223" spans="1:8" x14ac:dyDescent="0.25">
      <c r="A223" s="11"/>
      <c r="B223" s="5"/>
      <c r="C223" s="19"/>
      <c r="D223" s="6"/>
      <c r="E223" s="21"/>
      <c r="F223" s="30"/>
      <c r="G223" s="28"/>
      <c r="H223" s="29"/>
    </row>
    <row r="224" spans="1:8" x14ac:dyDescent="0.25">
      <c r="A224" s="11"/>
      <c r="B224" s="5"/>
      <c r="C224" s="19"/>
      <c r="D224" s="6"/>
      <c r="E224" s="21"/>
      <c r="F224" s="30"/>
      <c r="G224" s="28"/>
      <c r="H224" s="29"/>
    </row>
    <row r="225" spans="1:8" x14ac:dyDescent="0.25">
      <c r="A225" s="11"/>
      <c r="B225" s="5"/>
      <c r="C225" s="19"/>
      <c r="D225" s="6"/>
      <c r="E225" s="21"/>
      <c r="F225" s="30"/>
      <c r="G225" s="28"/>
      <c r="H225" s="29"/>
    </row>
    <row r="226" spans="1:8" x14ac:dyDescent="0.25">
      <c r="A226" s="11"/>
      <c r="B226" s="5"/>
      <c r="C226" s="19"/>
      <c r="D226" s="6"/>
      <c r="E226" s="21"/>
      <c r="F226" s="30"/>
      <c r="G226" s="28"/>
      <c r="H226" s="29"/>
    </row>
    <row r="227" spans="1:8" x14ac:dyDescent="0.25">
      <c r="A227" s="11"/>
      <c r="B227" s="5"/>
      <c r="C227" s="19"/>
      <c r="D227" s="6"/>
      <c r="E227" s="21"/>
      <c r="F227" s="30"/>
      <c r="G227" s="28"/>
      <c r="H227" s="29"/>
    </row>
    <row r="228" spans="1:8" x14ac:dyDescent="0.25">
      <c r="A228" s="11"/>
      <c r="B228" s="5"/>
      <c r="C228" s="19"/>
      <c r="D228" s="6"/>
      <c r="E228" s="21"/>
      <c r="F228" s="30"/>
      <c r="G228" s="28"/>
      <c r="H228" s="29"/>
    </row>
    <row r="229" spans="1:8" x14ac:dyDescent="0.25">
      <c r="A229" s="11"/>
      <c r="B229" s="5"/>
      <c r="C229" s="19"/>
      <c r="D229" s="6"/>
      <c r="E229" s="21"/>
      <c r="F229" s="30"/>
      <c r="G229" s="28"/>
      <c r="H229" s="29"/>
    </row>
    <row r="230" spans="1:8" x14ac:dyDescent="0.25">
      <c r="A230" s="11"/>
      <c r="B230" s="5"/>
      <c r="C230" s="19"/>
      <c r="D230" s="6"/>
      <c r="E230" s="21"/>
      <c r="F230" s="30"/>
      <c r="G230" s="28"/>
      <c r="H230" s="29"/>
    </row>
    <row r="231" spans="1:8" x14ac:dyDescent="0.25">
      <c r="A231" s="11"/>
      <c r="B231" s="5"/>
      <c r="C231" s="19"/>
      <c r="D231" s="6"/>
      <c r="E231" s="21"/>
      <c r="F231" s="30"/>
      <c r="G231" s="28"/>
      <c r="H231" s="29"/>
    </row>
    <row r="232" spans="1:8" x14ac:dyDescent="0.25">
      <c r="A232" s="11"/>
      <c r="B232" s="5"/>
      <c r="C232" s="19"/>
      <c r="D232" s="6"/>
      <c r="E232" s="21"/>
      <c r="F232" s="30"/>
      <c r="G232" s="28"/>
      <c r="H232" s="29"/>
    </row>
    <row r="233" spans="1:8" x14ac:dyDescent="0.25">
      <c r="A233" s="11"/>
      <c r="B233" s="5"/>
      <c r="C233" s="19"/>
      <c r="D233" s="6"/>
      <c r="E233" s="21"/>
      <c r="F233" s="30"/>
      <c r="G233" s="28"/>
      <c r="H233" s="29"/>
    </row>
    <row r="234" spans="1:8" x14ac:dyDescent="0.25">
      <c r="A234" s="11"/>
      <c r="B234" s="5"/>
      <c r="C234" s="19"/>
      <c r="D234" s="6"/>
      <c r="E234" s="21"/>
      <c r="F234" s="30"/>
      <c r="G234" s="28"/>
      <c r="H234" s="29"/>
    </row>
    <row r="235" spans="1:8" x14ac:dyDescent="0.25">
      <c r="A235" s="11"/>
      <c r="B235" s="5"/>
      <c r="C235" s="19"/>
      <c r="D235" s="6"/>
      <c r="E235" s="21"/>
      <c r="F235" s="30"/>
      <c r="G235" s="28"/>
      <c r="H235" s="29"/>
    </row>
    <row r="236" spans="1:8" x14ac:dyDescent="0.25">
      <c r="A236" s="11"/>
      <c r="B236" s="5"/>
      <c r="C236" s="19"/>
      <c r="D236" s="6"/>
      <c r="E236" s="21"/>
      <c r="F236" s="30"/>
      <c r="G236" s="28"/>
      <c r="H236" s="29"/>
    </row>
    <row r="237" spans="1:8" x14ac:dyDescent="0.25">
      <c r="A237" s="11"/>
      <c r="B237" s="5"/>
      <c r="C237" s="19"/>
      <c r="D237" s="6"/>
      <c r="E237" s="21"/>
      <c r="F237" s="30"/>
      <c r="G237" s="28"/>
      <c r="H237" s="29"/>
    </row>
    <row r="238" spans="1:8" x14ac:dyDescent="0.25">
      <c r="A238" s="11"/>
      <c r="B238" s="5"/>
      <c r="C238" s="19"/>
      <c r="D238" s="6"/>
      <c r="E238" s="21"/>
      <c r="F238" s="30"/>
      <c r="G238" s="28"/>
      <c r="H238" s="29"/>
    </row>
    <row r="239" spans="1:8" x14ac:dyDescent="0.25">
      <c r="A239" s="11"/>
      <c r="B239" s="5"/>
      <c r="C239" s="19"/>
      <c r="D239" s="6"/>
      <c r="E239" s="21"/>
      <c r="F239" s="30"/>
      <c r="G239" s="28"/>
      <c r="H239" s="29"/>
    </row>
    <row r="240" spans="1:8" x14ac:dyDescent="0.25">
      <c r="A240" s="11"/>
      <c r="B240" s="5"/>
      <c r="C240" s="19"/>
      <c r="D240" s="6"/>
      <c r="E240" s="21"/>
      <c r="F240" s="30"/>
      <c r="G240" s="28"/>
      <c r="H240" s="29"/>
    </row>
    <row r="241" spans="1:9" x14ac:dyDescent="0.25">
      <c r="A241" s="11"/>
      <c r="B241" s="5"/>
      <c r="C241" s="19"/>
      <c r="D241" s="6"/>
      <c r="E241" s="21"/>
      <c r="F241" s="30"/>
      <c r="G241" s="28"/>
      <c r="H241" s="29"/>
    </row>
    <row r="242" spans="1:9" x14ac:dyDescent="0.25">
      <c r="A242" s="11"/>
      <c r="B242" s="5"/>
      <c r="C242" s="19"/>
      <c r="D242" s="6"/>
      <c r="E242" s="21"/>
      <c r="F242" s="30"/>
      <c r="G242" s="28"/>
      <c r="H242" s="29"/>
    </row>
    <row r="248" spans="1:9" x14ac:dyDescent="0.25">
      <c r="I248" s="61"/>
    </row>
  </sheetData>
  <phoneticPr fontId="12" type="noConversion"/>
  <conditionalFormatting sqref="F2">
    <cfRule type="duplicateValues" dxfId="102" priority="243"/>
    <cfRule type="duplicateValues" dxfId="101" priority="36875"/>
    <cfRule type="duplicateValues" dxfId="100" priority="36876"/>
  </conditionalFormatting>
  <conditionalFormatting sqref="F3">
    <cfRule type="duplicateValues" dxfId="99" priority="245"/>
  </conditionalFormatting>
  <conditionalFormatting sqref="F4:F5">
    <cfRule type="duplicateValues" dxfId="98" priority="276"/>
    <cfRule type="duplicateValues" dxfId="97" priority="277"/>
    <cfRule type="duplicateValues" dxfId="96" priority="278"/>
  </conditionalFormatting>
  <conditionalFormatting sqref="F8">
    <cfRule type="duplicateValues" dxfId="95" priority="5"/>
    <cfRule type="duplicateValues" dxfId="94" priority="36878"/>
    <cfRule type="duplicateValues" dxfId="93" priority="36879"/>
  </conditionalFormatting>
  <conditionalFormatting sqref="F12">
    <cfRule type="duplicateValues" dxfId="92" priority="235"/>
    <cfRule type="duplicateValues" dxfId="91" priority="236"/>
    <cfRule type="duplicateValues" dxfId="90" priority="237"/>
  </conditionalFormatting>
  <conditionalFormatting sqref="F13">
    <cfRule type="duplicateValues" dxfId="89" priority="220"/>
    <cfRule type="duplicateValues" dxfId="88" priority="221"/>
    <cfRule type="duplicateValues" dxfId="87" priority="222"/>
  </conditionalFormatting>
  <conditionalFormatting sqref="F14">
    <cfRule type="duplicateValues" dxfId="86" priority="205"/>
    <cfRule type="duplicateValues" dxfId="85" priority="206"/>
    <cfRule type="duplicateValues" dxfId="84" priority="207"/>
  </conditionalFormatting>
  <conditionalFormatting sqref="F33">
    <cfRule type="duplicateValues" dxfId="83" priority="36880"/>
    <cfRule type="duplicateValues" dxfId="82" priority="36881"/>
    <cfRule type="duplicateValues" dxfId="81" priority="194"/>
  </conditionalFormatting>
  <conditionalFormatting sqref="F34:F46 F15:F32 F6:F7 F49:F58 F62:F68 F74:F82 F87:F97 F99:F109 F111:F120 F122:F147 F152:F169 F175:F242 F9:F11">
    <cfRule type="duplicateValues" dxfId="80" priority="254"/>
    <cfRule type="duplicateValues" dxfId="79" priority="255"/>
    <cfRule type="duplicateValues" dxfId="78" priority="256"/>
  </conditionalFormatting>
  <conditionalFormatting sqref="F47">
    <cfRule type="duplicateValues" dxfId="77" priority="36882"/>
    <cfRule type="duplicateValues" dxfId="76" priority="36883"/>
    <cfRule type="duplicateValues" dxfId="75" priority="187"/>
  </conditionalFormatting>
  <conditionalFormatting sqref="F48">
    <cfRule type="duplicateValues" dxfId="74" priority="36885"/>
    <cfRule type="duplicateValues" dxfId="73" priority="36884"/>
    <cfRule type="duplicateValues" dxfId="72" priority="180"/>
  </conditionalFormatting>
  <conditionalFormatting sqref="F59">
    <cfRule type="duplicateValues" dxfId="71" priority="36886"/>
    <cfRule type="duplicateValues" dxfId="70" priority="36887"/>
    <cfRule type="duplicateValues" dxfId="69" priority="173"/>
  </conditionalFormatting>
  <conditionalFormatting sqref="F60">
    <cfRule type="duplicateValues" dxfId="68" priority="36889"/>
    <cfRule type="duplicateValues" dxfId="67" priority="36888"/>
    <cfRule type="duplicateValues" dxfId="66" priority="166"/>
  </conditionalFormatting>
  <conditionalFormatting sqref="F61">
    <cfRule type="duplicateValues" dxfId="65" priority="36890"/>
    <cfRule type="duplicateValues" dxfId="64" priority="159"/>
    <cfRule type="duplicateValues" dxfId="63" priority="36891"/>
  </conditionalFormatting>
  <conditionalFormatting sqref="F69">
    <cfRule type="duplicateValues" dxfId="62" priority="36893"/>
    <cfRule type="duplicateValues" dxfId="61" priority="152"/>
    <cfRule type="duplicateValues" dxfId="60" priority="36892"/>
  </conditionalFormatting>
  <conditionalFormatting sqref="F70">
    <cfRule type="duplicateValues" dxfId="59" priority="36895"/>
    <cfRule type="duplicateValues" dxfId="58" priority="36894"/>
    <cfRule type="duplicateValues" dxfId="57" priority="145"/>
  </conditionalFormatting>
  <conditionalFormatting sqref="F71">
    <cfRule type="duplicateValues" dxfId="56" priority="36896"/>
    <cfRule type="duplicateValues" dxfId="55" priority="138"/>
    <cfRule type="duplicateValues" dxfId="54" priority="36897"/>
  </conditionalFormatting>
  <conditionalFormatting sqref="F72">
    <cfRule type="duplicateValues" dxfId="53" priority="131"/>
    <cfRule type="duplicateValues" dxfId="52" priority="36899"/>
    <cfRule type="duplicateValues" dxfId="51" priority="36898"/>
  </conditionalFormatting>
  <conditionalFormatting sqref="F73">
    <cfRule type="duplicateValues" dxfId="50" priority="36900"/>
    <cfRule type="duplicateValues" dxfId="49" priority="36901"/>
    <cfRule type="duplicateValues" dxfId="48" priority="124"/>
  </conditionalFormatting>
  <conditionalFormatting sqref="F83">
    <cfRule type="duplicateValues" dxfId="47" priority="36903"/>
    <cfRule type="duplicateValues" dxfId="46" priority="36902"/>
    <cfRule type="duplicateValues" dxfId="45" priority="117"/>
  </conditionalFormatting>
  <conditionalFormatting sqref="F84">
    <cfRule type="duplicateValues" dxfId="44" priority="36904"/>
    <cfRule type="duplicateValues" dxfId="43" priority="36905"/>
    <cfRule type="duplicateValues" dxfId="42" priority="110"/>
  </conditionalFormatting>
  <conditionalFormatting sqref="F85">
    <cfRule type="duplicateValues" dxfId="41" priority="36906"/>
    <cfRule type="duplicateValues" dxfId="40" priority="36907"/>
    <cfRule type="duplicateValues" dxfId="39" priority="103"/>
  </conditionalFormatting>
  <conditionalFormatting sqref="F86">
    <cfRule type="duplicateValues" dxfId="38" priority="96"/>
    <cfRule type="duplicateValues" dxfId="37" priority="36908"/>
    <cfRule type="duplicateValues" dxfId="36" priority="36909"/>
  </conditionalFormatting>
  <conditionalFormatting sqref="F98">
    <cfRule type="duplicateValues" dxfId="35" priority="89"/>
    <cfRule type="duplicateValues" dxfId="34" priority="36910"/>
    <cfRule type="duplicateValues" dxfId="33" priority="36911"/>
  </conditionalFormatting>
  <conditionalFormatting sqref="F110">
    <cfRule type="duplicateValues" dxfId="32" priority="82"/>
    <cfRule type="duplicateValues" dxfId="31" priority="36912"/>
    <cfRule type="duplicateValues" dxfId="30" priority="36913"/>
  </conditionalFormatting>
  <conditionalFormatting sqref="F121">
    <cfRule type="duplicateValues" dxfId="29" priority="75"/>
    <cfRule type="duplicateValues" dxfId="28" priority="36914"/>
    <cfRule type="duplicateValues" dxfId="27" priority="36915"/>
  </conditionalFormatting>
  <conditionalFormatting sqref="F148">
    <cfRule type="duplicateValues" dxfId="26" priority="68"/>
    <cfRule type="duplicateValues" dxfId="25" priority="36916"/>
    <cfRule type="duplicateValues" dxfId="24" priority="36917"/>
  </conditionalFormatting>
  <conditionalFormatting sqref="F149">
    <cfRule type="duplicateValues" dxfId="23" priority="61"/>
    <cfRule type="duplicateValues" dxfId="22" priority="36918"/>
    <cfRule type="duplicateValues" dxfId="21" priority="36919"/>
  </conditionalFormatting>
  <conditionalFormatting sqref="F150">
    <cfRule type="duplicateValues" dxfId="20" priority="54"/>
    <cfRule type="duplicateValues" dxfId="19" priority="36920"/>
    <cfRule type="duplicateValues" dxfId="18" priority="36921"/>
  </conditionalFormatting>
  <conditionalFormatting sqref="F151">
    <cfRule type="duplicateValues" dxfId="17" priority="47"/>
    <cfRule type="duplicateValues" dxfId="16" priority="36922"/>
    <cfRule type="duplicateValues" dxfId="15" priority="36923"/>
  </conditionalFormatting>
  <conditionalFormatting sqref="F170">
    <cfRule type="duplicateValues" dxfId="14" priority="40"/>
    <cfRule type="duplicateValues" dxfId="13" priority="36924"/>
    <cfRule type="duplicateValues" dxfId="12" priority="36925"/>
  </conditionalFormatting>
  <conditionalFormatting sqref="F171">
    <cfRule type="duplicateValues" dxfId="11" priority="33"/>
    <cfRule type="duplicateValues" dxfId="10" priority="36926"/>
    <cfRule type="duplicateValues" dxfId="9" priority="36927"/>
  </conditionalFormatting>
  <conditionalFormatting sqref="F172">
    <cfRule type="duplicateValues" dxfId="8" priority="26"/>
    <cfRule type="duplicateValues" dxfId="7" priority="36928"/>
    <cfRule type="duplicateValues" dxfId="6" priority="36929"/>
  </conditionalFormatting>
  <conditionalFormatting sqref="F173">
    <cfRule type="duplicateValues" dxfId="5" priority="19"/>
    <cfRule type="duplicateValues" dxfId="4" priority="36930"/>
    <cfRule type="duplicateValues" dxfId="3" priority="36931"/>
  </conditionalFormatting>
  <conditionalFormatting sqref="F174">
    <cfRule type="duplicateValues" dxfId="2" priority="12"/>
    <cfRule type="duplicateValues" dxfId="1" priority="36932"/>
    <cfRule type="duplicateValues" dxfId="0" priority="36933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ED31D-C543-4A77-AB71-03A55DD58311}">
  <dimension ref="A1:A4"/>
  <sheetViews>
    <sheetView workbookViewId="0"/>
  </sheetViews>
  <sheetFormatPr baseColWidth="10" defaultRowHeight="15" x14ac:dyDescent="0.25"/>
  <sheetData>
    <row r="1" spans="1:1" x14ac:dyDescent="0.25">
      <c r="A1" t="s">
        <v>22</v>
      </c>
    </row>
    <row r="2" spans="1:1" x14ac:dyDescent="0.25">
      <c r="A2" t="s">
        <v>16</v>
      </c>
    </row>
    <row r="3" spans="1:1" x14ac:dyDescent="0.25">
      <c r="A3" t="s">
        <v>3186</v>
      </c>
    </row>
    <row r="4" spans="1:1" x14ac:dyDescent="0.25">
      <c r="A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03C2-3EC0-430C-8FF7-AF2E9562717F}">
  <sheetPr filterMode="1"/>
  <dimension ref="A1:J169"/>
  <sheetViews>
    <sheetView workbookViewId="0">
      <selection sqref="A1:J132"/>
    </sheetView>
  </sheetViews>
  <sheetFormatPr baseColWidth="10" defaultRowHeight="15" x14ac:dyDescent="0.25"/>
  <cols>
    <col min="2" max="2" width="32.85546875" customWidth="1"/>
    <col min="3" max="3" width="15.5703125" customWidth="1"/>
    <col min="4" max="4" width="13.5703125" customWidth="1"/>
    <col min="5" max="5" width="22.7109375" customWidth="1"/>
    <col min="6" max="6" width="17.85546875" bestFit="1" customWidth="1"/>
    <col min="7" max="7" width="18.5703125" bestFit="1" customWidth="1"/>
    <col min="8" max="8" width="13.85546875" customWidth="1"/>
    <col min="9" max="9" width="32.7109375" customWidth="1"/>
    <col min="10" max="10" width="14.42578125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25">
      <c r="A2" s="14">
        <v>45323</v>
      </c>
      <c r="B2" s="15" t="s">
        <v>846</v>
      </c>
      <c r="C2" s="15" t="s">
        <v>847</v>
      </c>
      <c r="D2" s="16">
        <v>310</v>
      </c>
      <c r="E2" s="17" t="s">
        <v>848</v>
      </c>
      <c r="F2" s="8" t="s">
        <v>70</v>
      </c>
      <c r="G2" s="8" t="s">
        <v>71</v>
      </c>
      <c r="H2" s="8" t="s">
        <v>72</v>
      </c>
      <c r="I2" s="5" t="s">
        <v>73</v>
      </c>
      <c r="J2" s="17" t="s">
        <v>16</v>
      </c>
    </row>
    <row r="3" spans="1:10" hidden="1" x14ac:dyDescent="0.25">
      <c r="A3" s="14">
        <v>45323</v>
      </c>
      <c r="B3" s="15" t="s">
        <v>849</v>
      </c>
      <c r="C3" s="15" t="s">
        <v>850</v>
      </c>
      <c r="D3" s="16">
        <v>200</v>
      </c>
      <c r="E3" s="17" t="s">
        <v>848</v>
      </c>
      <c r="F3" s="8" t="s">
        <v>851</v>
      </c>
      <c r="G3" s="8" t="s">
        <v>852</v>
      </c>
      <c r="H3" s="8" t="s">
        <v>853</v>
      </c>
      <c r="I3" s="5" t="s">
        <v>854</v>
      </c>
      <c r="J3" s="17" t="s">
        <v>16</v>
      </c>
    </row>
    <row r="4" spans="1:10" hidden="1" x14ac:dyDescent="0.25">
      <c r="A4" s="14">
        <v>45323</v>
      </c>
      <c r="B4" s="15" t="s">
        <v>855</v>
      </c>
      <c r="C4" s="15"/>
      <c r="D4" s="16">
        <v>1000</v>
      </c>
      <c r="E4" s="17" t="s">
        <v>856</v>
      </c>
      <c r="F4" s="8" t="s">
        <v>857</v>
      </c>
      <c r="G4" s="8" t="s">
        <v>858</v>
      </c>
      <c r="H4" s="8" t="s">
        <v>859</v>
      </c>
      <c r="I4" s="5" t="s">
        <v>860</v>
      </c>
      <c r="J4" s="17" t="s">
        <v>22</v>
      </c>
    </row>
    <row r="5" spans="1:10" hidden="1" x14ac:dyDescent="0.25">
      <c r="A5" s="14">
        <v>45323</v>
      </c>
      <c r="B5" s="15" t="s">
        <v>861</v>
      </c>
      <c r="C5" s="15"/>
      <c r="D5" s="16">
        <v>700</v>
      </c>
      <c r="E5" s="17" t="s">
        <v>856</v>
      </c>
      <c r="F5" s="8" t="s">
        <v>862</v>
      </c>
      <c r="G5" s="8" t="s">
        <v>863</v>
      </c>
      <c r="H5" s="8" t="s">
        <v>864</v>
      </c>
      <c r="I5" s="5" t="s">
        <v>865</v>
      </c>
      <c r="J5" s="17" t="s">
        <v>22</v>
      </c>
    </row>
    <row r="6" spans="1:10" hidden="1" x14ac:dyDescent="0.25">
      <c r="A6" s="14">
        <v>45323</v>
      </c>
      <c r="B6" s="15" t="s">
        <v>866</v>
      </c>
      <c r="C6" s="15"/>
      <c r="D6" s="16">
        <v>400</v>
      </c>
      <c r="E6" s="17" t="s">
        <v>856</v>
      </c>
      <c r="F6" s="8" t="s">
        <v>867</v>
      </c>
      <c r="G6" s="8" t="s">
        <v>868</v>
      </c>
      <c r="H6" s="8" t="s">
        <v>869</v>
      </c>
      <c r="I6" s="5" t="s">
        <v>870</v>
      </c>
      <c r="J6" s="17" t="s">
        <v>16</v>
      </c>
    </row>
    <row r="7" spans="1:10" hidden="1" x14ac:dyDescent="0.25">
      <c r="A7" s="14">
        <v>45323</v>
      </c>
      <c r="B7" s="15" t="s">
        <v>871</v>
      </c>
      <c r="C7" s="15"/>
      <c r="D7" s="16">
        <v>800</v>
      </c>
      <c r="E7" s="17" t="s">
        <v>856</v>
      </c>
      <c r="F7" s="8" t="s">
        <v>872</v>
      </c>
      <c r="G7" s="8" t="s">
        <v>873</v>
      </c>
      <c r="H7" s="8" t="s">
        <v>874</v>
      </c>
      <c r="I7" s="5" t="s">
        <v>875</v>
      </c>
      <c r="J7" s="17" t="s">
        <v>16</v>
      </c>
    </row>
    <row r="8" spans="1:10" hidden="1" x14ac:dyDescent="0.25">
      <c r="A8" s="14">
        <v>45323</v>
      </c>
      <c r="B8" s="15" t="s">
        <v>876</v>
      </c>
      <c r="C8" s="15"/>
      <c r="D8" s="16">
        <v>200</v>
      </c>
      <c r="E8" s="17" t="s">
        <v>856</v>
      </c>
      <c r="F8" s="8" t="s">
        <v>877</v>
      </c>
      <c r="G8" s="8" t="s">
        <v>878</v>
      </c>
      <c r="H8" s="8" t="s">
        <v>879</v>
      </c>
      <c r="I8" s="5" t="s">
        <v>880</v>
      </c>
      <c r="J8" s="17" t="s">
        <v>16</v>
      </c>
    </row>
    <row r="9" spans="1:10" hidden="1" x14ac:dyDescent="0.25">
      <c r="A9" s="14">
        <v>45323</v>
      </c>
      <c r="B9" s="15" t="s">
        <v>881</v>
      </c>
      <c r="C9" s="15"/>
      <c r="D9" s="16">
        <v>100</v>
      </c>
      <c r="E9" s="17" t="s">
        <v>856</v>
      </c>
      <c r="F9" s="8" t="s">
        <v>882</v>
      </c>
      <c r="G9" s="8" t="s">
        <v>883</v>
      </c>
      <c r="H9" s="8" t="s">
        <v>884</v>
      </c>
      <c r="I9" s="5" t="s">
        <v>885</v>
      </c>
      <c r="J9" s="17" t="s">
        <v>16</v>
      </c>
    </row>
    <row r="10" spans="1:10" hidden="1" x14ac:dyDescent="0.25">
      <c r="A10" s="14">
        <v>45323</v>
      </c>
      <c r="B10" s="15" t="s">
        <v>80</v>
      </c>
      <c r="C10" s="15" t="s">
        <v>886</v>
      </c>
      <c r="D10" s="16">
        <v>2000</v>
      </c>
      <c r="E10" s="17" t="s">
        <v>887</v>
      </c>
      <c r="F10" s="8" t="s">
        <v>888</v>
      </c>
      <c r="G10" s="8" t="s">
        <v>889</v>
      </c>
      <c r="H10" s="8" t="s">
        <v>890</v>
      </c>
      <c r="I10" s="5" t="s">
        <v>891</v>
      </c>
      <c r="J10" s="17" t="s">
        <v>29</v>
      </c>
    </row>
    <row r="11" spans="1:10" hidden="1" x14ac:dyDescent="0.25">
      <c r="A11" s="14">
        <v>45323</v>
      </c>
      <c r="B11" s="15" t="s">
        <v>179</v>
      </c>
      <c r="C11" s="15" t="s">
        <v>892</v>
      </c>
      <c r="D11" s="16">
        <v>200</v>
      </c>
      <c r="E11" s="17" t="s">
        <v>887</v>
      </c>
      <c r="F11" s="8" t="s">
        <v>460</v>
      </c>
      <c r="G11" s="8" t="s">
        <v>461</v>
      </c>
      <c r="H11" s="8" t="s">
        <v>462</v>
      </c>
      <c r="I11" s="5" t="s">
        <v>463</v>
      </c>
      <c r="J11" s="17" t="s">
        <v>29</v>
      </c>
    </row>
    <row r="12" spans="1:10" hidden="1" x14ac:dyDescent="0.25">
      <c r="A12" s="14">
        <v>45324</v>
      </c>
      <c r="B12" s="15" t="s">
        <v>893</v>
      </c>
      <c r="C12" s="15" t="s">
        <v>894</v>
      </c>
      <c r="D12" s="16">
        <v>740</v>
      </c>
      <c r="E12" s="17" t="s">
        <v>848</v>
      </c>
      <c r="F12" s="8" t="s">
        <v>126</v>
      </c>
      <c r="G12" s="8" t="s">
        <v>127</v>
      </c>
      <c r="H12" s="8" t="s">
        <v>128</v>
      </c>
      <c r="I12" s="5" t="s">
        <v>129</v>
      </c>
      <c r="J12" s="17" t="s">
        <v>29</v>
      </c>
    </row>
    <row r="13" spans="1:10" hidden="1" x14ac:dyDescent="0.25">
      <c r="A13" s="14">
        <v>45324</v>
      </c>
      <c r="B13" s="15" t="s">
        <v>74</v>
      </c>
      <c r="C13" s="15" t="s">
        <v>847</v>
      </c>
      <c r="D13" s="16">
        <v>300</v>
      </c>
      <c r="E13" s="17" t="s">
        <v>848</v>
      </c>
      <c r="F13" s="8" t="s">
        <v>76</v>
      </c>
      <c r="G13" s="8" t="s">
        <v>77</v>
      </c>
      <c r="H13" s="8" t="s">
        <v>78</v>
      </c>
      <c r="I13" s="5" t="s">
        <v>79</v>
      </c>
      <c r="J13" s="17" t="s">
        <v>29</v>
      </c>
    </row>
    <row r="14" spans="1:10" hidden="1" x14ac:dyDescent="0.25">
      <c r="A14" s="14">
        <v>45324</v>
      </c>
      <c r="B14" s="15" t="s">
        <v>80</v>
      </c>
      <c r="C14" s="15" t="s">
        <v>895</v>
      </c>
      <c r="D14" s="16">
        <v>6500</v>
      </c>
      <c r="E14" s="17" t="s">
        <v>887</v>
      </c>
      <c r="F14" s="8" t="s">
        <v>896</v>
      </c>
      <c r="G14" s="8" t="s">
        <v>897</v>
      </c>
      <c r="H14" s="8" t="s">
        <v>898</v>
      </c>
      <c r="I14" s="5" t="s">
        <v>899</v>
      </c>
      <c r="J14" s="17" t="s">
        <v>29</v>
      </c>
    </row>
    <row r="15" spans="1:10" hidden="1" x14ac:dyDescent="0.25">
      <c r="A15" s="14">
        <v>45324</v>
      </c>
      <c r="B15" s="15" t="s">
        <v>80</v>
      </c>
      <c r="C15" s="15" t="s">
        <v>900</v>
      </c>
      <c r="D15" s="16">
        <v>170</v>
      </c>
      <c r="E15" s="17" t="s">
        <v>887</v>
      </c>
      <c r="F15" s="8" t="s">
        <v>901</v>
      </c>
      <c r="G15" s="8" t="s">
        <v>902</v>
      </c>
      <c r="H15" s="8" t="s">
        <v>903</v>
      </c>
      <c r="I15" s="5" t="s">
        <v>904</v>
      </c>
      <c r="J15" s="17" t="s">
        <v>29</v>
      </c>
    </row>
    <row r="16" spans="1:10" hidden="1" x14ac:dyDescent="0.25">
      <c r="A16" s="14">
        <v>45325</v>
      </c>
      <c r="B16" s="15" t="s">
        <v>905</v>
      </c>
      <c r="C16" s="15" t="s">
        <v>906</v>
      </c>
      <c r="D16" s="16">
        <v>800</v>
      </c>
      <c r="E16" s="17" t="s">
        <v>848</v>
      </c>
      <c r="F16" s="8" t="s">
        <v>907</v>
      </c>
      <c r="G16" s="8" t="s">
        <v>908</v>
      </c>
      <c r="H16" s="8" t="s">
        <v>909</v>
      </c>
      <c r="I16" s="5" t="s">
        <v>910</v>
      </c>
      <c r="J16" s="17" t="s">
        <v>16</v>
      </c>
    </row>
    <row r="17" spans="1:10" hidden="1" x14ac:dyDescent="0.25">
      <c r="A17" s="14">
        <v>45325</v>
      </c>
      <c r="B17" s="15" t="s">
        <v>52</v>
      </c>
      <c r="C17" s="15"/>
      <c r="D17" s="16">
        <v>500</v>
      </c>
      <c r="E17" s="17" t="s">
        <v>856</v>
      </c>
      <c r="F17" s="8" t="s">
        <v>53</v>
      </c>
      <c r="G17" s="8" t="s">
        <v>54</v>
      </c>
      <c r="H17" s="8" t="s">
        <v>55</v>
      </c>
      <c r="I17" s="5" t="s">
        <v>56</v>
      </c>
      <c r="J17" s="17" t="s">
        <v>16</v>
      </c>
    </row>
    <row r="18" spans="1:10" hidden="1" x14ac:dyDescent="0.25">
      <c r="A18" s="14">
        <v>45327</v>
      </c>
      <c r="B18" s="15" t="s">
        <v>911</v>
      </c>
      <c r="C18" s="15" t="s">
        <v>912</v>
      </c>
      <c r="D18" s="16">
        <v>500</v>
      </c>
      <c r="E18" s="17" t="s">
        <v>848</v>
      </c>
      <c r="F18" s="8" t="s">
        <v>913</v>
      </c>
      <c r="G18" s="8" t="s">
        <v>914</v>
      </c>
      <c r="H18" s="8" t="s">
        <v>915</v>
      </c>
      <c r="I18" s="5" t="s">
        <v>916</v>
      </c>
      <c r="J18" s="17" t="s">
        <v>16</v>
      </c>
    </row>
    <row r="19" spans="1:10" hidden="1" x14ac:dyDescent="0.25">
      <c r="A19" s="14">
        <v>45327</v>
      </c>
      <c r="B19" s="15" t="s">
        <v>917</v>
      </c>
      <c r="C19" s="15" t="s">
        <v>918</v>
      </c>
      <c r="D19" s="16">
        <v>500</v>
      </c>
      <c r="E19" s="17" t="s">
        <v>848</v>
      </c>
      <c r="F19" s="8" t="s">
        <v>919</v>
      </c>
      <c r="G19" s="8" t="s">
        <v>920</v>
      </c>
      <c r="H19" s="8" t="s">
        <v>921</v>
      </c>
      <c r="I19" s="5" t="s">
        <v>922</v>
      </c>
      <c r="J19" s="17" t="s">
        <v>22</v>
      </c>
    </row>
    <row r="20" spans="1:10" hidden="1" x14ac:dyDescent="0.25">
      <c r="A20" s="14">
        <v>45327</v>
      </c>
      <c r="B20" s="15" t="s">
        <v>105</v>
      </c>
      <c r="C20" s="15"/>
      <c r="D20" s="16">
        <v>1000</v>
      </c>
      <c r="E20" s="17" t="s">
        <v>856</v>
      </c>
      <c r="F20" s="8" t="s">
        <v>106</v>
      </c>
      <c r="G20" s="8" t="s">
        <v>107</v>
      </c>
      <c r="H20" s="8" t="s">
        <v>108</v>
      </c>
      <c r="I20" s="5" t="s">
        <v>109</v>
      </c>
      <c r="J20" s="17" t="s">
        <v>16</v>
      </c>
    </row>
    <row r="21" spans="1:10" hidden="1" x14ac:dyDescent="0.25">
      <c r="A21" s="14">
        <v>45327</v>
      </c>
      <c r="B21" s="15" t="s">
        <v>923</v>
      </c>
      <c r="C21" s="15"/>
      <c r="D21" s="16">
        <v>500</v>
      </c>
      <c r="E21" s="17" t="s">
        <v>856</v>
      </c>
      <c r="F21" s="8" t="s">
        <v>924</v>
      </c>
      <c r="G21" s="8" t="s">
        <v>925</v>
      </c>
      <c r="H21" s="8" t="s">
        <v>926</v>
      </c>
      <c r="I21" s="5" t="s">
        <v>927</v>
      </c>
      <c r="J21" s="17" t="s">
        <v>16</v>
      </c>
    </row>
    <row r="22" spans="1:10" hidden="1" x14ac:dyDescent="0.25">
      <c r="A22" s="14">
        <v>45327</v>
      </c>
      <c r="B22" s="15" t="s">
        <v>928</v>
      </c>
      <c r="C22" s="15"/>
      <c r="D22" s="16">
        <v>1000</v>
      </c>
      <c r="E22" s="17" t="s">
        <v>856</v>
      </c>
      <c r="F22" s="8" t="s">
        <v>929</v>
      </c>
      <c r="G22" s="8" t="s">
        <v>930</v>
      </c>
      <c r="H22" s="8" t="s">
        <v>931</v>
      </c>
      <c r="I22" s="5" t="s">
        <v>932</v>
      </c>
      <c r="J22" s="17" t="s">
        <v>16</v>
      </c>
    </row>
    <row r="23" spans="1:10" hidden="1" x14ac:dyDescent="0.25">
      <c r="A23" s="14">
        <v>45327</v>
      </c>
      <c r="B23" s="15" t="s">
        <v>933</v>
      </c>
      <c r="C23" s="15"/>
      <c r="D23" s="16">
        <v>9000</v>
      </c>
      <c r="E23" s="17" t="s">
        <v>856</v>
      </c>
      <c r="F23" s="8" t="s">
        <v>934</v>
      </c>
      <c r="G23" s="8" t="s">
        <v>935</v>
      </c>
      <c r="H23" s="8" t="s">
        <v>936</v>
      </c>
      <c r="I23" s="5" t="s">
        <v>937</v>
      </c>
      <c r="J23" s="17" t="s">
        <v>16</v>
      </c>
    </row>
    <row r="24" spans="1:10" hidden="1" x14ac:dyDescent="0.25">
      <c r="A24" s="14">
        <v>45327</v>
      </c>
      <c r="B24" s="15" t="s">
        <v>80</v>
      </c>
      <c r="C24" s="15" t="s">
        <v>938</v>
      </c>
      <c r="D24" s="16">
        <v>3000</v>
      </c>
      <c r="E24" s="17" t="s">
        <v>887</v>
      </c>
      <c r="F24" s="8" t="s">
        <v>939</v>
      </c>
      <c r="G24" s="8" t="s">
        <v>940</v>
      </c>
      <c r="H24" s="8" t="s">
        <v>941</v>
      </c>
      <c r="I24" s="5" t="s">
        <v>942</v>
      </c>
      <c r="J24" s="17" t="s">
        <v>29</v>
      </c>
    </row>
    <row r="25" spans="1:10" hidden="1" x14ac:dyDescent="0.25">
      <c r="A25" s="14">
        <v>45327</v>
      </c>
      <c r="B25" s="15" t="s">
        <v>23</v>
      </c>
      <c r="C25" s="15" t="s">
        <v>943</v>
      </c>
      <c r="D25" s="16">
        <v>200</v>
      </c>
      <c r="E25" s="17" t="s">
        <v>887</v>
      </c>
      <c r="F25" s="8" t="s">
        <v>944</v>
      </c>
      <c r="G25" s="8" t="s">
        <v>945</v>
      </c>
      <c r="H25" s="8" t="s">
        <v>946</v>
      </c>
      <c r="I25" s="5" t="s">
        <v>947</v>
      </c>
      <c r="J25" s="17" t="s">
        <v>29</v>
      </c>
    </row>
    <row r="26" spans="1:10" hidden="1" x14ac:dyDescent="0.25">
      <c r="A26" s="14">
        <v>45328</v>
      </c>
      <c r="B26" s="15" t="s">
        <v>846</v>
      </c>
      <c r="C26" s="15" t="s">
        <v>948</v>
      </c>
      <c r="D26" s="16">
        <v>140</v>
      </c>
      <c r="E26" s="17" t="s">
        <v>848</v>
      </c>
      <c r="F26" s="8" t="s">
        <v>70</v>
      </c>
      <c r="G26" s="8" t="s">
        <v>71</v>
      </c>
      <c r="H26" s="8" t="s">
        <v>72</v>
      </c>
      <c r="I26" s="5" t="s">
        <v>73</v>
      </c>
      <c r="J26" s="17" t="s">
        <v>16</v>
      </c>
    </row>
    <row r="27" spans="1:10" hidden="1" x14ac:dyDescent="0.25">
      <c r="A27" s="14">
        <v>45328</v>
      </c>
      <c r="B27" s="15" t="s">
        <v>188</v>
      </c>
      <c r="C27" s="15"/>
      <c r="D27" s="16">
        <v>300</v>
      </c>
      <c r="E27" s="17" t="s">
        <v>856</v>
      </c>
      <c r="F27" s="8" t="s">
        <v>155</v>
      </c>
      <c r="G27" s="8" t="s">
        <v>156</v>
      </c>
      <c r="H27" s="8" t="s">
        <v>157</v>
      </c>
      <c r="I27" s="5" t="s">
        <v>158</v>
      </c>
      <c r="J27" s="17" t="s">
        <v>22</v>
      </c>
    </row>
    <row r="28" spans="1:10" hidden="1" x14ac:dyDescent="0.25">
      <c r="A28" s="14">
        <v>45328</v>
      </c>
      <c r="B28" s="15" t="s">
        <v>80</v>
      </c>
      <c r="C28" s="15" t="s">
        <v>949</v>
      </c>
      <c r="D28" s="16">
        <v>4800</v>
      </c>
      <c r="E28" s="17" t="s">
        <v>887</v>
      </c>
      <c r="F28" s="8" t="s">
        <v>950</v>
      </c>
      <c r="G28" s="8" t="s">
        <v>951</v>
      </c>
      <c r="H28" s="8" t="s">
        <v>952</v>
      </c>
      <c r="I28" s="5" t="s">
        <v>953</v>
      </c>
      <c r="J28" s="17" t="s">
        <v>29</v>
      </c>
    </row>
    <row r="29" spans="1:10" hidden="1" x14ac:dyDescent="0.25">
      <c r="A29" s="14">
        <v>45329</v>
      </c>
      <c r="B29" s="15" t="s">
        <v>954</v>
      </c>
      <c r="C29" s="15" t="s">
        <v>955</v>
      </c>
      <c r="D29" s="16">
        <v>4000</v>
      </c>
      <c r="E29" s="17" t="s">
        <v>848</v>
      </c>
      <c r="F29" s="8" t="s">
        <v>956</v>
      </c>
      <c r="G29" s="8" t="s">
        <v>957</v>
      </c>
      <c r="H29" s="8" t="s">
        <v>958</v>
      </c>
      <c r="I29" s="5" t="s">
        <v>959</v>
      </c>
      <c r="J29" s="17" t="s">
        <v>29</v>
      </c>
    </row>
    <row r="30" spans="1:10" hidden="1" x14ac:dyDescent="0.25">
      <c r="A30" s="14">
        <v>45329</v>
      </c>
      <c r="B30" s="15" t="s">
        <v>960</v>
      </c>
      <c r="C30" s="15" t="s">
        <v>961</v>
      </c>
      <c r="D30" s="16">
        <v>500</v>
      </c>
      <c r="E30" s="17" t="s">
        <v>848</v>
      </c>
      <c r="F30" s="8" t="s">
        <v>962</v>
      </c>
      <c r="G30" s="8" t="s">
        <v>963</v>
      </c>
      <c r="H30" s="8" t="s">
        <v>964</v>
      </c>
      <c r="I30" s="5" t="s">
        <v>965</v>
      </c>
      <c r="J30" s="17" t="s">
        <v>29</v>
      </c>
    </row>
    <row r="31" spans="1:10" hidden="1" x14ac:dyDescent="0.25">
      <c r="A31" s="14">
        <v>45329</v>
      </c>
      <c r="B31" s="15" t="s">
        <v>80</v>
      </c>
      <c r="C31" s="15" t="s">
        <v>966</v>
      </c>
      <c r="D31" s="16">
        <v>2000</v>
      </c>
      <c r="E31" s="17" t="s">
        <v>887</v>
      </c>
      <c r="F31" s="8" t="s">
        <v>967</v>
      </c>
      <c r="G31" s="8" t="s">
        <v>968</v>
      </c>
      <c r="H31" s="8" t="s">
        <v>969</v>
      </c>
      <c r="I31" s="5" t="s">
        <v>970</v>
      </c>
      <c r="J31" s="17" t="s">
        <v>29</v>
      </c>
    </row>
    <row r="32" spans="1:10" hidden="1" x14ac:dyDescent="0.25">
      <c r="A32" s="14">
        <v>45329</v>
      </c>
      <c r="B32" s="15" t="s">
        <v>80</v>
      </c>
      <c r="C32" s="15" t="s">
        <v>971</v>
      </c>
      <c r="D32" s="16">
        <v>112</v>
      </c>
      <c r="E32" s="17" t="s">
        <v>887</v>
      </c>
      <c r="F32" s="8" t="s">
        <v>972</v>
      </c>
      <c r="G32" s="8" t="s">
        <v>973</v>
      </c>
      <c r="H32" s="8" t="s">
        <v>974</v>
      </c>
      <c r="I32" s="5" t="s">
        <v>975</v>
      </c>
      <c r="J32" s="17" t="s">
        <v>29</v>
      </c>
    </row>
    <row r="33" spans="1:10" hidden="1" x14ac:dyDescent="0.25">
      <c r="A33" s="14">
        <v>45329</v>
      </c>
      <c r="B33" s="15" t="s">
        <v>42</v>
      </c>
      <c r="C33" s="15"/>
      <c r="D33" s="16">
        <v>600</v>
      </c>
      <c r="E33" s="17" t="s">
        <v>856</v>
      </c>
      <c r="F33" s="8" t="s">
        <v>43</v>
      </c>
      <c r="G33" s="8" t="s">
        <v>44</v>
      </c>
      <c r="H33" s="8" t="s">
        <v>45</v>
      </c>
      <c r="I33" s="5" t="s">
        <v>46</v>
      </c>
      <c r="J33" s="17" t="s">
        <v>16</v>
      </c>
    </row>
    <row r="34" spans="1:10" hidden="1" x14ac:dyDescent="0.25">
      <c r="A34" s="14">
        <v>45330</v>
      </c>
      <c r="B34" s="15" t="s">
        <v>976</v>
      </c>
      <c r="C34" s="15" t="s">
        <v>977</v>
      </c>
      <c r="D34" s="16">
        <v>1800</v>
      </c>
      <c r="E34" s="17" t="s">
        <v>848</v>
      </c>
      <c r="F34" s="8" t="s">
        <v>978</v>
      </c>
      <c r="G34" s="8" t="s">
        <v>979</v>
      </c>
      <c r="H34" s="8" t="s">
        <v>980</v>
      </c>
      <c r="I34" s="5" t="s">
        <v>981</v>
      </c>
      <c r="J34" s="17" t="s">
        <v>29</v>
      </c>
    </row>
    <row r="35" spans="1:10" hidden="1" x14ac:dyDescent="0.25">
      <c r="A35" s="14">
        <v>45330</v>
      </c>
      <c r="B35" s="15" t="s">
        <v>982</v>
      </c>
      <c r="C35" s="15"/>
      <c r="D35" s="16">
        <v>300</v>
      </c>
      <c r="E35" s="17" t="s">
        <v>856</v>
      </c>
      <c r="F35" s="8" t="s">
        <v>983</v>
      </c>
      <c r="G35" s="8" t="s">
        <v>984</v>
      </c>
      <c r="H35" s="8" t="s">
        <v>985</v>
      </c>
      <c r="I35" s="5" t="s">
        <v>986</v>
      </c>
      <c r="J35" s="17" t="s">
        <v>22</v>
      </c>
    </row>
    <row r="36" spans="1:10" hidden="1" x14ac:dyDescent="0.25">
      <c r="A36" s="14">
        <v>45331</v>
      </c>
      <c r="B36" s="15" t="s">
        <v>987</v>
      </c>
      <c r="C36" s="15" t="s">
        <v>988</v>
      </c>
      <c r="D36" s="16">
        <v>8000</v>
      </c>
      <c r="E36" s="17" t="s">
        <v>848</v>
      </c>
      <c r="F36" s="8" t="s">
        <v>989</v>
      </c>
      <c r="G36" s="8" t="s">
        <v>990</v>
      </c>
      <c r="H36" s="8" t="s">
        <v>991</v>
      </c>
      <c r="I36" s="5" t="s">
        <v>992</v>
      </c>
      <c r="J36" s="17" t="s">
        <v>29</v>
      </c>
    </row>
    <row r="37" spans="1:10" hidden="1" x14ac:dyDescent="0.25">
      <c r="A37" s="14">
        <v>45331</v>
      </c>
      <c r="B37" s="15" t="s">
        <v>80</v>
      </c>
      <c r="C37" s="15" t="s">
        <v>993</v>
      </c>
      <c r="D37" s="16">
        <v>3000</v>
      </c>
      <c r="E37" s="17" t="s">
        <v>887</v>
      </c>
      <c r="F37" s="8" t="s">
        <v>994</v>
      </c>
      <c r="G37" s="8" t="s">
        <v>995</v>
      </c>
      <c r="H37" s="8" t="s">
        <v>996</v>
      </c>
      <c r="I37" s="5" t="s">
        <v>997</v>
      </c>
      <c r="J37" s="17" t="s">
        <v>29</v>
      </c>
    </row>
    <row r="38" spans="1:10" hidden="1" x14ac:dyDescent="0.25">
      <c r="A38" s="14">
        <v>45332</v>
      </c>
      <c r="B38" s="15" t="s">
        <v>80</v>
      </c>
      <c r="C38" s="15" t="s">
        <v>998</v>
      </c>
      <c r="D38" s="16">
        <v>3550</v>
      </c>
      <c r="E38" s="17" t="s">
        <v>887</v>
      </c>
      <c r="F38" s="8" t="s">
        <v>353</v>
      </c>
      <c r="G38" s="8" t="s">
        <v>354</v>
      </c>
      <c r="H38" s="8" t="s">
        <v>355</v>
      </c>
      <c r="I38" s="5" t="s">
        <v>356</v>
      </c>
      <c r="J38" s="17" t="s">
        <v>29</v>
      </c>
    </row>
    <row r="39" spans="1:10" hidden="1" x14ac:dyDescent="0.25">
      <c r="A39" s="14">
        <v>45332</v>
      </c>
      <c r="B39" s="15" t="s">
        <v>80</v>
      </c>
      <c r="C39" s="15" t="s">
        <v>999</v>
      </c>
      <c r="D39" s="16">
        <v>75</v>
      </c>
      <c r="E39" s="17" t="s">
        <v>887</v>
      </c>
      <c r="F39" s="8" t="s">
        <v>1000</v>
      </c>
      <c r="G39" s="8" t="s">
        <v>1001</v>
      </c>
      <c r="H39" s="8" t="s">
        <v>1002</v>
      </c>
      <c r="I39" s="5" t="s">
        <v>1003</v>
      </c>
      <c r="J39" s="17" t="s">
        <v>29</v>
      </c>
    </row>
    <row r="40" spans="1:10" hidden="1" x14ac:dyDescent="0.25">
      <c r="A40" s="14">
        <v>45334</v>
      </c>
      <c r="B40" s="15" t="s">
        <v>1004</v>
      </c>
      <c r="C40" s="15" t="s">
        <v>1005</v>
      </c>
      <c r="D40" s="16">
        <v>2200</v>
      </c>
      <c r="E40" s="17" t="s">
        <v>848</v>
      </c>
      <c r="F40" s="8" t="s">
        <v>1006</v>
      </c>
      <c r="G40" s="8" t="s">
        <v>1007</v>
      </c>
      <c r="H40" s="8" t="s">
        <v>1008</v>
      </c>
      <c r="I40" s="5" t="s">
        <v>1009</v>
      </c>
      <c r="J40" s="17" t="s">
        <v>29</v>
      </c>
    </row>
    <row r="41" spans="1:10" hidden="1" x14ac:dyDescent="0.25">
      <c r="A41" s="14">
        <v>45334</v>
      </c>
      <c r="B41" s="15" t="s">
        <v>80</v>
      </c>
      <c r="C41" s="15" t="s">
        <v>1010</v>
      </c>
      <c r="D41" s="16">
        <v>6000</v>
      </c>
      <c r="E41" s="17" t="s">
        <v>887</v>
      </c>
      <c r="F41" s="8" t="s">
        <v>1011</v>
      </c>
      <c r="G41" s="8" t="s">
        <v>1012</v>
      </c>
      <c r="H41" s="8" t="s">
        <v>1013</v>
      </c>
      <c r="I41" s="5" t="s">
        <v>1014</v>
      </c>
      <c r="J41" s="17" t="s">
        <v>29</v>
      </c>
    </row>
    <row r="42" spans="1:10" hidden="1" x14ac:dyDescent="0.25">
      <c r="A42" s="14">
        <v>45334</v>
      </c>
      <c r="B42" s="15" t="s">
        <v>188</v>
      </c>
      <c r="C42" s="15"/>
      <c r="D42" s="16">
        <v>100</v>
      </c>
      <c r="E42" s="17" t="s">
        <v>856</v>
      </c>
      <c r="F42" s="8" t="s">
        <v>155</v>
      </c>
      <c r="G42" s="8" t="s">
        <v>156</v>
      </c>
      <c r="H42" s="8" t="s">
        <v>157</v>
      </c>
      <c r="I42" s="5" t="s">
        <v>158</v>
      </c>
      <c r="J42" s="17" t="s">
        <v>22</v>
      </c>
    </row>
    <row r="43" spans="1:10" hidden="1" x14ac:dyDescent="0.25">
      <c r="A43" s="14">
        <v>45335</v>
      </c>
      <c r="B43" s="15" t="s">
        <v>189</v>
      </c>
      <c r="C43" s="15" t="s">
        <v>1015</v>
      </c>
      <c r="D43" s="16">
        <v>200</v>
      </c>
      <c r="E43" s="17" t="s">
        <v>848</v>
      </c>
      <c r="F43" s="8" t="s">
        <v>191</v>
      </c>
      <c r="G43" s="8" t="s">
        <v>192</v>
      </c>
      <c r="H43" s="8" t="s">
        <v>193</v>
      </c>
      <c r="I43" s="5" t="s">
        <v>194</v>
      </c>
      <c r="J43" s="17" t="s">
        <v>29</v>
      </c>
    </row>
    <row r="44" spans="1:10" hidden="1" x14ac:dyDescent="0.25">
      <c r="A44" s="14">
        <v>45335</v>
      </c>
      <c r="B44" s="15" t="s">
        <v>80</v>
      </c>
      <c r="C44" s="15" t="s">
        <v>1016</v>
      </c>
      <c r="D44" s="16">
        <v>8500</v>
      </c>
      <c r="E44" s="17" t="s">
        <v>887</v>
      </c>
      <c r="F44" s="8" t="s">
        <v>415</v>
      </c>
      <c r="G44" s="8" t="s">
        <v>416</v>
      </c>
      <c r="H44" s="8" t="s">
        <v>417</v>
      </c>
      <c r="I44" s="5" t="s">
        <v>418</v>
      </c>
      <c r="J44" s="17" t="s">
        <v>29</v>
      </c>
    </row>
    <row r="45" spans="1:10" hidden="1" x14ac:dyDescent="0.25">
      <c r="A45" s="14">
        <v>45335</v>
      </c>
      <c r="B45" s="15" t="s">
        <v>159</v>
      </c>
      <c r="C45" s="15"/>
      <c r="D45" s="16">
        <v>700</v>
      </c>
      <c r="E45" s="17" t="s">
        <v>856</v>
      </c>
      <c r="F45" s="8" t="s">
        <v>160</v>
      </c>
      <c r="G45" s="8" t="s">
        <v>161</v>
      </c>
      <c r="H45" s="8" t="s">
        <v>162</v>
      </c>
      <c r="I45" s="5" t="s">
        <v>163</v>
      </c>
      <c r="J45" s="17" t="s">
        <v>22</v>
      </c>
    </row>
    <row r="46" spans="1:10" hidden="1" x14ac:dyDescent="0.25">
      <c r="A46" s="14">
        <v>45336</v>
      </c>
      <c r="B46" s="15" t="s">
        <v>80</v>
      </c>
      <c r="C46" s="15" t="s">
        <v>1017</v>
      </c>
      <c r="D46" s="16">
        <v>3600</v>
      </c>
      <c r="E46" s="17" t="s">
        <v>887</v>
      </c>
      <c r="F46" s="8" t="s">
        <v>1018</v>
      </c>
      <c r="G46" s="8" t="s">
        <v>1019</v>
      </c>
      <c r="H46" s="8" t="s">
        <v>1020</v>
      </c>
      <c r="I46" s="5" t="s">
        <v>1021</v>
      </c>
      <c r="J46" s="17" t="s">
        <v>29</v>
      </c>
    </row>
    <row r="47" spans="1:10" hidden="1" x14ac:dyDescent="0.25">
      <c r="A47" s="14">
        <v>45336</v>
      </c>
      <c r="B47" s="15" t="s">
        <v>1022</v>
      </c>
      <c r="C47" s="15"/>
      <c r="D47" s="16">
        <v>400</v>
      </c>
      <c r="E47" s="17" t="s">
        <v>856</v>
      </c>
      <c r="F47" s="8" t="s">
        <v>1023</v>
      </c>
      <c r="G47" s="8" t="s">
        <v>1024</v>
      </c>
      <c r="H47" s="8" t="s">
        <v>1025</v>
      </c>
      <c r="I47" s="5" t="s">
        <v>1026</v>
      </c>
      <c r="J47" s="17" t="s">
        <v>22</v>
      </c>
    </row>
    <row r="48" spans="1:10" hidden="1" x14ac:dyDescent="0.25">
      <c r="A48" s="14">
        <v>45337</v>
      </c>
      <c r="B48" s="15" t="s">
        <v>1027</v>
      </c>
      <c r="C48" s="15" t="s">
        <v>1028</v>
      </c>
      <c r="D48" s="16">
        <v>300</v>
      </c>
      <c r="E48" s="17" t="s">
        <v>848</v>
      </c>
      <c r="F48" s="8" t="s">
        <v>1029</v>
      </c>
      <c r="G48" s="8" t="s">
        <v>1030</v>
      </c>
      <c r="H48" s="8" t="s">
        <v>1031</v>
      </c>
      <c r="I48" s="5" t="s">
        <v>1032</v>
      </c>
      <c r="J48" s="17" t="s">
        <v>29</v>
      </c>
    </row>
    <row r="49" spans="1:10" hidden="1" x14ac:dyDescent="0.25">
      <c r="A49" s="14">
        <v>45337</v>
      </c>
      <c r="B49" s="15" t="s">
        <v>552</v>
      </c>
      <c r="C49" s="15" t="s">
        <v>1033</v>
      </c>
      <c r="D49" s="16">
        <v>100</v>
      </c>
      <c r="E49" s="17" t="s">
        <v>848</v>
      </c>
      <c r="F49" s="8" t="s">
        <v>272</v>
      </c>
      <c r="G49" s="8" t="s">
        <v>273</v>
      </c>
      <c r="H49" s="8" t="s">
        <v>274</v>
      </c>
      <c r="I49" s="5" t="s">
        <v>275</v>
      </c>
      <c r="J49" s="17" t="s">
        <v>22</v>
      </c>
    </row>
    <row r="50" spans="1:10" hidden="1" x14ac:dyDescent="0.25">
      <c r="A50" s="14">
        <v>45337</v>
      </c>
      <c r="B50" s="15" t="s">
        <v>80</v>
      </c>
      <c r="C50" s="15">
        <v>927167</v>
      </c>
      <c r="D50" s="16">
        <v>300</v>
      </c>
      <c r="E50" s="17" t="s">
        <v>887</v>
      </c>
      <c r="F50" s="8" t="s">
        <v>1034</v>
      </c>
      <c r="G50" s="8" t="s">
        <v>1035</v>
      </c>
      <c r="H50" s="8" t="s">
        <v>1036</v>
      </c>
      <c r="I50" s="5" t="s">
        <v>1037</v>
      </c>
      <c r="J50" s="17" t="s">
        <v>29</v>
      </c>
    </row>
    <row r="51" spans="1:10" hidden="1" x14ac:dyDescent="0.25">
      <c r="A51" s="14">
        <v>45337</v>
      </c>
      <c r="B51" s="15" t="s">
        <v>80</v>
      </c>
      <c r="C51" s="15">
        <v>97751</v>
      </c>
      <c r="D51" s="16">
        <v>200</v>
      </c>
      <c r="E51" s="17" t="s">
        <v>887</v>
      </c>
      <c r="F51" s="8" t="s">
        <v>1038</v>
      </c>
      <c r="G51" s="8" t="s">
        <v>1039</v>
      </c>
      <c r="H51" s="8" t="s">
        <v>1040</v>
      </c>
      <c r="I51" s="5" t="s">
        <v>1041</v>
      </c>
      <c r="J51" s="17" t="s">
        <v>29</v>
      </c>
    </row>
    <row r="52" spans="1:10" hidden="1" x14ac:dyDescent="0.25">
      <c r="A52" s="14">
        <v>45337</v>
      </c>
      <c r="B52" s="15" t="s">
        <v>260</v>
      </c>
      <c r="C52" s="15"/>
      <c r="D52" s="16">
        <v>700</v>
      </c>
      <c r="E52" s="17" t="s">
        <v>856</v>
      </c>
      <c r="F52" s="8" t="s">
        <v>261</v>
      </c>
      <c r="G52" s="8" t="s">
        <v>262</v>
      </c>
      <c r="H52" s="8" t="s">
        <v>263</v>
      </c>
      <c r="I52" s="5" t="s">
        <v>264</v>
      </c>
      <c r="J52" s="17" t="s">
        <v>22</v>
      </c>
    </row>
    <row r="53" spans="1:10" hidden="1" x14ac:dyDescent="0.25">
      <c r="A53" s="14">
        <v>45338</v>
      </c>
      <c r="B53" s="15" t="s">
        <v>80</v>
      </c>
      <c r="C53" s="15" t="s">
        <v>1042</v>
      </c>
      <c r="D53" s="16">
        <v>2200</v>
      </c>
      <c r="E53" s="17" t="s">
        <v>887</v>
      </c>
      <c r="F53" s="8" t="s">
        <v>1043</v>
      </c>
      <c r="G53" s="8" t="s">
        <v>1044</v>
      </c>
      <c r="H53" s="8" t="s">
        <v>1045</v>
      </c>
      <c r="I53" s="5" t="s">
        <v>1046</v>
      </c>
      <c r="J53" s="17" t="s">
        <v>29</v>
      </c>
    </row>
    <row r="54" spans="1:10" hidden="1" x14ac:dyDescent="0.25">
      <c r="A54" s="14">
        <v>45338</v>
      </c>
      <c r="B54" s="15" t="s">
        <v>80</v>
      </c>
      <c r="C54" s="15" t="s">
        <v>1047</v>
      </c>
      <c r="D54" s="16">
        <v>1600</v>
      </c>
      <c r="E54" s="17" t="s">
        <v>887</v>
      </c>
      <c r="F54" s="8" t="s">
        <v>1048</v>
      </c>
      <c r="G54" s="8" t="s">
        <v>1049</v>
      </c>
      <c r="H54" s="8" t="s">
        <v>1050</v>
      </c>
      <c r="I54" s="5" t="s">
        <v>1051</v>
      </c>
      <c r="J54" s="17" t="s">
        <v>29</v>
      </c>
    </row>
    <row r="55" spans="1:10" hidden="1" x14ac:dyDescent="0.25">
      <c r="A55" s="14">
        <v>45338</v>
      </c>
      <c r="B55" s="15" t="s">
        <v>80</v>
      </c>
      <c r="C55" s="15" t="s">
        <v>1052</v>
      </c>
      <c r="D55" s="16">
        <v>1000</v>
      </c>
      <c r="E55" s="17" t="s">
        <v>887</v>
      </c>
      <c r="F55" s="8" t="s">
        <v>1053</v>
      </c>
      <c r="G55" s="8" t="s">
        <v>1054</v>
      </c>
      <c r="H55" s="8" t="s">
        <v>1055</v>
      </c>
      <c r="I55" s="5" t="s">
        <v>1056</v>
      </c>
      <c r="J55" s="17" t="s">
        <v>29</v>
      </c>
    </row>
    <row r="56" spans="1:10" hidden="1" x14ac:dyDescent="0.25">
      <c r="A56" s="14">
        <v>45338</v>
      </c>
      <c r="B56" s="15" t="s">
        <v>80</v>
      </c>
      <c r="C56" s="15" t="s">
        <v>1057</v>
      </c>
      <c r="D56" s="16">
        <v>200</v>
      </c>
      <c r="E56" s="17" t="s">
        <v>887</v>
      </c>
      <c r="F56" s="8" t="s">
        <v>1053</v>
      </c>
      <c r="G56" s="8" t="s">
        <v>1054</v>
      </c>
      <c r="H56" s="8" t="s">
        <v>1055</v>
      </c>
      <c r="I56" s="5" t="s">
        <v>1056</v>
      </c>
      <c r="J56" s="17" t="s">
        <v>29</v>
      </c>
    </row>
    <row r="57" spans="1:10" hidden="1" x14ac:dyDescent="0.25">
      <c r="A57" s="14">
        <v>45339</v>
      </c>
      <c r="B57" s="15" t="s">
        <v>1058</v>
      </c>
      <c r="C57" s="15" t="s">
        <v>1028</v>
      </c>
      <c r="D57" s="16">
        <v>630</v>
      </c>
      <c r="E57" s="17" t="s">
        <v>848</v>
      </c>
      <c r="F57" s="8" t="s">
        <v>305</v>
      </c>
      <c r="G57" s="8" t="s">
        <v>306</v>
      </c>
      <c r="H57" s="8" t="s">
        <v>307</v>
      </c>
      <c r="I57" s="5" t="s">
        <v>308</v>
      </c>
      <c r="J57" s="17" t="s">
        <v>22</v>
      </c>
    </row>
    <row r="58" spans="1:10" hidden="1" x14ac:dyDescent="0.25">
      <c r="A58" s="14">
        <v>45339</v>
      </c>
      <c r="B58" s="15" t="s">
        <v>1059</v>
      </c>
      <c r="C58" s="15"/>
      <c r="D58" s="16">
        <v>510</v>
      </c>
      <c r="E58" s="17" t="s">
        <v>856</v>
      </c>
      <c r="F58" s="8" t="s">
        <v>1060</v>
      </c>
      <c r="G58" s="8" t="s">
        <v>1061</v>
      </c>
      <c r="H58" s="8" t="s">
        <v>1062</v>
      </c>
      <c r="I58" s="5" t="s">
        <v>1063</v>
      </c>
      <c r="J58" s="17" t="s">
        <v>16</v>
      </c>
    </row>
    <row r="59" spans="1:10" hidden="1" x14ac:dyDescent="0.25">
      <c r="A59" s="14">
        <v>45339</v>
      </c>
      <c r="B59" s="15" t="s">
        <v>367</v>
      </c>
      <c r="C59" s="15"/>
      <c r="D59" s="16">
        <v>558</v>
      </c>
      <c r="E59" s="17" t="s">
        <v>856</v>
      </c>
      <c r="F59" s="8" t="s">
        <v>368</v>
      </c>
      <c r="G59" s="8" t="s">
        <v>369</v>
      </c>
      <c r="H59" s="8" t="s">
        <v>370</v>
      </c>
      <c r="I59" s="5" t="s">
        <v>371</v>
      </c>
      <c r="J59" s="17" t="s">
        <v>22</v>
      </c>
    </row>
    <row r="60" spans="1:10" hidden="1" x14ac:dyDescent="0.25">
      <c r="A60" s="14">
        <v>45339</v>
      </c>
      <c r="B60" s="15" t="s">
        <v>1064</v>
      </c>
      <c r="C60" s="15"/>
      <c r="D60" s="16">
        <v>854</v>
      </c>
      <c r="E60" s="17" t="s">
        <v>856</v>
      </c>
      <c r="F60" s="8" t="s">
        <v>1065</v>
      </c>
      <c r="G60" s="8" t="s">
        <v>1066</v>
      </c>
      <c r="H60" s="8" t="s">
        <v>1067</v>
      </c>
      <c r="I60" s="5" t="s">
        <v>1068</v>
      </c>
      <c r="J60" s="17" t="s">
        <v>16</v>
      </c>
    </row>
    <row r="61" spans="1:10" hidden="1" x14ac:dyDescent="0.25">
      <c r="A61" s="14">
        <v>45341</v>
      </c>
      <c r="B61" s="15" t="s">
        <v>1069</v>
      </c>
      <c r="C61" s="15" t="s">
        <v>1070</v>
      </c>
      <c r="D61" s="16">
        <v>3000</v>
      </c>
      <c r="E61" s="17" t="s">
        <v>848</v>
      </c>
      <c r="F61" s="8" t="s">
        <v>1071</v>
      </c>
      <c r="G61" s="8" t="s">
        <v>1072</v>
      </c>
      <c r="H61" s="8" t="s">
        <v>1073</v>
      </c>
      <c r="I61" s="5" t="s">
        <v>1074</v>
      </c>
      <c r="J61" s="17" t="s">
        <v>29</v>
      </c>
    </row>
    <row r="62" spans="1:10" hidden="1" x14ac:dyDescent="0.25">
      <c r="A62" s="14">
        <v>45341</v>
      </c>
      <c r="B62" s="15" t="s">
        <v>80</v>
      </c>
      <c r="C62" s="15" t="s">
        <v>1075</v>
      </c>
      <c r="D62" s="16">
        <v>4000</v>
      </c>
      <c r="E62" s="17" t="s">
        <v>887</v>
      </c>
      <c r="F62" s="8" t="s">
        <v>1076</v>
      </c>
      <c r="G62" s="8" t="s">
        <v>1077</v>
      </c>
      <c r="H62" s="8" t="s">
        <v>1078</v>
      </c>
      <c r="I62" s="5" t="s">
        <v>1079</v>
      </c>
      <c r="J62" s="17" t="s">
        <v>29</v>
      </c>
    </row>
    <row r="63" spans="1:10" hidden="1" x14ac:dyDescent="0.25">
      <c r="A63" s="14">
        <v>45341</v>
      </c>
      <c r="B63" s="15" t="s">
        <v>179</v>
      </c>
      <c r="C63" s="15" t="s">
        <v>1080</v>
      </c>
      <c r="D63" s="16">
        <v>200</v>
      </c>
      <c r="E63" s="17" t="s">
        <v>887</v>
      </c>
      <c r="F63" s="8" t="s">
        <v>1081</v>
      </c>
      <c r="G63" s="8" t="s">
        <v>1082</v>
      </c>
      <c r="H63" s="8" t="s">
        <v>1083</v>
      </c>
      <c r="I63" s="5" t="s">
        <v>1084</v>
      </c>
      <c r="J63" s="17" t="s">
        <v>29</v>
      </c>
    </row>
    <row r="64" spans="1:10" hidden="1" x14ac:dyDescent="0.25">
      <c r="A64" s="14">
        <v>45341</v>
      </c>
      <c r="B64" s="15" t="s">
        <v>80</v>
      </c>
      <c r="C64" s="15" t="s">
        <v>1085</v>
      </c>
      <c r="D64" s="16">
        <v>100</v>
      </c>
      <c r="E64" s="17" t="s">
        <v>887</v>
      </c>
      <c r="F64" s="8" t="s">
        <v>1086</v>
      </c>
      <c r="G64" s="8" t="s">
        <v>1087</v>
      </c>
      <c r="H64" s="8" t="s">
        <v>1088</v>
      </c>
      <c r="I64" s="5" t="s">
        <v>1089</v>
      </c>
      <c r="J64" s="17" t="s">
        <v>29</v>
      </c>
    </row>
    <row r="65" spans="1:10" hidden="1" x14ac:dyDescent="0.25">
      <c r="A65" s="14">
        <v>45341</v>
      </c>
      <c r="B65" s="15" t="s">
        <v>220</v>
      </c>
      <c r="C65" s="15"/>
      <c r="D65" s="16">
        <v>300</v>
      </c>
      <c r="E65" s="17" t="s">
        <v>856</v>
      </c>
      <c r="F65" s="8" t="s">
        <v>221</v>
      </c>
      <c r="G65" s="8" t="s">
        <v>222</v>
      </c>
      <c r="H65" s="8" t="s">
        <v>223</v>
      </c>
      <c r="I65" s="5" t="s">
        <v>224</v>
      </c>
      <c r="J65" s="17" t="s">
        <v>16</v>
      </c>
    </row>
    <row r="66" spans="1:10" hidden="1" x14ac:dyDescent="0.25">
      <c r="A66" s="14">
        <v>45342</v>
      </c>
      <c r="B66" s="15" t="s">
        <v>1090</v>
      </c>
      <c r="C66" s="15" t="s">
        <v>1091</v>
      </c>
      <c r="D66" s="16">
        <v>1800</v>
      </c>
      <c r="E66" s="17" t="s">
        <v>848</v>
      </c>
      <c r="F66" s="8" t="s">
        <v>1092</v>
      </c>
      <c r="G66" s="8" t="s">
        <v>1093</v>
      </c>
      <c r="H66" s="8" t="s">
        <v>1094</v>
      </c>
      <c r="I66" s="5" t="s">
        <v>1095</v>
      </c>
      <c r="J66" s="17" t="s">
        <v>29</v>
      </c>
    </row>
    <row r="67" spans="1:10" hidden="1" x14ac:dyDescent="0.25">
      <c r="A67" s="14">
        <v>45342</v>
      </c>
      <c r="B67" s="15" t="s">
        <v>1096</v>
      </c>
      <c r="C67" s="15" t="s">
        <v>1097</v>
      </c>
      <c r="D67" s="16">
        <v>100</v>
      </c>
      <c r="E67" s="17" t="s">
        <v>848</v>
      </c>
      <c r="F67" s="8" t="s">
        <v>1098</v>
      </c>
      <c r="G67" s="8" t="s">
        <v>1099</v>
      </c>
      <c r="H67" s="8" t="s">
        <v>1100</v>
      </c>
      <c r="I67" s="5" t="s">
        <v>1101</v>
      </c>
      <c r="J67" s="17" t="s">
        <v>29</v>
      </c>
    </row>
    <row r="68" spans="1:10" hidden="1" x14ac:dyDescent="0.25">
      <c r="A68" s="14">
        <v>45342</v>
      </c>
      <c r="B68" s="15" t="s">
        <v>1102</v>
      </c>
      <c r="C68" s="15" t="s">
        <v>1103</v>
      </c>
      <c r="D68" s="16">
        <v>100</v>
      </c>
      <c r="E68" s="17" t="s">
        <v>848</v>
      </c>
      <c r="F68" s="8" t="s">
        <v>1098</v>
      </c>
      <c r="G68" s="8" t="s">
        <v>1099</v>
      </c>
      <c r="H68" s="8" t="s">
        <v>1100</v>
      </c>
      <c r="I68" s="5" t="s">
        <v>1101</v>
      </c>
      <c r="J68" s="17" t="s">
        <v>29</v>
      </c>
    </row>
    <row r="69" spans="1:10" hidden="1" x14ac:dyDescent="0.25">
      <c r="A69" s="14">
        <v>45342</v>
      </c>
      <c r="B69" s="15" t="s">
        <v>179</v>
      </c>
      <c r="C69" s="15" t="s">
        <v>1104</v>
      </c>
      <c r="D69" s="16">
        <v>2100</v>
      </c>
      <c r="E69" s="17" t="s">
        <v>887</v>
      </c>
      <c r="F69" s="8" t="s">
        <v>1105</v>
      </c>
      <c r="G69" s="8" t="s">
        <v>1106</v>
      </c>
      <c r="H69" s="8" t="s">
        <v>1107</v>
      </c>
      <c r="I69" s="5" t="s">
        <v>1108</v>
      </c>
      <c r="J69" s="17" t="s">
        <v>29</v>
      </c>
    </row>
    <row r="70" spans="1:10" hidden="1" x14ac:dyDescent="0.25">
      <c r="A70" s="14">
        <v>45342</v>
      </c>
      <c r="B70" s="15" t="s">
        <v>179</v>
      </c>
      <c r="C70" s="15" t="s">
        <v>1109</v>
      </c>
      <c r="D70" s="16">
        <v>500</v>
      </c>
      <c r="E70" s="17" t="s">
        <v>887</v>
      </c>
      <c r="F70" s="8" t="s">
        <v>1105</v>
      </c>
      <c r="G70" s="8" t="s">
        <v>1106</v>
      </c>
      <c r="H70" s="8" t="s">
        <v>1107</v>
      </c>
      <c r="I70" s="5" t="s">
        <v>1108</v>
      </c>
      <c r="J70" s="17" t="s">
        <v>29</v>
      </c>
    </row>
    <row r="71" spans="1:10" hidden="1" x14ac:dyDescent="0.25">
      <c r="A71" s="14">
        <v>45342</v>
      </c>
      <c r="B71" s="15" t="s">
        <v>80</v>
      </c>
      <c r="C71" s="15" t="s">
        <v>1110</v>
      </c>
      <c r="D71" s="16">
        <v>420</v>
      </c>
      <c r="E71" s="17" t="s">
        <v>887</v>
      </c>
      <c r="F71" s="8" t="s">
        <v>1111</v>
      </c>
      <c r="G71" s="8" t="s">
        <v>1112</v>
      </c>
      <c r="H71" s="8" t="s">
        <v>1113</v>
      </c>
      <c r="I71" s="5" t="s">
        <v>1114</v>
      </c>
      <c r="J71" s="17" t="s">
        <v>29</v>
      </c>
    </row>
    <row r="72" spans="1:10" hidden="1" x14ac:dyDescent="0.25">
      <c r="A72" s="14">
        <v>45342</v>
      </c>
      <c r="B72" s="15" t="s">
        <v>1115</v>
      </c>
      <c r="C72" s="15"/>
      <c r="D72" s="16">
        <v>1500</v>
      </c>
      <c r="E72" s="17" t="s">
        <v>856</v>
      </c>
      <c r="F72" s="8" t="s">
        <v>1116</v>
      </c>
      <c r="G72" s="8" t="s">
        <v>1117</v>
      </c>
      <c r="H72" s="8" t="s">
        <v>1118</v>
      </c>
      <c r="I72" s="5" t="s">
        <v>1119</v>
      </c>
      <c r="J72" s="17" t="s">
        <v>16</v>
      </c>
    </row>
    <row r="73" spans="1:10" hidden="1" x14ac:dyDescent="0.25">
      <c r="A73" s="14">
        <v>45343</v>
      </c>
      <c r="B73" s="15" t="s">
        <v>1120</v>
      </c>
      <c r="C73" s="15" t="s">
        <v>1121</v>
      </c>
      <c r="D73" s="16">
        <v>200</v>
      </c>
      <c r="E73" s="17" t="s">
        <v>848</v>
      </c>
      <c r="F73" s="8" t="s">
        <v>1122</v>
      </c>
      <c r="G73" s="8" t="s">
        <v>1123</v>
      </c>
      <c r="H73" s="8" t="s">
        <v>1124</v>
      </c>
      <c r="I73" s="5" t="s">
        <v>1125</v>
      </c>
      <c r="J73" s="17" t="s">
        <v>29</v>
      </c>
    </row>
    <row r="74" spans="1:10" hidden="1" x14ac:dyDescent="0.25">
      <c r="A74" s="14">
        <v>45343</v>
      </c>
      <c r="B74" s="15" t="s">
        <v>80</v>
      </c>
      <c r="C74" s="15" t="s">
        <v>1126</v>
      </c>
      <c r="D74" s="16">
        <v>3500</v>
      </c>
      <c r="E74" s="17" t="s">
        <v>887</v>
      </c>
      <c r="F74" s="8" t="s">
        <v>1127</v>
      </c>
      <c r="G74" s="8" t="s">
        <v>1128</v>
      </c>
      <c r="H74" s="8" t="s">
        <v>1129</v>
      </c>
      <c r="I74" s="5" t="s">
        <v>1130</v>
      </c>
      <c r="J74" s="17" t="s">
        <v>29</v>
      </c>
    </row>
    <row r="75" spans="1:10" hidden="1" x14ac:dyDescent="0.25">
      <c r="A75" s="14">
        <v>45343</v>
      </c>
      <c r="B75" s="15" t="s">
        <v>80</v>
      </c>
      <c r="C75" s="15" t="s">
        <v>1131</v>
      </c>
      <c r="D75" s="16">
        <v>800</v>
      </c>
      <c r="E75" s="17" t="s">
        <v>887</v>
      </c>
      <c r="F75" s="8" t="s">
        <v>1132</v>
      </c>
      <c r="G75" s="8" t="s">
        <v>1133</v>
      </c>
      <c r="H75" s="8" t="s">
        <v>1134</v>
      </c>
      <c r="I75" s="5" t="s">
        <v>1135</v>
      </c>
      <c r="J75" s="17" t="s">
        <v>29</v>
      </c>
    </row>
    <row r="76" spans="1:10" hidden="1" x14ac:dyDescent="0.25">
      <c r="A76" s="14">
        <v>45343</v>
      </c>
      <c r="B76" s="15" t="s">
        <v>23</v>
      </c>
      <c r="C76" s="15" t="s">
        <v>1136</v>
      </c>
      <c r="D76" s="16">
        <v>140</v>
      </c>
      <c r="E76" s="17" t="s">
        <v>887</v>
      </c>
      <c r="F76" s="8" t="s">
        <v>944</v>
      </c>
      <c r="G76" s="8" t="s">
        <v>945</v>
      </c>
      <c r="H76" s="8" t="s">
        <v>946</v>
      </c>
      <c r="I76" s="5" t="s">
        <v>947</v>
      </c>
      <c r="J76" s="17" t="s">
        <v>29</v>
      </c>
    </row>
    <row r="77" spans="1:10" hidden="1" x14ac:dyDescent="0.25">
      <c r="A77" s="14">
        <v>45343</v>
      </c>
      <c r="B77" s="15" t="s">
        <v>154</v>
      </c>
      <c r="C77" s="15"/>
      <c r="D77" s="16">
        <v>50</v>
      </c>
      <c r="E77" s="17" t="s">
        <v>856</v>
      </c>
      <c r="F77" s="8" t="s">
        <v>155</v>
      </c>
      <c r="G77" s="8" t="s">
        <v>156</v>
      </c>
      <c r="H77" s="8" t="s">
        <v>157</v>
      </c>
      <c r="I77" s="5" t="s">
        <v>158</v>
      </c>
      <c r="J77" s="17" t="s">
        <v>22</v>
      </c>
    </row>
    <row r="78" spans="1:10" hidden="1" x14ac:dyDescent="0.25">
      <c r="A78" s="14">
        <v>45343</v>
      </c>
      <c r="B78" s="15" t="s">
        <v>1137</v>
      </c>
      <c r="C78" s="15"/>
      <c r="D78" s="16">
        <v>1200</v>
      </c>
      <c r="E78" s="17" t="s">
        <v>856</v>
      </c>
      <c r="F78" s="8" t="s">
        <v>1138</v>
      </c>
      <c r="G78" s="8" t="s">
        <v>1139</v>
      </c>
      <c r="H78" s="8" t="s">
        <v>1140</v>
      </c>
      <c r="I78" s="5" t="s">
        <v>1141</v>
      </c>
      <c r="J78" s="17" t="s">
        <v>16</v>
      </c>
    </row>
    <row r="79" spans="1:10" hidden="1" x14ac:dyDescent="0.25">
      <c r="A79" s="14">
        <v>45343</v>
      </c>
      <c r="B79" s="15" t="s">
        <v>1142</v>
      </c>
      <c r="C79" s="15"/>
      <c r="D79" s="16">
        <v>342</v>
      </c>
      <c r="E79" s="17" t="s">
        <v>856</v>
      </c>
      <c r="F79" s="8" t="s">
        <v>1143</v>
      </c>
      <c r="G79" s="8" t="s">
        <v>1144</v>
      </c>
      <c r="H79" s="8" t="s">
        <v>1145</v>
      </c>
      <c r="I79" s="5" t="s">
        <v>1146</v>
      </c>
      <c r="J79" s="17" t="s">
        <v>22</v>
      </c>
    </row>
    <row r="80" spans="1:10" hidden="1" x14ac:dyDescent="0.25">
      <c r="A80" s="14">
        <v>45344</v>
      </c>
      <c r="B80" s="15" t="s">
        <v>1147</v>
      </c>
      <c r="C80" s="15" t="s">
        <v>1148</v>
      </c>
      <c r="D80" s="16">
        <v>3000</v>
      </c>
      <c r="E80" s="17" t="s">
        <v>848</v>
      </c>
      <c r="F80" s="8" t="s">
        <v>1149</v>
      </c>
      <c r="G80" s="8" t="s">
        <v>1150</v>
      </c>
      <c r="H80" s="8" t="s">
        <v>1151</v>
      </c>
      <c r="I80" s="5" t="s">
        <v>1152</v>
      </c>
      <c r="J80" s="17" t="s">
        <v>29</v>
      </c>
    </row>
    <row r="81" spans="1:10" hidden="1" x14ac:dyDescent="0.25">
      <c r="A81" s="14">
        <v>45344</v>
      </c>
      <c r="B81" s="15" t="s">
        <v>80</v>
      </c>
      <c r="C81" s="15" t="s">
        <v>1153</v>
      </c>
      <c r="D81" s="16">
        <v>6300</v>
      </c>
      <c r="E81" s="17" t="s">
        <v>887</v>
      </c>
      <c r="F81" s="8" t="s">
        <v>1154</v>
      </c>
      <c r="G81" s="8" t="s">
        <v>1155</v>
      </c>
      <c r="H81" s="8" t="s">
        <v>1156</v>
      </c>
      <c r="I81" s="5" t="s">
        <v>1157</v>
      </c>
      <c r="J81" s="17" t="s">
        <v>29</v>
      </c>
    </row>
    <row r="82" spans="1:10" hidden="1" x14ac:dyDescent="0.25">
      <c r="A82" s="14">
        <v>45344</v>
      </c>
      <c r="B82" s="15" t="s">
        <v>80</v>
      </c>
      <c r="C82" s="15" t="s">
        <v>1158</v>
      </c>
      <c r="D82" s="16">
        <v>800</v>
      </c>
      <c r="E82" s="17" t="s">
        <v>887</v>
      </c>
      <c r="F82" s="8" t="s">
        <v>1159</v>
      </c>
      <c r="G82" s="8" t="s">
        <v>1160</v>
      </c>
      <c r="H82" s="8" t="s">
        <v>1161</v>
      </c>
      <c r="I82" s="5" t="s">
        <v>1162</v>
      </c>
      <c r="J82" s="17" t="s">
        <v>29</v>
      </c>
    </row>
    <row r="83" spans="1:10" hidden="1" x14ac:dyDescent="0.25">
      <c r="A83" s="14">
        <v>45344</v>
      </c>
      <c r="B83" s="15" t="s">
        <v>80</v>
      </c>
      <c r="C83" s="15" t="s">
        <v>1163</v>
      </c>
      <c r="D83" s="16">
        <v>458</v>
      </c>
      <c r="E83" s="17" t="s">
        <v>887</v>
      </c>
      <c r="F83" s="8" t="s">
        <v>1164</v>
      </c>
      <c r="G83" s="8" t="s">
        <v>1165</v>
      </c>
      <c r="H83" s="8" t="s">
        <v>1166</v>
      </c>
      <c r="I83" s="5" t="s">
        <v>1167</v>
      </c>
      <c r="J83" s="17" t="s">
        <v>29</v>
      </c>
    </row>
    <row r="84" spans="1:10" hidden="1" x14ac:dyDescent="0.25">
      <c r="A84" s="14">
        <v>45344</v>
      </c>
      <c r="B84" s="15" t="s">
        <v>377</v>
      </c>
      <c r="C84" s="15"/>
      <c r="D84" s="16">
        <v>300</v>
      </c>
      <c r="E84" s="17" t="s">
        <v>856</v>
      </c>
      <c r="F84" s="8" t="s">
        <v>378</v>
      </c>
      <c r="G84" s="8" t="s">
        <v>379</v>
      </c>
      <c r="H84" s="8" t="s">
        <v>380</v>
      </c>
      <c r="I84" s="5" t="s">
        <v>381</v>
      </c>
      <c r="J84" s="17" t="s">
        <v>16</v>
      </c>
    </row>
    <row r="85" spans="1:10" hidden="1" x14ac:dyDescent="0.25">
      <c r="A85" s="14">
        <v>45344</v>
      </c>
      <c r="B85" s="15" t="s">
        <v>293</v>
      </c>
      <c r="C85" s="15"/>
      <c r="D85" s="16">
        <v>800</v>
      </c>
      <c r="E85" s="17" t="s">
        <v>856</v>
      </c>
      <c r="F85" s="8" t="s">
        <v>294</v>
      </c>
      <c r="G85" s="8" t="s">
        <v>295</v>
      </c>
      <c r="H85" s="8" t="s">
        <v>296</v>
      </c>
      <c r="I85" s="5" t="s">
        <v>297</v>
      </c>
      <c r="J85" s="17" t="s">
        <v>16</v>
      </c>
    </row>
    <row r="86" spans="1:10" hidden="1" x14ac:dyDescent="0.25">
      <c r="A86" s="14">
        <v>45344</v>
      </c>
      <c r="B86" s="15" t="s">
        <v>585</v>
      </c>
      <c r="C86" s="15"/>
      <c r="D86" s="16">
        <v>548</v>
      </c>
      <c r="E86" s="17" t="s">
        <v>856</v>
      </c>
      <c r="F86" s="8" t="s">
        <v>586</v>
      </c>
      <c r="G86" s="8" t="s">
        <v>587</v>
      </c>
      <c r="H86" s="8" t="s">
        <v>588</v>
      </c>
      <c r="I86" s="5" t="s">
        <v>589</v>
      </c>
      <c r="J86" s="17" t="s">
        <v>16</v>
      </c>
    </row>
    <row r="87" spans="1:10" hidden="1" x14ac:dyDescent="0.25">
      <c r="A87" s="14">
        <v>45344</v>
      </c>
      <c r="B87" s="15" t="s">
        <v>585</v>
      </c>
      <c r="C87" s="15"/>
      <c r="D87" s="16">
        <v>548</v>
      </c>
      <c r="E87" s="17" t="s">
        <v>856</v>
      </c>
      <c r="F87" s="8" t="s">
        <v>586</v>
      </c>
      <c r="G87" s="8" t="s">
        <v>587</v>
      </c>
      <c r="H87" s="8" t="s">
        <v>588</v>
      </c>
      <c r="I87" s="5" t="s">
        <v>589</v>
      </c>
      <c r="J87" s="17" t="s">
        <v>16</v>
      </c>
    </row>
    <row r="88" spans="1:10" hidden="1" x14ac:dyDescent="0.25">
      <c r="A88" s="14">
        <v>45344</v>
      </c>
      <c r="B88" s="15" t="s">
        <v>575</v>
      </c>
      <c r="C88" s="15"/>
      <c r="D88" s="16">
        <v>50</v>
      </c>
      <c r="E88" s="17" t="s">
        <v>856</v>
      </c>
      <c r="F88" s="8" t="s">
        <v>576</v>
      </c>
      <c r="G88" s="8" t="s">
        <v>577</v>
      </c>
      <c r="H88" s="8" t="s">
        <v>578</v>
      </c>
      <c r="I88" s="5" t="s">
        <v>579</v>
      </c>
      <c r="J88" s="17" t="s">
        <v>16</v>
      </c>
    </row>
    <row r="89" spans="1:10" hidden="1" x14ac:dyDescent="0.25">
      <c r="A89" s="14">
        <v>45345</v>
      </c>
      <c r="B89" s="15" t="s">
        <v>1168</v>
      </c>
      <c r="C89" s="15" t="s">
        <v>1169</v>
      </c>
      <c r="D89" s="16">
        <v>300</v>
      </c>
      <c r="E89" s="17" t="s">
        <v>848</v>
      </c>
      <c r="F89" s="8" t="s">
        <v>1170</v>
      </c>
      <c r="G89" s="8" t="s">
        <v>1171</v>
      </c>
      <c r="H89" s="8" t="s">
        <v>1172</v>
      </c>
      <c r="I89" s="5" t="s">
        <v>1173</v>
      </c>
      <c r="J89" s="17" t="s">
        <v>29</v>
      </c>
    </row>
    <row r="90" spans="1:10" hidden="1" x14ac:dyDescent="0.25">
      <c r="A90" s="14">
        <v>45345</v>
      </c>
      <c r="B90" s="15" t="s">
        <v>80</v>
      </c>
      <c r="C90" s="15" t="s">
        <v>1174</v>
      </c>
      <c r="D90" s="16">
        <v>2500</v>
      </c>
      <c r="E90" s="17" t="s">
        <v>887</v>
      </c>
      <c r="F90" s="8" t="s">
        <v>1175</v>
      </c>
      <c r="G90" s="8" t="s">
        <v>1176</v>
      </c>
      <c r="H90" s="8" t="s">
        <v>1177</v>
      </c>
      <c r="I90" s="5" t="s">
        <v>1178</v>
      </c>
      <c r="J90" s="17" t="s">
        <v>29</v>
      </c>
    </row>
    <row r="91" spans="1:10" hidden="1" x14ac:dyDescent="0.25">
      <c r="A91" s="14">
        <v>45345</v>
      </c>
      <c r="B91" s="15" t="s">
        <v>149</v>
      </c>
      <c r="C91" s="15"/>
      <c r="D91" s="16">
        <v>603</v>
      </c>
      <c r="E91" s="17" t="s">
        <v>856</v>
      </c>
      <c r="F91" s="8" t="s">
        <v>150</v>
      </c>
      <c r="G91" s="8" t="s">
        <v>151</v>
      </c>
      <c r="H91" s="8" t="s">
        <v>152</v>
      </c>
      <c r="I91" s="5" t="s">
        <v>153</v>
      </c>
      <c r="J91" s="17" t="s">
        <v>22</v>
      </c>
    </row>
    <row r="92" spans="1:10" hidden="1" x14ac:dyDescent="0.25">
      <c r="A92" s="14">
        <v>45346</v>
      </c>
      <c r="B92" s="15" t="s">
        <v>1179</v>
      </c>
      <c r="C92" s="15" t="s">
        <v>1180</v>
      </c>
      <c r="D92" s="16">
        <v>250</v>
      </c>
      <c r="E92" s="17" t="s">
        <v>848</v>
      </c>
      <c r="F92" s="8" t="s">
        <v>1181</v>
      </c>
      <c r="G92" s="8" t="s">
        <v>1182</v>
      </c>
      <c r="H92" s="8" t="s">
        <v>1183</v>
      </c>
      <c r="I92" s="5" t="s">
        <v>1184</v>
      </c>
      <c r="J92" s="17" t="s">
        <v>29</v>
      </c>
    </row>
    <row r="93" spans="1:10" hidden="1" x14ac:dyDescent="0.25">
      <c r="A93" s="14">
        <v>45346</v>
      </c>
      <c r="B93" s="15" t="s">
        <v>80</v>
      </c>
      <c r="C93" s="15" t="s">
        <v>1185</v>
      </c>
      <c r="D93" s="16">
        <v>220</v>
      </c>
      <c r="E93" s="17" t="s">
        <v>887</v>
      </c>
      <c r="F93" s="8" t="s">
        <v>501</v>
      </c>
      <c r="G93" s="8" t="s">
        <v>502</v>
      </c>
      <c r="H93" s="8" t="s">
        <v>503</v>
      </c>
      <c r="I93" s="5" t="s">
        <v>504</v>
      </c>
      <c r="J93" s="17" t="s">
        <v>29</v>
      </c>
    </row>
    <row r="94" spans="1:10" hidden="1" x14ac:dyDescent="0.25">
      <c r="A94" s="14">
        <v>45346</v>
      </c>
      <c r="B94" s="15" t="s">
        <v>1186</v>
      </c>
      <c r="C94" s="15"/>
      <c r="D94" s="16">
        <v>1628</v>
      </c>
      <c r="E94" s="17" t="s">
        <v>856</v>
      </c>
      <c r="F94" s="8" t="s">
        <v>1187</v>
      </c>
      <c r="G94" s="8" t="s">
        <v>1188</v>
      </c>
      <c r="H94" s="8" t="s">
        <v>1189</v>
      </c>
      <c r="I94" s="5" t="s">
        <v>1190</v>
      </c>
      <c r="J94" s="17" t="s">
        <v>16</v>
      </c>
    </row>
    <row r="95" spans="1:10" hidden="1" x14ac:dyDescent="0.25">
      <c r="A95" s="14">
        <v>45348</v>
      </c>
      <c r="B95" s="15" t="s">
        <v>1168</v>
      </c>
      <c r="C95" s="15" t="s">
        <v>1191</v>
      </c>
      <c r="D95" s="16">
        <v>700</v>
      </c>
      <c r="E95" s="17" t="s">
        <v>848</v>
      </c>
      <c r="F95" s="8" t="s">
        <v>1170</v>
      </c>
      <c r="G95" s="8" t="s">
        <v>1171</v>
      </c>
      <c r="H95" s="8" t="s">
        <v>1172</v>
      </c>
      <c r="I95" s="5" t="s">
        <v>1173</v>
      </c>
      <c r="J95" s="17" t="s">
        <v>29</v>
      </c>
    </row>
    <row r="96" spans="1:10" hidden="1" x14ac:dyDescent="0.25">
      <c r="A96" s="14">
        <v>45348</v>
      </c>
      <c r="B96" s="15" t="s">
        <v>265</v>
      </c>
      <c r="C96" s="15" t="s">
        <v>1192</v>
      </c>
      <c r="D96" s="16">
        <v>500</v>
      </c>
      <c r="E96" s="17" t="s">
        <v>848</v>
      </c>
      <c r="F96" s="8" t="s">
        <v>267</v>
      </c>
      <c r="G96" s="8" t="s">
        <v>268</v>
      </c>
      <c r="H96" s="8" t="s">
        <v>269</v>
      </c>
      <c r="I96" s="5" t="s">
        <v>270</v>
      </c>
      <c r="J96" s="17" t="s">
        <v>29</v>
      </c>
    </row>
    <row r="97" spans="1:10" hidden="1" x14ac:dyDescent="0.25">
      <c r="A97" s="14">
        <v>45348</v>
      </c>
      <c r="B97" s="15" t="s">
        <v>80</v>
      </c>
      <c r="C97" s="15" t="s">
        <v>1193</v>
      </c>
      <c r="D97" s="16">
        <v>3000</v>
      </c>
      <c r="E97" s="17" t="s">
        <v>887</v>
      </c>
      <c r="F97" s="8" t="s">
        <v>1194</v>
      </c>
      <c r="G97" s="8" t="s">
        <v>1195</v>
      </c>
      <c r="H97" s="8" t="s">
        <v>1196</v>
      </c>
      <c r="I97" s="5" t="s">
        <v>1197</v>
      </c>
      <c r="J97" s="17" t="s">
        <v>29</v>
      </c>
    </row>
    <row r="98" spans="1:10" hidden="1" x14ac:dyDescent="0.25">
      <c r="A98" s="14">
        <v>45348</v>
      </c>
      <c r="B98" s="15" t="s">
        <v>80</v>
      </c>
      <c r="C98" s="15" t="s">
        <v>1198</v>
      </c>
      <c r="D98" s="16">
        <v>2600</v>
      </c>
      <c r="E98" s="17" t="s">
        <v>887</v>
      </c>
      <c r="F98" s="8" t="s">
        <v>1199</v>
      </c>
      <c r="G98" s="8" t="s">
        <v>1200</v>
      </c>
      <c r="H98" s="8" t="s">
        <v>1201</v>
      </c>
      <c r="I98" s="5" t="s">
        <v>1202</v>
      </c>
      <c r="J98" s="17" t="s">
        <v>29</v>
      </c>
    </row>
    <row r="99" spans="1:10" hidden="1" x14ac:dyDescent="0.25">
      <c r="A99" s="14">
        <v>45348</v>
      </c>
      <c r="B99" s="15" t="s">
        <v>80</v>
      </c>
      <c r="C99" s="15" t="s">
        <v>1203</v>
      </c>
      <c r="D99" s="16">
        <v>2000</v>
      </c>
      <c r="E99" s="17" t="s">
        <v>887</v>
      </c>
      <c r="F99" s="8" t="s">
        <v>1204</v>
      </c>
      <c r="G99" s="8" t="s">
        <v>1205</v>
      </c>
      <c r="H99" s="8" t="s">
        <v>1206</v>
      </c>
      <c r="I99" s="5" t="s">
        <v>1207</v>
      </c>
      <c r="J99" s="17" t="s">
        <v>29</v>
      </c>
    </row>
    <row r="100" spans="1:10" hidden="1" x14ac:dyDescent="0.25">
      <c r="A100" s="14">
        <v>45348</v>
      </c>
      <c r="B100" s="15" t="s">
        <v>80</v>
      </c>
      <c r="C100" s="15" t="s">
        <v>1208</v>
      </c>
      <c r="D100" s="16">
        <v>1000</v>
      </c>
      <c r="E100" s="17" t="s">
        <v>887</v>
      </c>
      <c r="F100" s="8" t="s">
        <v>1209</v>
      </c>
      <c r="G100" s="8" t="s">
        <v>1210</v>
      </c>
      <c r="H100" s="8" t="s">
        <v>1211</v>
      </c>
      <c r="I100" s="5" t="s">
        <v>1212</v>
      </c>
      <c r="J100" s="17" t="s">
        <v>29</v>
      </c>
    </row>
    <row r="101" spans="1:10" hidden="1" x14ac:dyDescent="0.25">
      <c r="A101" s="14">
        <v>45348</v>
      </c>
      <c r="B101" s="15" t="s">
        <v>80</v>
      </c>
      <c r="C101" s="15" t="s">
        <v>1213</v>
      </c>
      <c r="D101" s="16">
        <v>680</v>
      </c>
      <c r="E101" s="17" t="s">
        <v>887</v>
      </c>
      <c r="F101" s="8" t="s">
        <v>1199</v>
      </c>
      <c r="G101" s="8" t="s">
        <v>1200</v>
      </c>
      <c r="H101" s="8" t="s">
        <v>1201</v>
      </c>
      <c r="I101" s="5" t="s">
        <v>1202</v>
      </c>
      <c r="J101" s="17" t="s">
        <v>29</v>
      </c>
    </row>
    <row r="102" spans="1:10" hidden="1" x14ac:dyDescent="0.25">
      <c r="A102" s="14">
        <v>45348</v>
      </c>
      <c r="B102" s="15" t="s">
        <v>80</v>
      </c>
      <c r="C102" s="15" t="s">
        <v>1214</v>
      </c>
      <c r="D102" s="16">
        <v>600</v>
      </c>
      <c r="E102" s="17" t="s">
        <v>887</v>
      </c>
      <c r="F102" s="8" t="s">
        <v>1215</v>
      </c>
      <c r="G102" s="8" t="s">
        <v>1216</v>
      </c>
      <c r="H102" s="8" t="s">
        <v>1217</v>
      </c>
      <c r="I102" s="5" t="s">
        <v>1218</v>
      </c>
      <c r="J102" s="17" t="s">
        <v>29</v>
      </c>
    </row>
    <row r="103" spans="1:10" hidden="1" x14ac:dyDescent="0.25">
      <c r="A103" s="14">
        <v>45348</v>
      </c>
      <c r="B103" s="15" t="s">
        <v>80</v>
      </c>
      <c r="C103" s="15" t="s">
        <v>1219</v>
      </c>
      <c r="D103" s="16">
        <v>300</v>
      </c>
      <c r="E103" s="17" t="s">
        <v>887</v>
      </c>
      <c r="F103" s="8" t="s">
        <v>1220</v>
      </c>
      <c r="G103" s="8" t="s">
        <v>1221</v>
      </c>
      <c r="H103" s="8" t="s">
        <v>1222</v>
      </c>
      <c r="I103" s="5" t="s">
        <v>1223</v>
      </c>
      <c r="J103" s="17" t="s">
        <v>29</v>
      </c>
    </row>
    <row r="104" spans="1:10" hidden="1" x14ac:dyDescent="0.25">
      <c r="A104" s="14">
        <v>45348</v>
      </c>
      <c r="B104" s="15" t="s">
        <v>505</v>
      </c>
      <c r="C104" s="15"/>
      <c r="D104" s="16">
        <v>500</v>
      </c>
      <c r="E104" s="17" t="s">
        <v>856</v>
      </c>
      <c r="F104" s="8" t="s">
        <v>506</v>
      </c>
      <c r="G104" s="8" t="s">
        <v>507</v>
      </c>
      <c r="H104" s="8" t="s">
        <v>508</v>
      </c>
      <c r="I104" s="5" t="s">
        <v>509</v>
      </c>
      <c r="J104" s="17" t="s">
        <v>16</v>
      </c>
    </row>
    <row r="105" spans="1:10" hidden="1" x14ac:dyDescent="0.25">
      <c r="A105" s="14">
        <v>45348</v>
      </c>
      <c r="B105" s="15" t="s">
        <v>600</v>
      </c>
      <c r="C105" s="15"/>
      <c r="D105" s="16">
        <v>100</v>
      </c>
      <c r="E105" s="17" t="s">
        <v>856</v>
      </c>
      <c r="F105" s="8" t="s">
        <v>601</v>
      </c>
      <c r="G105" s="8" t="s">
        <v>602</v>
      </c>
      <c r="H105" s="8" t="s">
        <v>603</v>
      </c>
      <c r="I105" s="5" t="s">
        <v>604</v>
      </c>
      <c r="J105" s="17" t="s">
        <v>16</v>
      </c>
    </row>
    <row r="106" spans="1:10" hidden="1" x14ac:dyDescent="0.25">
      <c r="A106" s="14">
        <v>45348</v>
      </c>
      <c r="B106" s="15" t="s">
        <v>580</v>
      </c>
      <c r="C106" s="15"/>
      <c r="D106" s="16">
        <v>200</v>
      </c>
      <c r="E106" s="17" t="s">
        <v>856</v>
      </c>
      <c r="F106" s="8" t="s">
        <v>581</v>
      </c>
      <c r="G106" s="8" t="s">
        <v>582</v>
      </c>
      <c r="H106" s="8" t="s">
        <v>583</v>
      </c>
      <c r="I106" s="5" t="s">
        <v>584</v>
      </c>
      <c r="J106" s="17" t="s">
        <v>16</v>
      </c>
    </row>
    <row r="107" spans="1:10" hidden="1" x14ac:dyDescent="0.25">
      <c r="A107" s="14">
        <v>45348</v>
      </c>
      <c r="B107" s="15" t="s">
        <v>1224</v>
      </c>
      <c r="C107" s="15"/>
      <c r="D107" s="16">
        <v>10000</v>
      </c>
      <c r="E107" s="17" t="s">
        <v>856</v>
      </c>
      <c r="F107" s="8" t="s">
        <v>1225</v>
      </c>
      <c r="G107" s="8" t="s">
        <v>1226</v>
      </c>
      <c r="H107" s="8" t="s">
        <v>1227</v>
      </c>
      <c r="I107" s="5" t="s">
        <v>1228</v>
      </c>
      <c r="J107" s="17" t="s">
        <v>22</v>
      </c>
    </row>
    <row r="108" spans="1:10" hidden="1" x14ac:dyDescent="0.25">
      <c r="A108" s="14">
        <v>45348</v>
      </c>
      <c r="B108" s="15" t="s">
        <v>1229</v>
      </c>
      <c r="C108" s="15"/>
      <c r="D108" s="16">
        <v>5000</v>
      </c>
      <c r="E108" s="17" t="s">
        <v>856</v>
      </c>
      <c r="F108" s="8" t="s">
        <v>1225</v>
      </c>
      <c r="G108" s="8" t="s">
        <v>1226</v>
      </c>
      <c r="H108" s="8" t="s">
        <v>1227</v>
      </c>
      <c r="I108" s="5" t="s">
        <v>1228</v>
      </c>
      <c r="J108" s="17" t="s">
        <v>22</v>
      </c>
    </row>
    <row r="109" spans="1:10" hidden="1" x14ac:dyDescent="0.25">
      <c r="A109" s="14">
        <v>45348</v>
      </c>
      <c r="B109" s="15" t="s">
        <v>1230</v>
      </c>
      <c r="C109" s="15"/>
      <c r="D109" s="16">
        <v>100</v>
      </c>
      <c r="E109" s="17" t="s">
        <v>856</v>
      </c>
      <c r="F109" s="8" t="s">
        <v>1231</v>
      </c>
      <c r="G109" s="8" t="s">
        <v>1232</v>
      </c>
      <c r="H109" s="8" t="s">
        <v>1233</v>
      </c>
      <c r="I109" s="5" t="s">
        <v>1234</v>
      </c>
      <c r="J109" s="17" t="s">
        <v>22</v>
      </c>
    </row>
    <row r="110" spans="1:10" hidden="1" x14ac:dyDescent="0.25">
      <c r="A110" s="14">
        <v>45349</v>
      </c>
      <c r="B110" s="15" t="s">
        <v>954</v>
      </c>
      <c r="C110" s="15" t="s">
        <v>1235</v>
      </c>
      <c r="D110" s="16">
        <v>3000</v>
      </c>
      <c r="E110" s="17" t="s">
        <v>848</v>
      </c>
      <c r="F110" s="8" t="s">
        <v>956</v>
      </c>
      <c r="G110" s="8" t="s">
        <v>957</v>
      </c>
      <c r="H110" s="8" t="s">
        <v>958</v>
      </c>
      <c r="I110" s="5" t="s">
        <v>959</v>
      </c>
      <c r="J110" s="17" t="s">
        <v>29</v>
      </c>
    </row>
    <row r="111" spans="1:10" hidden="1" x14ac:dyDescent="0.25">
      <c r="A111" s="14">
        <v>45349</v>
      </c>
      <c r="B111" s="15" t="s">
        <v>960</v>
      </c>
      <c r="C111" s="15" t="s">
        <v>1236</v>
      </c>
      <c r="D111" s="16">
        <v>2000</v>
      </c>
      <c r="E111" s="17" t="s">
        <v>848</v>
      </c>
      <c r="F111" s="8" t="s">
        <v>962</v>
      </c>
      <c r="G111" s="8" t="s">
        <v>963</v>
      </c>
      <c r="H111" s="8" t="s">
        <v>964</v>
      </c>
      <c r="I111" s="5" t="s">
        <v>965</v>
      </c>
      <c r="J111" s="17" t="s">
        <v>29</v>
      </c>
    </row>
    <row r="112" spans="1:10" hidden="1" x14ac:dyDescent="0.25">
      <c r="A112" s="14">
        <v>45349</v>
      </c>
      <c r="B112" s="15" t="s">
        <v>1237</v>
      </c>
      <c r="C112" s="15" t="s">
        <v>1238</v>
      </c>
      <c r="D112" s="16">
        <v>1000</v>
      </c>
      <c r="E112" s="17" t="s">
        <v>848</v>
      </c>
      <c r="F112" s="8" t="s">
        <v>1239</v>
      </c>
      <c r="G112" s="8" t="s">
        <v>1240</v>
      </c>
      <c r="H112" s="8" t="s">
        <v>1241</v>
      </c>
      <c r="I112" s="5" t="s">
        <v>1242</v>
      </c>
      <c r="J112" s="17" t="s">
        <v>29</v>
      </c>
    </row>
    <row r="113" spans="1:10" hidden="1" x14ac:dyDescent="0.25">
      <c r="A113" s="14">
        <v>45349</v>
      </c>
      <c r="B113" s="15" t="s">
        <v>1243</v>
      </c>
      <c r="C113" s="15" t="s">
        <v>1244</v>
      </c>
      <c r="D113" s="16">
        <v>800</v>
      </c>
      <c r="E113" s="17" t="s">
        <v>848</v>
      </c>
      <c r="F113" s="8" t="s">
        <v>1245</v>
      </c>
      <c r="G113" s="8" t="s">
        <v>1246</v>
      </c>
      <c r="H113" s="8" t="s">
        <v>1247</v>
      </c>
      <c r="I113" s="5" t="s">
        <v>1248</v>
      </c>
      <c r="J113" s="17" t="s">
        <v>29</v>
      </c>
    </row>
    <row r="114" spans="1:10" hidden="1" x14ac:dyDescent="0.25">
      <c r="A114" s="14">
        <v>45349</v>
      </c>
      <c r="B114" s="15" t="s">
        <v>1249</v>
      </c>
      <c r="C114" s="15" t="s">
        <v>1250</v>
      </c>
      <c r="D114" s="16">
        <v>370</v>
      </c>
      <c r="E114" s="17" t="s">
        <v>848</v>
      </c>
      <c r="F114" s="8" t="s">
        <v>1251</v>
      </c>
      <c r="G114" s="8" t="s">
        <v>1252</v>
      </c>
      <c r="H114" s="8" t="s">
        <v>1253</v>
      </c>
      <c r="I114" s="5" t="s">
        <v>1254</v>
      </c>
      <c r="J114" s="17" t="s">
        <v>29</v>
      </c>
    </row>
    <row r="115" spans="1:10" hidden="1" x14ac:dyDescent="0.25">
      <c r="A115" s="14">
        <v>45349</v>
      </c>
      <c r="B115" s="15" t="s">
        <v>80</v>
      </c>
      <c r="C115" s="15" t="s">
        <v>1255</v>
      </c>
      <c r="D115" s="16">
        <v>2300</v>
      </c>
      <c r="E115" s="17" t="s">
        <v>887</v>
      </c>
      <c r="F115" s="8" t="s">
        <v>1256</v>
      </c>
      <c r="G115" s="8" t="s">
        <v>1257</v>
      </c>
      <c r="H115" s="8" t="s">
        <v>1258</v>
      </c>
      <c r="I115" s="5" t="s">
        <v>1259</v>
      </c>
      <c r="J115" s="17" t="s">
        <v>29</v>
      </c>
    </row>
    <row r="116" spans="1:10" hidden="1" x14ac:dyDescent="0.25">
      <c r="A116" s="14">
        <v>45349</v>
      </c>
      <c r="B116" s="15" t="s">
        <v>80</v>
      </c>
      <c r="C116" s="15" t="s">
        <v>1260</v>
      </c>
      <c r="D116" s="16">
        <v>1030</v>
      </c>
      <c r="E116" s="17" t="s">
        <v>887</v>
      </c>
      <c r="F116" s="8" t="s">
        <v>1261</v>
      </c>
      <c r="G116" s="8" t="s">
        <v>1262</v>
      </c>
      <c r="H116" s="8" t="s">
        <v>1263</v>
      </c>
      <c r="I116" s="5" t="s">
        <v>1264</v>
      </c>
      <c r="J116" s="17" t="s">
        <v>29</v>
      </c>
    </row>
    <row r="117" spans="1:10" hidden="1" x14ac:dyDescent="0.25">
      <c r="A117" s="14">
        <v>45349</v>
      </c>
      <c r="B117" s="15" t="s">
        <v>179</v>
      </c>
      <c r="C117" s="15" t="s">
        <v>1265</v>
      </c>
      <c r="D117" s="16">
        <v>500</v>
      </c>
      <c r="E117" s="17" t="s">
        <v>887</v>
      </c>
      <c r="F117" s="8" t="s">
        <v>519</v>
      </c>
      <c r="G117" s="8" t="s">
        <v>520</v>
      </c>
      <c r="H117" s="8" t="s">
        <v>521</v>
      </c>
      <c r="I117" s="5" t="s">
        <v>522</v>
      </c>
      <c r="J117" s="17" t="s">
        <v>29</v>
      </c>
    </row>
    <row r="118" spans="1:10" hidden="1" x14ac:dyDescent="0.25">
      <c r="A118" s="14">
        <v>45349</v>
      </c>
      <c r="B118" s="15" t="s">
        <v>80</v>
      </c>
      <c r="C118" s="15" t="s">
        <v>1266</v>
      </c>
      <c r="D118" s="16">
        <v>200</v>
      </c>
      <c r="E118" s="17" t="s">
        <v>887</v>
      </c>
      <c r="F118" s="8" t="s">
        <v>1256</v>
      </c>
      <c r="G118" s="8" t="s">
        <v>1257</v>
      </c>
      <c r="H118" s="8" t="s">
        <v>1258</v>
      </c>
      <c r="I118" s="5" t="s">
        <v>1259</v>
      </c>
      <c r="J118" s="17" t="s">
        <v>29</v>
      </c>
    </row>
    <row r="119" spans="1:10" hidden="1" x14ac:dyDescent="0.25">
      <c r="A119" s="14">
        <v>45349</v>
      </c>
      <c r="B119" s="15" t="s">
        <v>631</v>
      </c>
      <c r="C119" s="15"/>
      <c r="D119" s="16">
        <v>616</v>
      </c>
      <c r="E119" s="17" t="s">
        <v>856</v>
      </c>
      <c r="F119" s="8" t="s">
        <v>632</v>
      </c>
      <c r="G119" s="8" t="s">
        <v>633</v>
      </c>
      <c r="H119" s="8" t="s">
        <v>634</v>
      </c>
      <c r="I119" s="5" t="s">
        <v>635</v>
      </c>
      <c r="J119" s="17" t="s">
        <v>22</v>
      </c>
    </row>
    <row r="120" spans="1:10" hidden="1" x14ac:dyDescent="0.25">
      <c r="A120" s="14">
        <v>45349</v>
      </c>
      <c r="B120" s="15" t="s">
        <v>828</v>
      </c>
      <c r="C120" s="15"/>
      <c r="D120" s="16">
        <v>3000</v>
      </c>
      <c r="E120" s="17" t="s">
        <v>856</v>
      </c>
      <c r="F120" s="8" t="s">
        <v>829</v>
      </c>
      <c r="G120" s="8" t="s">
        <v>830</v>
      </c>
      <c r="H120" s="8" t="s">
        <v>831</v>
      </c>
      <c r="I120" s="5" t="s">
        <v>832</v>
      </c>
      <c r="J120" s="17" t="s">
        <v>16</v>
      </c>
    </row>
    <row r="121" spans="1:10" hidden="1" x14ac:dyDescent="0.25">
      <c r="A121" s="14">
        <v>45349</v>
      </c>
      <c r="B121" s="15" t="s">
        <v>1267</v>
      </c>
      <c r="C121" s="15"/>
      <c r="D121" s="16">
        <v>1000</v>
      </c>
      <c r="E121" s="17" t="s">
        <v>856</v>
      </c>
      <c r="F121" s="8" t="s">
        <v>1268</v>
      </c>
      <c r="G121" s="8" t="s">
        <v>1269</v>
      </c>
      <c r="H121" s="8" t="s">
        <v>1270</v>
      </c>
      <c r="I121" s="5" t="s">
        <v>1271</v>
      </c>
      <c r="J121" s="17" t="s">
        <v>16</v>
      </c>
    </row>
    <row r="122" spans="1:10" hidden="1" x14ac:dyDescent="0.25">
      <c r="A122" s="14">
        <v>45349</v>
      </c>
      <c r="B122" s="15" t="s">
        <v>435</v>
      </c>
      <c r="C122" s="15"/>
      <c r="D122" s="16">
        <v>400</v>
      </c>
      <c r="E122" s="17" t="s">
        <v>856</v>
      </c>
      <c r="F122" s="8" t="s">
        <v>436</v>
      </c>
      <c r="G122" s="8" t="s">
        <v>437</v>
      </c>
      <c r="H122" s="8" t="s">
        <v>438</v>
      </c>
      <c r="I122" s="5" t="s">
        <v>439</v>
      </c>
      <c r="J122" s="17" t="s">
        <v>22</v>
      </c>
    </row>
    <row r="123" spans="1:10" hidden="1" x14ac:dyDescent="0.25">
      <c r="A123" s="14">
        <v>45349</v>
      </c>
      <c r="B123" s="15" t="s">
        <v>721</v>
      </c>
      <c r="C123" s="15"/>
      <c r="D123" s="16">
        <v>2000</v>
      </c>
      <c r="E123" s="17" t="s">
        <v>856</v>
      </c>
      <c r="F123" s="8" t="s">
        <v>722</v>
      </c>
      <c r="G123" s="8" t="s">
        <v>723</v>
      </c>
      <c r="H123" s="8" t="s">
        <v>724</v>
      </c>
      <c r="I123" s="5" t="s">
        <v>725</v>
      </c>
      <c r="J123" s="17" t="s">
        <v>22</v>
      </c>
    </row>
    <row r="124" spans="1:10" hidden="1" x14ac:dyDescent="0.25">
      <c r="A124" s="14">
        <v>45350</v>
      </c>
      <c r="B124" s="15" t="s">
        <v>1272</v>
      </c>
      <c r="C124" s="15" t="s">
        <v>1273</v>
      </c>
      <c r="D124" s="16">
        <v>1100</v>
      </c>
      <c r="E124" s="17" t="s">
        <v>848</v>
      </c>
      <c r="F124" s="8" t="s">
        <v>1098</v>
      </c>
      <c r="G124" s="8" t="s">
        <v>1099</v>
      </c>
      <c r="H124" s="8" t="s">
        <v>1100</v>
      </c>
      <c r="I124" s="5" t="s">
        <v>1101</v>
      </c>
      <c r="J124" s="17" t="s">
        <v>29</v>
      </c>
    </row>
    <row r="125" spans="1:10" hidden="1" x14ac:dyDescent="0.25">
      <c r="A125" s="14">
        <v>45350</v>
      </c>
      <c r="B125" s="15" t="s">
        <v>1274</v>
      </c>
      <c r="C125" s="15" t="s">
        <v>1275</v>
      </c>
      <c r="D125" s="16">
        <v>500</v>
      </c>
      <c r="E125" s="17" t="s">
        <v>848</v>
      </c>
      <c r="F125" s="8" t="s">
        <v>1034</v>
      </c>
      <c r="G125" s="8" t="s">
        <v>1035</v>
      </c>
      <c r="H125" s="8" t="s">
        <v>1036</v>
      </c>
      <c r="I125" s="5" t="s">
        <v>1037</v>
      </c>
      <c r="J125" s="17" t="s">
        <v>29</v>
      </c>
    </row>
    <row r="126" spans="1:10" hidden="1" x14ac:dyDescent="0.25">
      <c r="A126" s="14">
        <v>45350</v>
      </c>
      <c r="B126" s="15" t="s">
        <v>1276</v>
      </c>
      <c r="C126" s="15" t="s">
        <v>1277</v>
      </c>
      <c r="D126" s="16">
        <v>300</v>
      </c>
      <c r="E126" s="17" t="s">
        <v>848</v>
      </c>
      <c r="F126" s="8" t="s">
        <v>1098</v>
      </c>
      <c r="G126" s="8" t="s">
        <v>1099</v>
      </c>
      <c r="H126" s="8" t="s">
        <v>1100</v>
      </c>
      <c r="I126" s="5" t="s">
        <v>1101</v>
      </c>
      <c r="J126" s="17" t="s">
        <v>29</v>
      </c>
    </row>
    <row r="127" spans="1:10" hidden="1" x14ac:dyDescent="0.25">
      <c r="A127" s="14">
        <v>45350</v>
      </c>
      <c r="B127" s="15" t="s">
        <v>552</v>
      </c>
      <c r="C127" s="15" t="s">
        <v>1278</v>
      </c>
      <c r="D127" s="16">
        <v>100</v>
      </c>
      <c r="E127" s="17" t="s">
        <v>848</v>
      </c>
      <c r="F127" s="8" t="s">
        <v>1279</v>
      </c>
      <c r="G127" s="8" t="s">
        <v>1280</v>
      </c>
      <c r="H127" s="8" t="s">
        <v>274</v>
      </c>
      <c r="I127" s="5" t="s">
        <v>275</v>
      </c>
      <c r="J127" s="17" t="s">
        <v>22</v>
      </c>
    </row>
    <row r="128" spans="1:10" hidden="1" x14ac:dyDescent="0.25">
      <c r="A128" s="14">
        <v>45350</v>
      </c>
      <c r="B128" s="15" t="s">
        <v>80</v>
      </c>
      <c r="C128" s="15" t="s">
        <v>1281</v>
      </c>
      <c r="D128" s="16">
        <v>2500</v>
      </c>
      <c r="E128" s="17" t="s">
        <v>887</v>
      </c>
      <c r="F128" s="8" t="s">
        <v>1209</v>
      </c>
      <c r="G128" s="8" t="s">
        <v>1210</v>
      </c>
      <c r="H128" s="8" t="s">
        <v>1211</v>
      </c>
      <c r="I128" s="5" t="s">
        <v>1212</v>
      </c>
      <c r="J128" s="17" t="s">
        <v>29</v>
      </c>
    </row>
    <row r="129" spans="1:10" hidden="1" x14ac:dyDescent="0.25">
      <c r="A129" s="14">
        <v>45350</v>
      </c>
      <c r="B129" s="15" t="s">
        <v>80</v>
      </c>
      <c r="C129" s="15" t="s">
        <v>1282</v>
      </c>
      <c r="D129" s="16">
        <v>500</v>
      </c>
      <c r="E129" s="17" t="s">
        <v>887</v>
      </c>
      <c r="F129" s="8" t="s">
        <v>1034</v>
      </c>
      <c r="G129" s="8" t="s">
        <v>1035</v>
      </c>
      <c r="H129" s="8" t="s">
        <v>1036</v>
      </c>
      <c r="I129" s="5" t="s">
        <v>1037</v>
      </c>
      <c r="J129" s="17" t="s">
        <v>29</v>
      </c>
    </row>
    <row r="130" spans="1:10" hidden="1" x14ac:dyDescent="0.25">
      <c r="A130" s="14">
        <v>45350</v>
      </c>
      <c r="B130" s="15" t="s">
        <v>80</v>
      </c>
      <c r="C130" s="15" t="s">
        <v>1283</v>
      </c>
      <c r="D130" s="16">
        <v>360</v>
      </c>
      <c r="E130" s="17" t="s">
        <v>887</v>
      </c>
      <c r="F130" s="8" t="s">
        <v>1284</v>
      </c>
      <c r="G130" s="8" t="s">
        <v>1285</v>
      </c>
      <c r="H130" s="8" t="s">
        <v>1286</v>
      </c>
      <c r="I130" s="5" t="s">
        <v>1287</v>
      </c>
      <c r="J130" s="17" t="s">
        <v>29</v>
      </c>
    </row>
    <row r="131" spans="1:10" hidden="1" x14ac:dyDescent="0.25">
      <c r="A131" s="14">
        <v>45350</v>
      </c>
      <c r="B131" s="15" t="s">
        <v>80</v>
      </c>
      <c r="C131" s="15" t="s">
        <v>1288</v>
      </c>
      <c r="D131" s="16">
        <v>331</v>
      </c>
      <c r="E131" s="17" t="s">
        <v>887</v>
      </c>
      <c r="F131" s="8" t="s">
        <v>1289</v>
      </c>
      <c r="G131" s="8" t="s">
        <v>1290</v>
      </c>
      <c r="H131" s="8" t="s">
        <v>1291</v>
      </c>
      <c r="I131" s="5" t="s">
        <v>1292</v>
      </c>
      <c r="J131" s="17" t="s">
        <v>29</v>
      </c>
    </row>
    <row r="132" spans="1:10" x14ac:dyDescent="0.25">
      <c r="A132" s="14">
        <v>45350</v>
      </c>
      <c r="B132" s="15" t="s">
        <v>23</v>
      </c>
      <c r="C132" s="15" t="s">
        <v>1293</v>
      </c>
      <c r="D132" s="16">
        <v>134.68</v>
      </c>
      <c r="E132" s="17" t="s">
        <v>887</v>
      </c>
      <c r="F132" s="8" t="s">
        <v>186</v>
      </c>
      <c r="G132" s="8" t="s">
        <v>186</v>
      </c>
      <c r="H132" s="8" t="s">
        <v>186</v>
      </c>
      <c r="I132" s="5" t="s">
        <v>187</v>
      </c>
      <c r="J132" s="17" t="s">
        <v>29</v>
      </c>
    </row>
    <row r="133" spans="1:10" hidden="1" x14ac:dyDescent="0.25">
      <c r="A133" s="14">
        <v>45350</v>
      </c>
      <c r="B133" s="15" t="s">
        <v>319</v>
      </c>
      <c r="C133" s="15"/>
      <c r="D133" s="16">
        <v>3500</v>
      </c>
      <c r="E133" s="17" t="s">
        <v>856</v>
      </c>
      <c r="F133" s="8" t="s">
        <v>320</v>
      </c>
      <c r="G133" s="8" t="s">
        <v>321</v>
      </c>
      <c r="H133" s="8" t="s">
        <v>322</v>
      </c>
      <c r="I133" s="5" t="s">
        <v>323</v>
      </c>
      <c r="J133" s="17" t="s">
        <v>16</v>
      </c>
    </row>
    <row r="134" spans="1:10" hidden="1" x14ac:dyDescent="0.25">
      <c r="A134" s="14">
        <v>45350</v>
      </c>
      <c r="B134" s="15" t="s">
        <v>1294</v>
      </c>
      <c r="C134" s="15"/>
      <c r="D134" s="16">
        <v>1500</v>
      </c>
      <c r="E134" s="17" t="s">
        <v>856</v>
      </c>
      <c r="F134" s="8" t="s">
        <v>1295</v>
      </c>
      <c r="G134" s="8" t="s">
        <v>1296</v>
      </c>
      <c r="H134" s="8" t="s">
        <v>1297</v>
      </c>
      <c r="I134" s="5" t="s">
        <v>1298</v>
      </c>
      <c r="J134" s="17" t="s">
        <v>16</v>
      </c>
    </row>
    <row r="135" spans="1:10" hidden="1" x14ac:dyDescent="0.25">
      <c r="A135" s="14">
        <v>45350</v>
      </c>
      <c r="B135" s="15" t="s">
        <v>1299</v>
      </c>
      <c r="C135" s="15"/>
      <c r="D135" s="16">
        <v>3000</v>
      </c>
      <c r="E135" s="17" t="s">
        <v>856</v>
      </c>
      <c r="F135" s="8" t="s">
        <v>1300</v>
      </c>
      <c r="G135" s="8" t="s">
        <v>1301</v>
      </c>
      <c r="H135" s="8" t="s">
        <v>1302</v>
      </c>
      <c r="I135" s="5" t="s">
        <v>1303</v>
      </c>
      <c r="J135" s="17" t="s">
        <v>22</v>
      </c>
    </row>
    <row r="136" spans="1:10" hidden="1" x14ac:dyDescent="0.25">
      <c r="A136" s="14">
        <v>45350</v>
      </c>
      <c r="B136" s="15" t="s">
        <v>523</v>
      </c>
      <c r="C136" s="15"/>
      <c r="D136" s="16">
        <v>1150</v>
      </c>
      <c r="E136" s="17" t="s">
        <v>856</v>
      </c>
      <c r="F136" s="8" t="s">
        <v>524</v>
      </c>
      <c r="G136" s="8" t="s">
        <v>525</v>
      </c>
      <c r="H136" s="8" t="s">
        <v>526</v>
      </c>
      <c r="I136" s="5" t="s">
        <v>527</v>
      </c>
      <c r="J136" s="17" t="s">
        <v>16</v>
      </c>
    </row>
    <row r="137" spans="1:10" hidden="1" x14ac:dyDescent="0.25">
      <c r="A137" s="14">
        <v>45351</v>
      </c>
      <c r="B137" s="15" t="s">
        <v>905</v>
      </c>
      <c r="C137" s="15" t="s">
        <v>1304</v>
      </c>
      <c r="D137" s="16">
        <v>870</v>
      </c>
      <c r="E137" s="17" t="s">
        <v>848</v>
      </c>
      <c r="F137" s="8" t="s">
        <v>907</v>
      </c>
      <c r="G137" s="8" t="s">
        <v>908</v>
      </c>
      <c r="H137" s="8" t="s">
        <v>909</v>
      </c>
      <c r="I137" s="5" t="s">
        <v>910</v>
      </c>
      <c r="J137" s="17" t="s">
        <v>16</v>
      </c>
    </row>
    <row r="138" spans="1:10" hidden="1" x14ac:dyDescent="0.25">
      <c r="A138" s="14">
        <v>45351</v>
      </c>
      <c r="B138" s="15" t="s">
        <v>276</v>
      </c>
      <c r="C138" s="15" t="s">
        <v>1305</v>
      </c>
      <c r="D138" s="16">
        <v>550</v>
      </c>
      <c r="E138" s="17" t="s">
        <v>848</v>
      </c>
      <c r="F138" s="8" t="s">
        <v>278</v>
      </c>
      <c r="G138" s="8" t="s">
        <v>279</v>
      </c>
      <c r="H138" s="8" t="s">
        <v>280</v>
      </c>
      <c r="I138" s="5" t="s">
        <v>281</v>
      </c>
      <c r="J138" s="17" t="s">
        <v>29</v>
      </c>
    </row>
    <row r="139" spans="1:10" hidden="1" x14ac:dyDescent="0.25">
      <c r="A139" s="14">
        <v>45351</v>
      </c>
      <c r="B139" s="15" t="s">
        <v>755</v>
      </c>
      <c r="C139" s="15" t="s">
        <v>1306</v>
      </c>
      <c r="D139" s="16">
        <v>500</v>
      </c>
      <c r="E139" s="17" t="s">
        <v>848</v>
      </c>
      <c r="F139" s="8" t="s">
        <v>757</v>
      </c>
      <c r="G139" s="8" t="s">
        <v>758</v>
      </c>
      <c r="H139" s="8" t="s">
        <v>759</v>
      </c>
      <c r="I139" s="5" t="s">
        <v>760</v>
      </c>
      <c r="J139" s="17" t="s">
        <v>16</v>
      </c>
    </row>
    <row r="140" spans="1:10" hidden="1" x14ac:dyDescent="0.25">
      <c r="A140" s="14">
        <v>45351</v>
      </c>
      <c r="B140" s="15" t="s">
        <v>1120</v>
      </c>
      <c r="C140" s="15" t="s">
        <v>1307</v>
      </c>
      <c r="D140" s="16">
        <v>200</v>
      </c>
      <c r="E140" s="17" t="s">
        <v>848</v>
      </c>
      <c r="F140" s="8" t="s">
        <v>1122</v>
      </c>
      <c r="G140" s="8" t="s">
        <v>1123</v>
      </c>
      <c r="H140" s="8" t="s">
        <v>1124</v>
      </c>
      <c r="I140" s="5" t="s">
        <v>1125</v>
      </c>
      <c r="J140" s="17" t="s">
        <v>29</v>
      </c>
    </row>
    <row r="141" spans="1:10" hidden="1" x14ac:dyDescent="0.25">
      <c r="A141" s="14">
        <v>45351</v>
      </c>
      <c r="B141" s="15" t="s">
        <v>552</v>
      </c>
      <c r="C141" s="15" t="s">
        <v>1308</v>
      </c>
      <c r="D141" s="16">
        <v>100</v>
      </c>
      <c r="E141" s="17" t="s">
        <v>848</v>
      </c>
      <c r="F141" s="8" t="s">
        <v>1279</v>
      </c>
      <c r="G141" s="8" t="s">
        <v>1280</v>
      </c>
      <c r="H141" s="8" t="s">
        <v>274</v>
      </c>
      <c r="I141" s="5" t="s">
        <v>275</v>
      </c>
      <c r="J141" s="17" t="s">
        <v>22</v>
      </c>
    </row>
    <row r="142" spans="1:10" hidden="1" x14ac:dyDescent="0.25">
      <c r="A142" s="14">
        <v>45351</v>
      </c>
      <c r="B142" s="15" t="s">
        <v>80</v>
      </c>
      <c r="C142" s="15" t="s">
        <v>1309</v>
      </c>
      <c r="D142" s="16">
        <v>4380</v>
      </c>
      <c r="E142" s="17" t="s">
        <v>887</v>
      </c>
      <c r="F142" s="8" t="s">
        <v>1310</v>
      </c>
      <c r="G142" s="8" t="s">
        <v>1311</v>
      </c>
      <c r="H142" s="8" t="s">
        <v>1312</v>
      </c>
      <c r="I142" s="5" t="s">
        <v>1313</v>
      </c>
      <c r="J142" s="17" t="s">
        <v>29</v>
      </c>
    </row>
    <row r="143" spans="1:10" hidden="1" x14ac:dyDescent="0.25">
      <c r="A143" s="14">
        <v>45351</v>
      </c>
      <c r="B143" s="15" t="s">
        <v>80</v>
      </c>
      <c r="C143" s="15" t="s">
        <v>1314</v>
      </c>
      <c r="D143" s="16">
        <v>3300</v>
      </c>
      <c r="E143" s="17" t="s">
        <v>887</v>
      </c>
      <c r="F143" s="8" t="s">
        <v>1175</v>
      </c>
      <c r="G143" s="8" t="s">
        <v>1176</v>
      </c>
      <c r="H143" s="8" t="s">
        <v>1177</v>
      </c>
      <c r="I143" s="5" t="s">
        <v>1178</v>
      </c>
      <c r="J143" s="17" t="s">
        <v>29</v>
      </c>
    </row>
    <row r="144" spans="1:10" hidden="1" x14ac:dyDescent="0.25">
      <c r="A144" s="14">
        <v>45351</v>
      </c>
      <c r="B144" s="15" t="s">
        <v>80</v>
      </c>
      <c r="C144" s="15" t="s">
        <v>1315</v>
      </c>
      <c r="D144" s="16">
        <v>3000</v>
      </c>
      <c r="E144" s="17" t="s">
        <v>887</v>
      </c>
      <c r="F144" s="8" t="s">
        <v>1316</v>
      </c>
      <c r="G144" s="8" t="s">
        <v>1317</v>
      </c>
      <c r="H144" s="8" t="s">
        <v>1318</v>
      </c>
      <c r="I144" s="5" t="s">
        <v>1319</v>
      </c>
      <c r="J144" s="17" t="s">
        <v>29</v>
      </c>
    </row>
    <row r="145" spans="1:10" hidden="1" x14ac:dyDescent="0.25">
      <c r="A145" s="14">
        <v>45351</v>
      </c>
      <c r="B145" s="15" t="s">
        <v>80</v>
      </c>
      <c r="C145" s="15" t="s">
        <v>1320</v>
      </c>
      <c r="D145" s="16">
        <v>3000</v>
      </c>
      <c r="E145" s="17" t="s">
        <v>887</v>
      </c>
      <c r="F145" s="8" t="s">
        <v>888</v>
      </c>
      <c r="G145" s="8" t="s">
        <v>889</v>
      </c>
      <c r="H145" s="8" t="s">
        <v>890</v>
      </c>
      <c r="I145" s="5" t="s">
        <v>891</v>
      </c>
      <c r="J145" s="17" t="s">
        <v>29</v>
      </c>
    </row>
    <row r="146" spans="1:10" hidden="1" x14ac:dyDescent="0.25">
      <c r="A146" s="14">
        <v>45351</v>
      </c>
      <c r="B146" s="15" t="s">
        <v>80</v>
      </c>
      <c r="C146" s="15" t="s">
        <v>1321</v>
      </c>
      <c r="D146" s="16">
        <v>1400</v>
      </c>
      <c r="E146" s="17" t="s">
        <v>887</v>
      </c>
      <c r="F146" s="8" t="s">
        <v>1322</v>
      </c>
      <c r="G146" s="8" t="s">
        <v>1323</v>
      </c>
      <c r="H146" s="8" t="s">
        <v>1324</v>
      </c>
      <c r="I146" s="5" t="s">
        <v>1325</v>
      </c>
      <c r="J146" s="17" t="s">
        <v>29</v>
      </c>
    </row>
    <row r="147" spans="1:10" hidden="1" x14ac:dyDescent="0.25">
      <c r="A147" s="14">
        <v>45351</v>
      </c>
      <c r="B147" s="15" t="s">
        <v>23</v>
      </c>
      <c r="C147" s="15" t="s">
        <v>1326</v>
      </c>
      <c r="D147" s="16">
        <v>440</v>
      </c>
      <c r="E147" s="17" t="s">
        <v>887</v>
      </c>
      <c r="F147" s="8" t="s">
        <v>944</v>
      </c>
      <c r="G147" s="8" t="s">
        <v>945</v>
      </c>
      <c r="H147" s="8" t="s">
        <v>946</v>
      </c>
      <c r="I147" s="5" t="s">
        <v>947</v>
      </c>
      <c r="J147" s="17" t="s">
        <v>29</v>
      </c>
    </row>
    <row r="148" spans="1:10" hidden="1" x14ac:dyDescent="0.25">
      <c r="A148" s="14">
        <v>45351</v>
      </c>
      <c r="B148" s="15" t="s">
        <v>80</v>
      </c>
      <c r="C148" s="15" t="s">
        <v>1327</v>
      </c>
      <c r="D148" s="16">
        <v>168</v>
      </c>
      <c r="E148" s="17" t="s">
        <v>887</v>
      </c>
      <c r="F148" s="8" t="s">
        <v>901</v>
      </c>
      <c r="G148" s="8" t="s">
        <v>902</v>
      </c>
      <c r="H148" s="8" t="s">
        <v>903</v>
      </c>
      <c r="I148" s="5" t="s">
        <v>904</v>
      </c>
      <c r="J148" s="17" t="s">
        <v>29</v>
      </c>
    </row>
    <row r="149" spans="1:10" hidden="1" x14ac:dyDescent="0.25">
      <c r="A149" s="14">
        <v>45351</v>
      </c>
      <c r="B149" s="15" t="s">
        <v>179</v>
      </c>
      <c r="C149" s="15" t="s">
        <v>1328</v>
      </c>
      <c r="D149" s="16">
        <v>100</v>
      </c>
      <c r="E149" s="17" t="s">
        <v>887</v>
      </c>
      <c r="F149" s="8" t="s">
        <v>519</v>
      </c>
      <c r="G149" s="8" t="s">
        <v>520</v>
      </c>
      <c r="H149" s="8" t="s">
        <v>521</v>
      </c>
      <c r="I149" s="5" t="s">
        <v>522</v>
      </c>
      <c r="J149" s="17" t="s">
        <v>29</v>
      </c>
    </row>
    <row r="150" spans="1:10" hidden="1" x14ac:dyDescent="0.25">
      <c r="A150" s="14">
        <v>45351</v>
      </c>
      <c r="B150" s="15" t="s">
        <v>80</v>
      </c>
      <c r="C150" s="15" t="s">
        <v>1329</v>
      </c>
      <c r="D150" s="16">
        <v>106</v>
      </c>
      <c r="E150" s="17" t="s">
        <v>1330</v>
      </c>
      <c r="F150" s="8" t="s">
        <v>733</v>
      </c>
      <c r="G150" s="8" t="s">
        <v>734</v>
      </c>
      <c r="H150" s="8" t="s">
        <v>735</v>
      </c>
      <c r="I150" s="5" t="s">
        <v>736</v>
      </c>
      <c r="J150" s="17" t="s">
        <v>29</v>
      </c>
    </row>
    <row r="151" spans="1:10" hidden="1" x14ac:dyDescent="0.25">
      <c r="A151" s="14">
        <v>45351</v>
      </c>
      <c r="B151" s="15" t="s">
        <v>1331</v>
      </c>
      <c r="C151" s="15"/>
      <c r="D151" s="16">
        <v>475</v>
      </c>
      <c r="E151" s="17" t="s">
        <v>856</v>
      </c>
      <c r="F151" s="8" t="s">
        <v>1332</v>
      </c>
      <c r="G151" s="8" t="s">
        <v>1333</v>
      </c>
      <c r="H151" s="8" t="s">
        <v>1334</v>
      </c>
      <c r="I151" s="5" t="s">
        <v>1335</v>
      </c>
      <c r="J151" s="17" t="s">
        <v>16</v>
      </c>
    </row>
    <row r="152" spans="1:10" hidden="1" x14ac:dyDescent="0.25">
      <c r="A152" s="14">
        <v>45351</v>
      </c>
      <c r="B152" s="15" t="s">
        <v>1336</v>
      </c>
      <c r="C152" s="15"/>
      <c r="D152" s="16">
        <v>504</v>
      </c>
      <c r="E152" s="17" t="s">
        <v>856</v>
      </c>
      <c r="F152" s="8" t="s">
        <v>1337</v>
      </c>
      <c r="G152" s="8" t="s">
        <v>1338</v>
      </c>
      <c r="H152" s="8" t="s">
        <v>1339</v>
      </c>
      <c r="I152" s="5" t="s">
        <v>1340</v>
      </c>
      <c r="J152" s="17" t="s">
        <v>16</v>
      </c>
    </row>
    <row r="153" spans="1:10" hidden="1" x14ac:dyDescent="0.25">
      <c r="A153" s="14">
        <v>45351</v>
      </c>
      <c r="B153" s="15" t="s">
        <v>928</v>
      </c>
      <c r="C153" s="15"/>
      <c r="D153" s="16">
        <v>1000</v>
      </c>
      <c r="E153" s="17" t="s">
        <v>856</v>
      </c>
      <c r="F153" s="8" t="s">
        <v>929</v>
      </c>
      <c r="G153" s="8" t="s">
        <v>930</v>
      </c>
      <c r="H153" s="8" t="s">
        <v>931</v>
      </c>
      <c r="I153" s="5" t="s">
        <v>932</v>
      </c>
      <c r="J153" s="17" t="s">
        <v>16</v>
      </c>
    </row>
    <row r="154" spans="1:10" hidden="1" x14ac:dyDescent="0.25">
      <c r="A154" s="14">
        <v>45351</v>
      </c>
      <c r="B154" s="15" t="s">
        <v>1341</v>
      </c>
      <c r="C154" s="15"/>
      <c r="D154" s="16">
        <v>200</v>
      </c>
      <c r="E154" s="17" t="s">
        <v>856</v>
      </c>
      <c r="F154" s="8" t="s">
        <v>1342</v>
      </c>
      <c r="G154" s="8" t="s">
        <v>1343</v>
      </c>
      <c r="H154" s="8" t="s">
        <v>1344</v>
      </c>
      <c r="I154" s="5" t="s">
        <v>1345</v>
      </c>
      <c r="J154" s="17" t="s">
        <v>22</v>
      </c>
    </row>
    <row r="155" spans="1:10" hidden="1" x14ac:dyDescent="0.25">
      <c r="A155" s="14">
        <v>45351</v>
      </c>
      <c r="B155" s="15" t="s">
        <v>1346</v>
      </c>
      <c r="C155" s="15"/>
      <c r="D155" s="16">
        <v>150</v>
      </c>
      <c r="E155" s="17" t="s">
        <v>856</v>
      </c>
      <c r="F155" s="8" t="s">
        <v>378</v>
      </c>
      <c r="G155" s="8" t="s">
        <v>379</v>
      </c>
      <c r="H155" s="8" t="s">
        <v>380</v>
      </c>
      <c r="I155" s="5" t="s">
        <v>381</v>
      </c>
      <c r="J155" s="17" t="s">
        <v>16</v>
      </c>
    </row>
    <row r="156" spans="1:10" hidden="1" x14ac:dyDescent="0.25">
      <c r="A156" s="14">
        <v>45351</v>
      </c>
      <c r="B156" s="15" t="s">
        <v>861</v>
      </c>
      <c r="C156" s="15"/>
      <c r="D156" s="16">
        <v>700</v>
      </c>
      <c r="E156" s="17" t="s">
        <v>856</v>
      </c>
      <c r="F156" s="8" t="s">
        <v>862</v>
      </c>
      <c r="G156" s="8" t="s">
        <v>863</v>
      </c>
      <c r="H156" s="8" t="s">
        <v>864</v>
      </c>
      <c r="I156" s="5" t="s">
        <v>865</v>
      </c>
      <c r="J156" s="17" t="s">
        <v>22</v>
      </c>
    </row>
    <row r="157" spans="1:10" hidden="1" x14ac:dyDescent="0.25">
      <c r="A157" s="14">
        <v>45351</v>
      </c>
      <c r="B157" s="15" t="s">
        <v>706</v>
      </c>
      <c r="C157" s="15"/>
      <c r="D157" s="16">
        <v>500</v>
      </c>
      <c r="E157" s="17" t="s">
        <v>856</v>
      </c>
      <c r="F157" s="8" t="s">
        <v>707</v>
      </c>
      <c r="G157" s="8" t="s">
        <v>708</v>
      </c>
      <c r="H157" s="8" t="s">
        <v>709</v>
      </c>
      <c r="I157" s="5" t="s">
        <v>710</v>
      </c>
      <c r="J157" s="17" t="s">
        <v>16</v>
      </c>
    </row>
    <row r="158" spans="1:10" hidden="1" x14ac:dyDescent="0.25">
      <c r="A158" s="14">
        <v>45351</v>
      </c>
      <c r="B158" s="15" t="s">
        <v>636</v>
      </c>
      <c r="C158" s="15"/>
      <c r="D158" s="16">
        <v>500</v>
      </c>
      <c r="E158" s="17" t="s">
        <v>856</v>
      </c>
      <c r="F158" s="8" t="s">
        <v>637</v>
      </c>
      <c r="G158" s="8" t="s">
        <v>638</v>
      </c>
      <c r="H158" s="8" t="s">
        <v>639</v>
      </c>
      <c r="I158" s="5" t="s">
        <v>640</v>
      </c>
      <c r="J158" s="17" t="s">
        <v>16</v>
      </c>
    </row>
    <row r="159" spans="1:10" hidden="1" x14ac:dyDescent="0.25">
      <c r="A159" s="14">
        <v>45351</v>
      </c>
      <c r="B159" s="15" t="s">
        <v>1347</v>
      </c>
      <c r="C159" s="15"/>
      <c r="D159" s="16">
        <v>2977</v>
      </c>
      <c r="E159" s="17" t="s">
        <v>856</v>
      </c>
      <c r="F159" s="8" t="s">
        <v>1348</v>
      </c>
      <c r="G159" s="8" t="s">
        <v>1349</v>
      </c>
      <c r="H159" s="8" t="s">
        <v>1350</v>
      </c>
      <c r="I159" s="5" t="s">
        <v>1351</v>
      </c>
      <c r="J159" s="17" t="s">
        <v>16</v>
      </c>
    </row>
    <row r="160" spans="1:10" hidden="1" x14ac:dyDescent="0.25">
      <c r="A160" s="14">
        <v>45351</v>
      </c>
      <c r="B160" s="15" t="s">
        <v>1352</v>
      </c>
      <c r="C160" s="15"/>
      <c r="D160" s="16">
        <v>400</v>
      </c>
      <c r="E160" s="17" t="s">
        <v>856</v>
      </c>
      <c r="F160" s="8" t="s">
        <v>1353</v>
      </c>
      <c r="G160" s="8" t="s">
        <v>1354</v>
      </c>
      <c r="H160" s="8" t="s">
        <v>1355</v>
      </c>
      <c r="I160" s="5" t="s">
        <v>1356</v>
      </c>
      <c r="J160" s="17" t="s">
        <v>22</v>
      </c>
    </row>
    <row r="161" spans="1:10" hidden="1" x14ac:dyDescent="0.25">
      <c r="A161" s="14">
        <v>45351</v>
      </c>
      <c r="B161" s="15" t="s">
        <v>621</v>
      </c>
      <c r="C161" s="15"/>
      <c r="D161" s="16">
        <v>500</v>
      </c>
      <c r="E161" s="17" t="s">
        <v>856</v>
      </c>
      <c r="F161" s="8" t="s">
        <v>622</v>
      </c>
      <c r="G161" s="8" t="s">
        <v>623</v>
      </c>
      <c r="H161" s="8" t="s">
        <v>624</v>
      </c>
      <c r="I161" s="5" t="s">
        <v>625</v>
      </c>
      <c r="J161" s="17" t="s">
        <v>16</v>
      </c>
    </row>
    <row r="162" spans="1:10" hidden="1" x14ac:dyDescent="0.25">
      <c r="A162" s="14">
        <v>45351</v>
      </c>
      <c r="B162" s="15" t="s">
        <v>1357</v>
      </c>
      <c r="C162" s="15"/>
      <c r="D162" s="16">
        <v>622</v>
      </c>
      <c r="E162" s="17" t="s">
        <v>856</v>
      </c>
      <c r="F162" s="8" t="s">
        <v>1358</v>
      </c>
      <c r="G162" s="8" t="s">
        <v>1359</v>
      </c>
      <c r="H162" s="8" t="s">
        <v>1360</v>
      </c>
      <c r="I162" s="5" t="s">
        <v>1361</v>
      </c>
      <c r="J162" s="17" t="s">
        <v>22</v>
      </c>
    </row>
    <row r="163" spans="1:10" hidden="1" x14ac:dyDescent="0.25">
      <c r="A163" s="14">
        <v>45351</v>
      </c>
      <c r="B163" s="15"/>
      <c r="C163" s="15" t="s">
        <v>474</v>
      </c>
      <c r="D163" s="16"/>
      <c r="E163" s="17">
        <v>500</v>
      </c>
      <c r="F163" s="8" t="s">
        <v>856</v>
      </c>
      <c r="G163" s="8">
        <v>4731035901</v>
      </c>
      <c r="H163" s="8" t="s">
        <v>478</v>
      </c>
      <c r="I163" s="5" t="s">
        <v>16</v>
      </c>
      <c r="J163" s="17"/>
    </row>
    <row r="165" spans="1:10" x14ac:dyDescent="0.25">
      <c r="F165" s="13" t="s">
        <v>843</v>
      </c>
      <c r="G165" t="s">
        <v>845</v>
      </c>
    </row>
    <row r="166" spans="1:10" x14ac:dyDescent="0.25">
      <c r="F166" s="12" t="s">
        <v>22</v>
      </c>
      <c r="G166">
        <v>30221</v>
      </c>
    </row>
    <row r="167" spans="1:10" x14ac:dyDescent="0.25">
      <c r="F167" s="12" t="s">
        <v>16</v>
      </c>
      <c r="G167">
        <v>43214</v>
      </c>
    </row>
    <row r="168" spans="1:10" x14ac:dyDescent="0.25">
      <c r="F168" s="12" t="s">
        <v>29</v>
      </c>
      <c r="G168">
        <v>142984.68</v>
      </c>
    </row>
    <row r="169" spans="1:10" x14ac:dyDescent="0.25">
      <c r="F169" s="12" t="s">
        <v>844</v>
      </c>
      <c r="G169">
        <v>216419.68</v>
      </c>
    </row>
  </sheetData>
  <autoFilter ref="A1:J163" xr:uid="{F51603C2-3EC0-430C-8FF7-AF2E9562717F}">
    <filterColumn colId="5">
      <filters>
        <filter val="-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159E-59BB-441F-B07E-E830D914A88F}">
  <dimension ref="A1:J140"/>
  <sheetViews>
    <sheetView workbookViewId="0">
      <selection activeCell="F150" sqref="F150"/>
    </sheetView>
  </sheetViews>
  <sheetFormatPr baseColWidth="10" defaultRowHeight="15" x14ac:dyDescent="0.25"/>
  <cols>
    <col min="1" max="1" width="13.85546875" customWidth="1"/>
    <col min="2" max="2" width="26.7109375" customWidth="1"/>
    <col min="3" max="3" width="12.5703125" style="12" customWidth="1"/>
    <col min="4" max="4" width="16" customWidth="1"/>
    <col min="5" max="5" width="25.140625" customWidth="1"/>
    <col min="6" max="6" width="20.5703125" customWidth="1"/>
    <col min="7" max="7" width="22.28515625" customWidth="1"/>
    <col min="8" max="8" width="16.85546875" customWidth="1"/>
    <col min="9" max="9" width="40.28515625" customWidth="1"/>
    <col min="10" max="10" width="16.28515625" customWidth="1"/>
  </cols>
  <sheetData>
    <row r="1" spans="1:10" x14ac:dyDescent="0.25">
      <c r="A1" s="1" t="s">
        <v>0</v>
      </c>
      <c r="B1" s="2" t="s">
        <v>1</v>
      </c>
      <c r="C1" s="18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4">
        <v>45352</v>
      </c>
      <c r="B2" s="5" t="s">
        <v>1237</v>
      </c>
      <c r="C2" s="19" t="s">
        <v>1362</v>
      </c>
      <c r="D2" s="6">
        <v>3700</v>
      </c>
      <c r="E2" s="7" t="s">
        <v>848</v>
      </c>
      <c r="F2" s="8" t="s">
        <v>1239</v>
      </c>
      <c r="G2" s="8" t="s">
        <v>1240</v>
      </c>
      <c r="H2" s="8" t="s">
        <v>1241</v>
      </c>
      <c r="I2" s="5" t="s">
        <v>1242</v>
      </c>
      <c r="J2" s="7" t="s">
        <v>29</v>
      </c>
    </row>
    <row r="3" spans="1:10" x14ac:dyDescent="0.25">
      <c r="A3" s="4">
        <v>45352</v>
      </c>
      <c r="B3" s="5" t="s">
        <v>818</v>
      </c>
      <c r="C3" s="19"/>
      <c r="D3" s="6">
        <v>1500</v>
      </c>
      <c r="E3" s="7" t="s">
        <v>856</v>
      </c>
      <c r="F3" s="8" t="s">
        <v>819</v>
      </c>
      <c r="G3" s="8" t="s">
        <v>820</v>
      </c>
      <c r="H3" s="8" t="s">
        <v>821</v>
      </c>
      <c r="I3" s="5" t="s">
        <v>822</v>
      </c>
      <c r="J3" s="7" t="s">
        <v>16</v>
      </c>
    </row>
    <row r="4" spans="1:10" x14ac:dyDescent="0.25">
      <c r="A4" s="4">
        <v>45352</v>
      </c>
      <c r="B4" s="5" t="s">
        <v>923</v>
      </c>
      <c r="C4" s="19"/>
      <c r="D4" s="6">
        <v>500</v>
      </c>
      <c r="E4" s="7" t="s">
        <v>856</v>
      </c>
      <c r="F4" s="8" t="s">
        <v>924</v>
      </c>
      <c r="G4" s="8" t="s">
        <v>925</v>
      </c>
      <c r="H4" s="8" t="s">
        <v>926</v>
      </c>
      <c r="I4" s="5" t="s">
        <v>927</v>
      </c>
      <c r="J4" s="7" t="s">
        <v>16</v>
      </c>
    </row>
    <row r="5" spans="1:10" x14ac:dyDescent="0.25">
      <c r="A5" s="4">
        <v>45352</v>
      </c>
      <c r="B5" s="5" t="s">
        <v>1363</v>
      </c>
      <c r="C5" s="19"/>
      <c r="D5" s="6">
        <v>500</v>
      </c>
      <c r="E5" s="7" t="s">
        <v>856</v>
      </c>
      <c r="F5" s="8" t="s">
        <v>1364</v>
      </c>
      <c r="G5" s="8" t="s">
        <v>1365</v>
      </c>
      <c r="H5" s="8" t="s">
        <v>1366</v>
      </c>
      <c r="I5" s="5" t="s">
        <v>1367</v>
      </c>
      <c r="J5" s="7" t="s">
        <v>16</v>
      </c>
    </row>
    <row r="6" spans="1:10" x14ac:dyDescent="0.25">
      <c r="A6" s="4">
        <v>45352</v>
      </c>
      <c r="B6" s="5" t="s">
        <v>855</v>
      </c>
      <c r="C6" s="19"/>
      <c r="D6" s="6">
        <v>1000</v>
      </c>
      <c r="E6" s="7" t="s">
        <v>856</v>
      </c>
      <c r="F6" s="8" t="s">
        <v>857</v>
      </c>
      <c r="G6" s="8" t="s">
        <v>858</v>
      </c>
      <c r="H6" s="8" t="s">
        <v>859</v>
      </c>
      <c r="I6" s="5" t="s">
        <v>860</v>
      </c>
      <c r="J6" s="7" t="s">
        <v>22</v>
      </c>
    </row>
    <row r="7" spans="1:10" x14ac:dyDescent="0.25">
      <c r="A7" s="4">
        <v>45353</v>
      </c>
      <c r="B7" s="5" t="s">
        <v>711</v>
      </c>
      <c r="C7" s="19"/>
      <c r="D7" s="6">
        <v>800</v>
      </c>
      <c r="E7" s="7" t="s">
        <v>856</v>
      </c>
      <c r="F7" s="8" t="s">
        <v>712</v>
      </c>
      <c r="G7" s="8" t="s">
        <v>713</v>
      </c>
      <c r="H7" s="8" t="s">
        <v>714</v>
      </c>
      <c r="I7" s="5" t="s">
        <v>715</v>
      </c>
      <c r="J7" s="7" t="s">
        <v>16</v>
      </c>
    </row>
    <row r="8" spans="1:10" x14ac:dyDescent="0.25">
      <c r="A8" s="4">
        <v>45355</v>
      </c>
      <c r="B8" s="5" t="s">
        <v>1368</v>
      </c>
      <c r="C8" s="19" t="s">
        <v>1369</v>
      </c>
      <c r="D8" s="6">
        <v>450</v>
      </c>
      <c r="E8" s="7" t="s">
        <v>848</v>
      </c>
      <c r="F8" s="8" t="s">
        <v>70</v>
      </c>
      <c r="G8" s="8" t="s">
        <v>71</v>
      </c>
      <c r="H8" s="8" t="s">
        <v>72</v>
      </c>
      <c r="I8" s="5" t="s">
        <v>73</v>
      </c>
      <c r="J8" s="7" t="s">
        <v>16</v>
      </c>
    </row>
    <row r="9" spans="1:10" x14ac:dyDescent="0.25">
      <c r="A9" s="4">
        <v>45355</v>
      </c>
      <c r="B9" s="5" t="s">
        <v>80</v>
      </c>
      <c r="C9" s="19" t="s">
        <v>1370</v>
      </c>
      <c r="D9" s="6">
        <v>2300</v>
      </c>
      <c r="E9" s="7" t="s">
        <v>887</v>
      </c>
      <c r="F9" s="8" t="s">
        <v>1371</v>
      </c>
      <c r="G9" s="8" t="s">
        <v>1372</v>
      </c>
      <c r="H9" s="8" t="s">
        <v>1373</v>
      </c>
      <c r="I9" s="5" t="s">
        <v>1374</v>
      </c>
      <c r="J9" s="7" t="s">
        <v>29</v>
      </c>
    </row>
    <row r="10" spans="1:10" x14ac:dyDescent="0.25">
      <c r="A10" s="4">
        <v>45355</v>
      </c>
      <c r="B10" s="5" t="s">
        <v>23</v>
      </c>
      <c r="C10" s="19" t="s">
        <v>1375</v>
      </c>
      <c r="D10" s="6">
        <v>1250</v>
      </c>
      <c r="E10" s="7" t="s">
        <v>887</v>
      </c>
      <c r="F10" s="8" t="s">
        <v>421</v>
      </c>
      <c r="G10" s="8" t="s">
        <v>422</v>
      </c>
      <c r="H10" s="8" t="s">
        <v>423</v>
      </c>
      <c r="I10" s="5" t="s">
        <v>424</v>
      </c>
      <c r="J10" s="7" t="s">
        <v>29</v>
      </c>
    </row>
    <row r="11" spans="1:10" x14ac:dyDescent="0.25">
      <c r="A11" s="4">
        <v>45355</v>
      </c>
      <c r="B11" s="5" t="s">
        <v>1376</v>
      </c>
      <c r="C11" s="19"/>
      <c r="D11" s="6">
        <v>500</v>
      </c>
      <c r="E11" s="7" t="s">
        <v>856</v>
      </c>
      <c r="F11" s="8" t="s">
        <v>1377</v>
      </c>
      <c r="G11" s="8" t="s">
        <v>1378</v>
      </c>
      <c r="H11" s="8" t="s">
        <v>1379</v>
      </c>
      <c r="I11" s="5" t="s">
        <v>1380</v>
      </c>
      <c r="J11" s="7" t="s">
        <v>16</v>
      </c>
    </row>
    <row r="12" spans="1:10" x14ac:dyDescent="0.25">
      <c r="A12" s="4">
        <v>45355</v>
      </c>
      <c r="B12" s="5" t="s">
        <v>1022</v>
      </c>
      <c r="C12" s="19"/>
      <c r="D12" s="6">
        <v>400</v>
      </c>
      <c r="E12" s="7" t="s">
        <v>856</v>
      </c>
      <c r="F12" s="8" t="s">
        <v>1023</v>
      </c>
      <c r="G12" s="8" t="s">
        <v>1024</v>
      </c>
      <c r="H12" s="8" t="s">
        <v>1025</v>
      </c>
      <c r="I12" s="5" t="s">
        <v>1026</v>
      </c>
      <c r="J12" s="7" t="s">
        <v>22</v>
      </c>
    </row>
    <row r="13" spans="1:10" x14ac:dyDescent="0.25">
      <c r="A13" s="4">
        <v>45355</v>
      </c>
      <c r="B13" s="5" t="s">
        <v>1381</v>
      </c>
      <c r="C13" s="19"/>
      <c r="D13" s="6">
        <v>250</v>
      </c>
      <c r="E13" s="7" t="s">
        <v>856</v>
      </c>
      <c r="F13" s="8" t="s">
        <v>1382</v>
      </c>
      <c r="G13" s="8" t="s">
        <v>1383</v>
      </c>
      <c r="H13" s="8" t="s">
        <v>1384</v>
      </c>
      <c r="I13" s="5" t="s">
        <v>1385</v>
      </c>
      <c r="J13" s="7" t="s">
        <v>16</v>
      </c>
    </row>
    <row r="14" spans="1:10" x14ac:dyDescent="0.25">
      <c r="A14" s="4">
        <v>45355</v>
      </c>
      <c r="B14" s="5" t="s">
        <v>871</v>
      </c>
      <c r="C14" s="19"/>
      <c r="D14" s="6">
        <v>800</v>
      </c>
      <c r="E14" s="7" t="s">
        <v>856</v>
      </c>
      <c r="F14" s="8" t="s">
        <v>872</v>
      </c>
      <c r="G14" s="8" t="s">
        <v>873</v>
      </c>
      <c r="H14" s="8" t="s">
        <v>874</v>
      </c>
      <c r="I14" s="5" t="s">
        <v>875</v>
      </c>
      <c r="J14" s="7" t="s">
        <v>16</v>
      </c>
    </row>
    <row r="15" spans="1:10" x14ac:dyDescent="0.25">
      <c r="A15" s="4">
        <v>45355</v>
      </c>
      <c r="B15" s="5" t="s">
        <v>1386</v>
      </c>
      <c r="C15" s="19"/>
      <c r="D15" s="6">
        <v>500</v>
      </c>
      <c r="E15" s="7" t="s">
        <v>856</v>
      </c>
      <c r="F15" s="8" t="s">
        <v>1387</v>
      </c>
      <c r="G15" s="8" t="s">
        <v>1388</v>
      </c>
      <c r="H15" s="8" t="s">
        <v>1389</v>
      </c>
      <c r="I15" s="5" t="s">
        <v>1390</v>
      </c>
      <c r="J15" s="7" t="s">
        <v>16</v>
      </c>
    </row>
    <row r="16" spans="1:10" x14ac:dyDescent="0.25">
      <c r="A16" s="4">
        <v>45355</v>
      </c>
      <c r="B16" s="5" t="s">
        <v>52</v>
      </c>
      <c r="C16" s="19"/>
      <c r="D16" s="6">
        <v>500</v>
      </c>
      <c r="E16" s="7" t="s">
        <v>856</v>
      </c>
      <c r="F16" s="8" t="s">
        <v>53</v>
      </c>
      <c r="G16" s="8" t="s">
        <v>54</v>
      </c>
      <c r="H16" s="8" t="s">
        <v>55</v>
      </c>
      <c r="I16" s="5" t="s">
        <v>56</v>
      </c>
      <c r="J16" s="7" t="s">
        <v>16</v>
      </c>
    </row>
    <row r="17" spans="1:10" x14ac:dyDescent="0.25">
      <c r="A17" s="4">
        <v>45355</v>
      </c>
      <c r="B17" s="5" t="s">
        <v>37</v>
      </c>
      <c r="C17" s="19"/>
      <c r="D17" s="6">
        <v>200</v>
      </c>
      <c r="E17" s="7" t="s">
        <v>856</v>
      </c>
      <c r="F17" s="8" t="s">
        <v>1391</v>
      </c>
      <c r="G17" s="8" t="s">
        <v>1392</v>
      </c>
      <c r="H17" s="8" t="s">
        <v>1393</v>
      </c>
      <c r="I17" s="5" t="s">
        <v>1394</v>
      </c>
      <c r="J17" s="7" t="s">
        <v>16</v>
      </c>
    </row>
    <row r="18" spans="1:10" x14ac:dyDescent="0.25">
      <c r="A18" s="4">
        <v>45356</v>
      </c>
      <c r="B18" s="5" t="s">
        <v>23</v>
      </c>
      <c r="C18" s="19" t="s">
        <v>1395</v>
      </c>
      <c r="D18" s="6">
        <v>4700</v>
      </c>
      <c r="E18" s="7" t="s">
        <v>887</v>
      </c>
      <c r="F18" s="8" t="s">
        <v>1396</v>
      </c>
      <c r="G18" s="8" t="s">
        <v>1397</v>
      </c>
      <c r="H18" s="8" t="s">
        <v>1398</v>
      </c>
      <c r="I18" s="5" t="s">
        <v>1399</v>
      </c>
      <c r="J18" s="7" t="s">
        <v>29</v>
      </c>
    </row>
    <row r="19" spans="1:10" x14ac:dyDescent="0.25">
      <c r="A19" s="4">
        <v>45356</v>
      </c>
      <c r="B19" s="5" t="s">
        <v>179</v>
      </c>
      <c r="C19" s="19" t="s">
        <v>1400</v>
      </c>
      <c r="D19" s="6">
        <v>800</v>
      </c>
      <c r="E19" s="7" t="s">
        <v>887</v>
      </c>
      <c r="F19" s="8" t="s">
        <v>1401</v>
      </c>
      <c r="G19" s="8" t="s">
        <v>1402</v>
      </c>
      <c r="H19" s="8" t="s">
        <v>1403</v>
      </c>
      <c r="I19" s="5" t="s">
        <v>1404</v>
      </c>
      <c r="J19" s="7" t="s">
        <v>29</v>
      </c>
    </row>
    <row r="20" spans="1:10" x14ac:dyDescent="0.25">
      <c r="A20" s="4">
        <v>45356</v>
      </c>
      <c r="B20" s="5" t="s">
        <v>1405</v>
      </c>
      <c r="C20" s="19" t="s">
        <v>1406</v>
      </c>
      <c r="D20" s="6">
        <v>740</v>
      </c>
      <c r="E20" s="7" t="s">
        <v>848</v>
      </c>
      <c r="F20" s="8" t="s">
        <v>126</v>
      </c>
      <c r="G20" s="8" t="s">
        <v>127</v>
      </c>
      <c r="H20" s="8" t="s">
        <v>128</v>
      </c>
      <c r="I20" s="5" t="s">
        <v>129</v>
      </c>
      <c r="J20" s="7" t="s">
        <v>29</v>
      </c>
    </row>
    <row r="21" spans="1:10" x14ac:dyDescent="0.25">
      <c r="A21" s="4">
        <v>45356</v>
      </c>
      <c r="B21" s="5" t="s">
        <v>80</v>
      </c>
      <c r="C21" s="19" t="s">
        <v>1407</v>
      </c>
      <c r="D21" s="6">
        <v>310</v>
      </c>
      <c r="E21" s="7" t="s">
        <v>887</v>
      </c>
      <c r="F21" s="8" t="s">
        <v>1408</v>
      </c>
      <c r="G21" s="8" t="s">
        <v>1409</v>
      </c>
      <c r="H21" s="8" t="s">
        <v>1410</v>
      </c>
      <c r="I21" s="5" t="s">
        <v>1411</v>
      </c>
      <c r="J21" s="7" t="s">
        <v>29</v>
      </c>
    </row>
    <row r="22" spans="1:10" x14ac:dyDescent="0.25">
      <c r="A22" s="4">
        <v>45356</v>
      </c>
      <c r="B22" s="5" t="s">
        <v>876</v>
      </c>
      <c r="C22" s="19"/>
      <c r="D22" s="6">
        <v>200</v>
      </c>
      <c r="E22" s="7" t="s">
        <v>856</v>
      </c>
      <c r="F22" s="8" t="s">
        <v>877</v>
      </c>
      <c r="G22" s="8" t="s">
        <v>878</v>
      </c>
      <c r="H22" s="8" t="s">
        <v>879</v>
      </c>
      <c r="I22" s="5" t="s">
        <v>880</v>
      </c>
      <c r="J22" s="7" t="s">
        <v>16</v>
      </c>
    </row>
    <row r="23" spans="1:10" x14ac:dyDescent="0.25">
      <c r="A23" s="4">
        <v>45357</v>
      </c>
      <c r="B23" s="5" t="s">
        <v>23</v>
      </c>
      <c r="C23" s="19">
        <v>273410</v>
      </c>
      <c r="D23" s="6">
        <v>5000</v>
      </c>
      <c r="E23" s="7" t="s">
        <v>887</v>
      </c>
      <c r="F23" s="8" t="s">
        <v>1412</v>
      </c>
      <c r="G23" s="8" t="s">
        <v>1413</v>
      </c>
      <c r="H23" s="8" t="s">
        <v>1414</v>
      </c>
      <c r="I23" s="5" t="s">
        <v>1415</v>
      </c>
      <c r="J23" s="7" t="s">
        <v>29</v>
      </c>
    </row>
    <row r="24" spans="1:10" x14ac:dyDescent="0.25">
      <c r="A24" s="4">
        <v>45358</v>
      </c>
      <c r="B24" s="5" t="s">
        <v>1416</v>
      </c>
      <c r="C24" s="19" t="s">
        <v>1417</v>
      </c>
      <c r="D24" s="6">
        <v>500</v>
      </c>
      <c r="E24" s="7" t="s">
        <v>848</v>
      </c>
      <c r="F24" s="8" t="s">
        <v>519</v>
      </c>
      <c r="G24" s="8" t="s">
        <v>520</v>
      </c>
      <c r="H24" s="8" t="s">
        <v>521</v>
      </c>
      <c r="I24" s="5" t="s">
        <v>522</v>
      </c>
      <c r="J24" s="7" t="s">
        <v>29</v>
      </c>
    </row>
    <row r="25" spans="1:10" x14ac:dyDescent="0.25">
      <c r="A25" s="4">
        <v>45358</v>
      </c>
      <c r="B25" s="5" t="s">
        <v>1418</v>
      </c>
      <c r="C25" s="19" t="s">
        <v>1419</v>
      </c>
      <c r="D25" s="6">
        <v>200</v>
      </c>
      <c r="E25" s="7" t="s">
        <v>848</v>
      </c>
      <c r="F25" s="8" t="s">
        <v>1420</v>
      </c>
      <c r="G25" s="8" t="s">
        <v>1421</v>
      </c>
      <c r="H25" s="8" t="s">
        <v>1422</v>
      </c>
      <c r="I25" s="5" t="s">
        <v>1423</v>
      </c>
      <c r="J25" s="7" t="s">
        <v>29</v>
      </c>
    </row>
    <row r="26" spans="1:10" x14ac:dyDescent="0.25">
      <c r="A26" s="4">
        <v>45358</v>
      </c>
      <c r="B26" s="5" t="s">
        <v>1424</v>
      </c>
      <c r="C26" s="19"/>
      <c r="D26" s="6">
        <v>1000</v>
      </c>
      <c r="E26" s="7" t="s">
        <v>856</v>
      </c>
      <c r="F26" s="8" t="s">
        <v>1425</v>
      </c>
      <c r="G26" s="8" t="s">
        <v>1426</v>
      </c>
      <c r="H26" s="8" t="s">
        <v>1427</v>
      </c>
      <c r="I26" s="5" t="s">
        <v>1428</v>
      </c>
      <c r="J26" s="7" t="s">
        <v>22</v>
      </c>
    </row>
    <row r="27" spans="1:10" x14ac:dyDescent="0.25">
      <c r="A27" s="4">
        <v>45358</v>
      </c>
      <c r="B27" s="5" t="s">
        <v>982</v>
      </c>
      <c r="C27" s="19"/>
      <c r="D27" s="6">
        <v>300</v>
      </c>
      <c r="E27" s="7" t="s">
        <v>856</v>
      </c>
      <c r="F27" s="8" t="s">
        <v>983</v>
      </c>
      <c r="G27" s="8" t="s">
        <v>984</v>
      </c>
      <c r="H27" s="8" t="s">
        <v>985</v>
      </c>
      <c r="I27" s="5" t="s">
        <v>986</v>
      </c>
      <c r="J27" s="7" t="s">
        <v>22</v>
      </c>
    </row>
    <row r="28" spans="1:10" x14ac:dyDescent="0.25">
      <c r="A28" s="4">
        <v>45362</v>
      </c>
      <c r="B28" s="5" t="s">
        <v>80</v>
      </c>
      <c r="C28" s="19" t="s">
        <v>1429</v>
      </c>
      <c r="D28" s="6">
        <v>750</v>
      </c>
      <c r="E28" s="7" t="s">
        <v>887</v>
      </c>
      <c r="F28" s="8" t="s">
        <v>1430</v>
      </c>
      <c r="G28" s="8" t="s">
        <v>1431</v>
      </c>
      <c r="H28" s="8" t="s">
        <v>1432</v>
      </c>
      <c r="I28" s="5" t="s">
        <v>1433</v>
      </c>
      <c r="J28" s="7" t="s">
        <v>29</v>
      </c>
    </row>
    <row r="29" spans="1:10" x14ac:dyDescent="0.25">
      <c r="A29" s="4">
        <v>45362</v>
      </c>
      <c r="B29" s="5" t="s">
        <v>80</v>
      </c>
      <c r="C29" s="19" t="s">
        <v>1434</v>
      </c>
      <c r="D29" s="6">
        <v>300</v>
      </c>
      <c r="E29" s="7" t="s">
        <v>887</v>
      </c>
      <c r="F29" s="8" t="s">
        <v>1435</v>
      </c>
      <c r="G29" s="8" t="s">
        <v>1436</v>
      </c>
      <c r="H29" s="8" t="s">
        <v>1437</v>
      </c>
      <c r="I29" s="5" t="s">
        <v>1438</v>
      </c>
      <c r="J29" s="7" t="s">
        <v>29</v>
      </c>
    </row>
    <row r="30" spans="1:10" x14ac:dyDescent="0.25">
      <c r="A30" s="4">
        <v>45362</v>
      </c>
      <c r="B30" s="5" t="s">
        <v>1439</v>
      </c>
      <c r="C30" s="19"/>
      <c r="D30" s="6">
        <v>3500</v>
      </c>
      <c r="E30" s="7" t="s">
        <v>856</v>
      </c>
      <c r="F30" s="8" t="s">
        <v>1440</v>
      </c>
      <c r="G30" s="8" t="s">
        <v>1441</v>
      </c>
      <c r="H30" s="8" t="s">
        <v>1442</v>
      </c>
      <c r="I30" s="5" t="s">
        <v>1443</v>
      </c>
      <c r="J30" s="7" t="s">
        <v>22</v>
      </c>
    </row>
    <row r="31" spans="1:10" x14ac:dyDescent="0.25">
      <c r="A31" s="4">
        <v>45362</v>
      </c>
      <c r="B31" s="5" t="s">
        <v>159</v>
      </c>
      <c r="C31" s="19"/>
      <c r="D31" s="6">
        <v>700</v>
      </c>
      <c r="E31" s="7" t="s">
        <v>856</v>
      </c>
      <c r="F31" s="8" t="s">
        <v>160</v>
      </c>
      <c r="G31" s="8" t="s">
        <v>161</v>
      </c>
      <c r="H31" s="8" t="s">
        <v>162</v>
      </c>
      <c r="I31" s="5" t="s">
        <v>163</v>
      </c>
      <c r="J31" s="7" t="s">
        <v>22</v>
      </c>
    </row>
    <row r="32" spans="1:10" x14ac:dyDescent="0.25">
      <c r="A32" s="4">
        <v>45363</v>
      </c>
      <c r="B32" s="5" t="s">
        <v>80</v>
      </c>
      <c r="C32" s="19" t="s">
        <v>1444</v>
      </c>
      <c r="D32" s="6">
        <v>10800</v>
      </c>
      <c r="E32" s="7" t="s">
        <v>887</v>
      </c>
      <c r="F32" s="8" t="s">
        <v>1445</v>
      </c>
      <c r="G32" s="8" t="s">
        <v>1446</v>
      </c>
      <c r="H32" s="8" t="s">
        <v>1447</v>
      </c>
      <c r="I32" s="5" t="s">
        <v>1448</v>
      </c>
      <c r="J32" s="7" t="s">
        <v>29</v>
      </c>
    </row>
    <row r="33" spans="1:10" x14ac:dyDescent="0.25">
      <c r="A33" s="4">
        <v>45363</v>
      </c>
      <c r="B33" s="5" t="s">
        <v>1449</v>
      </c>
      <c r="C33" s="19"/>
      <c r="D33" s="6">
        <v>308.8</v>
      </c>
      <c r="E33" s="7" t="s">
        <v>856</v>
      </c>
      <c r="F33" s="8" t="s">
        <v>1450</v>
      </c>
      <c r="G33" s="8" t="s">
        <v>1451</v>
      </c>
      <c r="H33" s="8" t="s">
        <v>1452</v>
      </c>
      <c r="I33" s="5" t="s">
        <v>1453</v>
      </c>
      <c r="J33" s="7" t="s">
        <v>16</v>
      </c>
    </row>
    <row r="34" spans="1:10" x14ac:dyDescent="0.25">
      <c r="A34" s="4">
        <v>45364</v>
      </c>
      <c r="B34" s="5" t="s">
        <v>80</v>
      </c>
      <c r="C34" s="19" t="s">
        <v>1454</v>
      </c>
      <c r="D34" s="6">
        <v>2500</v>
      </c>
      <c r="E34" s="7" t="s">
        <v>887</v>
      </c>
      <c r="F34" s="8" t="s">
        <v>1455</v>
      </c>
      <c r="G34" s="8" t="s">
        <v>1456</v>
      </c>
      <c r="H34" s="8" t="s">
        <v>1457</v>
      </c>
      <c r="I34" s="5" t="s">
        <v>1458</v>
      </c>
      <c r="J34" s="7" t="s">
        <v>29</v>
      </c>
    </row>
    <row r="35" spans="1:10" x14ac:dyDescent="0.25">
      <c r="A35" s="4">
        <v>45364</v>
      </c>
      <c r="B35" s="5" t="s">
        <v>80</v>
      </c>
      <c r="C35" s="19" t="s">
        <v>1459</v>
      </c>
      <c r="D35" s="6">
        <v>650</v>
      </c>
      <c r="E35" s="7" t="s">
        <v>887</v>
      </c>
      <c r="F35" s="8" t="s">
        <v>1460</v>
      </c>
      <c r="G35" s="8" t="s">
        <v>1461</v>
      </c>
      <c r="H35" s="8" t="s">
        <v>1462</v>
      </c>
      <c r="I35" s="5" t="s">
        <v>1463</v>
      </c>
      <c r="J35" s="7" t="s">
        <v>29</v>
      </c>
    </row>
    <row r="36" spans="1:10" x14ac:dyDescent="0.25">
      <c r="A36" s="4">
        <v>45364</v>
      </c>
      <c r="B36" s="5" t="s">
        <v>179</v>
      </c>
      <c r="C36" s="19" t="s">
        <v>1464</v>
      </c>
      <c r="D36" s="6">
        <v>5700</v>
      </c>
      <c r="E36" s="7" t="s">
        <v>732</v>
      </c>
      <c r="F36" s="8" t="s">
        <v>1465</v>
      </c>
      <c r="G36" s="8" t="s">
        <v>1466</v>
      </c>
      <c r="H36" s="8" t="s">
        <v>1467</v>
      </c>
      <c r="I36" s="5" t="s">
        <v>1468</v>
      </c>
      <c r="J36" s="7" t="s">
        <v>29</v>
      </c>
    </row>
    <row r="37" spans="1:10" x14ac:dyDescent="0.25">
      <c r="A37" s="4">
        <v>45364</v>
      </c>
      <c r="B37" s="5" t="s">
        <v>1469</v>
      </c>
      <c r="C37" s="19"/>
      <c r="D37" s="6">
        <v>300</v>
      </c>
      <c r="E37" s="7" t="s">
        <v>856</v>
      </c>
      <c r="F37" s="8" t="s">
        <v>1470</v>
      </c>
      <c r="G37" s="8" t="s">
        <v>1471</v>
      </c>
      <c r="H37" s="8" t="s">
        <v>1472</v>
      </c>
      <c r="I37" s="5" t="s">
        <v>1473</v>
      </c>
      <c r="J37" s="7" t="s">
        <v>16</v>
      </c>
    </row>
    <row r="38" spans="1:10" x14ac:dyDescent="0.25">
      <c r="A38" s="4">
        <v>45364</v>
      </c>
      <c r="B38" s="5" t="s">
        <v>1474</v>
      </c>
      <c r="C38" s="19"/>
      <c r="D38" s="6">
        <v>110.7</v>
      </c>
      <c r="E38" s="7" t="s">
        <v>856</v>
      </c>
      <c r="F38" s="8" t="s">
        <v>1475</v>
      </c>
      <c r="G38" s="8" t="s">
        <v>1476</v>
      </c>
      <c r="H38" s="8" t="s">
        <v>1477</v>
      </c>
      <c r="I38" s="5" t="s">
        <v>1478</v>
      </c>
      <c r="J38" s="7" t="s">
        <v>16</v>
      </c>
    </row>
    <row r="39" spans="1:10" x14ac:dyDescent="0.25">
      <c r="A39" s="4">
        <v>45365</v>
      </c>
      <c r="B39" s="5" t="s">
        <v>80</v>
      </c>
      <c r="C39" s="19" t="s">
        <v>1479</v>
      </c>
      <c r="D39" s="6">
        <v>750</v>
      </c>
      <c r="E39" s="7" t="s">
        <v>887</v>
      </c>
      <c r="F39" s="8" t="s">
        <v>1480</v>
      </c>
      <c r="G39" s="8" t="s">
        <v>1481</v>
      </c>
      <c r="H39" s="8" t="s">
        <v>1482</v>
      </c>
      <c r="I39" s="5" t="s">
        <v>1483</v>
      </c>
      <c r="J39" s="7" t="s">
        <v>29</v>
      </c>
    </row>
    <row r="40" spans="1:10" x14ac:dyDescent="0.25">
      <c r="A40" s="4">
        <v>45365</v>
      </c>
      <c r="B40" s="5" t="s">
        <v>80</v>
      </c>
      <c r="C40" s="19" t="s">
        <v>1484</v>
      </c>
      <c r="D40" s="6">
        <v>250</v>
      </c>
      <c r="E40" s="7" t="s">
        <v>887</v>
      </c>
      <c r="F40" s="8" t="s">
        <v>1485</v>
      </c>
      <c r="G40" s="8" t="s">
        <v>1486</v>
      </c>
      <c r="H40" s="8" t="s">
        <v>1487</v>
      </c>
      <c r="I40" s="5" t="s">
        <v>1488</v>
      </c>
      <c r="J40" s="7" t="s">
        <v>29</v>
      </c>
    </row>
    <row r="41" spans="1:10" x14ac:dyDescent="0.25">
      <c r="A41" s="4">
        <v>45365</v>
      </c>
      <c r="B41" s="5" t="s">
        <v>1489</v>
      </c>
      <c r="C41" s="19"/>
      <c r="D41" s="6">
        <v>100</v>
      </c>
      <c r="E41" s="7" t="s">
        <v>856</v>
      </c>
      <c r="F41" s="8" t="s">
        <v>1490</v>
      </c>
      <c r="G41" s="8" t="s">
        <v>1491</v>
      </c>
      <c r="H41" s="8" t="s">
        <v>1492</v>
      </c>
      <c r="I41" s="5" t="s">
        <v>1493</v>
      </c>
      <c r="J41" s="7" t="s">
        <v>16</v>
      </c>
    </row>
    <row r="42" spans="1:10" x14ac:dyDescent="0.25">
      <c r="A42" s="4">
        <v>45365</v>
      </c>
      <c r="B42" s="5" t="s">
        <v>818</v>
      </c>
      <c r="C42" s="19"/>
      <c r="D42" s="6">
        <v>1625</v>
      </c>
      <c r="E42" s="7" t="s">
        <v>856</v>
      </c>
      <c r="F42" s="8" t="s">
        <v>819</v>
      </c>
      <c r="G42" s="8" t="s">
        <v>820</v>
      </c>
      <c r="H42" s="8" t="s">
        <v>821</v>
      </c>
      <c r="I42" s="5" t="s">
        <v>822</v>
      </c>
      <c r="J42" s="7" t="s">
        <v>16</v>
      </c>
    </row>
    <row r="43" spans="1:10" x14ac:dyDescent="0.25">
      <c r="A43" s="4">
        <v>45365</v>
      </c>
      <c r="B43" s="5" t="s">
        <v>1494</v>
      </c>
      <c r="C43" s="19"/>
      <c r="D43" s="6">
        <v>2500</v>
      </c>
      <c r="E43" s="7" t="s">
        <v>856</v>
      </c>
      <c r="F43" s="8" t="s">
        <v>1495</v>
      </c>
      <c r="G43" s="8" t="s">
        <v>1496</v>
      </c>
      <c r="H43" s="8" t="s">
        <v>1497</v>
      </c>
      <c r="I43" s="5" t="s">
        <v>1498</v>
      </c>
      <c r="J43" s="7" t="s">
        <v>22</v>
      </c>
    </row>
    <row r="44" spans="1:10" x14ac:dyDescent="0.25">
      <c r="A44" s="4">
        <v>45365</v>
      </c>
      <c r="B44" s="5" t="s">
        <v>1499</v>
      </c>
      <c r="C44" s="19"/>
      <c r="D44" s="6">
        <v>200</v>
      </c>
      <c r="E44" s="7" t="s">
        <v>856</v>
      </c>
      <c r="F44" s="8" t="s">
        <v>1500</v>
      </c>
      <c r="G44" s="8" t="s">
        <v>1501</v>
      </c>
      <c r="H44" s="8" t="s">
        <v>1502</v>
      </c>
      <c r="I44" s="5" t="s">
        <v>1503</v>
      </c>
      <c r="J44" s="7" t="s">
        <v>16</v>
      </c>
    </row>
    <row r="45" spans="1:10" x14ac:dyDescent="0.25">
      <c r="A45" s="4">
        <v>45366</v>
      </c>
      <c r="B45" s="5" t="s">
        <v>1504</v>
      </c>
      <c r="C45" s="19" t="s">
        <v>1505</v>
      </c>
      <c r="D45" s="6">
        <v>5400</v>
      </c>
      <c r="E45" s="7" t="s">
        <v>848</v>
      </c>
      <c r="F45" s="8" t="s">
        <v>1506</v>
      </c>
      <c r="G45" s="8" t="s">
        <v>1507</v>
      </c>
      <c r="H45" s="8" t="s">
        <v>1508</v>
      </c>
      <c r="I45" s="5" t="s">
        <v>1509</v>
      </c>
      <c r="J45" s="7" t="s">
        <v>29</v>
      </c>
    </row>
    <row r="46" spans="1:10" x14ac:dyDescent="0.25">
      <c r="A46" s="4">
        <v>45366</v>
      </c>
      <c r="B46" s="5" t="s">
        <v>1510</v>
      </c>
      <c r="C46" s="19" t="s">
        <v>1511</v>
      </c>
      <c r="D46" s="6">
        <v>5050</v>
      </c>
      <c r="E46" s="7" t="s">
        <v>848</v>
      </c>
      <c r="F46" s="8" t="s">
        <v>1512</v>
      </c>
      <c r="G46" s="8" t="s">
        <v>1513</v>
      </c>
      <c r="H46" s="8" t="s">
        <v>1514</v>
      </c>
      <c r="I46" s="5" t="s">
        <v>1515</v>
      </c>
      <c r="J46" s="7" t="s">
        <v>29</v>
      </c>
    </row>
    <row r="47" spans="1:10" x14ac:dyDescent="0.25">
      <c r="A47" s="4">
        <v>45366</v>
      </c>
      <c r="B47" s="5" t="s">
        <v>1516</v>
      </c>
      <c r="C47" s="19" t="s">
        <v>1517</v>
      </c>
      <c r="D47" s="6">
        <v>2700</v>
      </c>
      <c r="E47" s="7" t="s">
        <v>848</v>
      </c>
      <c r="F47" s="8" t="s">
        <v>1506</v>
      </c>
      <c r="G47" s="8" t="s">
        <v>1507</v>
      </c>
      <c r="H47" s="8" t="s">
        <v>1508</v>
      </c>
      <c r="I47" s="5" t="s">
        <v>1509</v>
      </c>
      <c r="J47" s="7" t="s">
        <v>29</v>
      </c>
    </row>
    <row r="48" spans="1:10" x14ac:dyDescent="0.25">
      <c r="A48" s="4">
        <v>45366</v>
      </c>
      <c r="B48" s="5" t="s">
        <v>23</v>
      </c>
      <c r="C48" s="19" t="s">
        <v>1518</v>
      </c>
      <c r="D48" s="6">
        <v>1000</v>
      </c>
      <c r="E48" s="7" t="s">
        <v>887</v>
      </c>
      <c r="F48" s="8" t="s">
        <v>4131</v>
      </c>
      <c r="G48" s="8" t="s">
        <v>1520</v>
      </c>
      <c r="H48" s="8" t="s">
        <v>1521</v>
      </c>
      <c r="I48" s="5" t="s">
        <v>1522</v>
      </c>
      <c r="J48" s="7" t="s">
        <v>29</v>
      </c>
    </row>
    <row r="49" spans="1:10" x14ac:dyDescent="0.25">
      <c r="A49" s="4">
        <v>45366</v>
      </c>
      <c r="B49" s="5" t="s">
        <v>23</v>
      </c>
      <c r="C49" s="19" t="s">
        <v>1523</v>
      </c>
      <c r="D49" s="6">
        <v>800</v>
      </c>
      <c r="E49" s="7" t="s">
        <v>887</v>
      </c>
      <c r="F49" s="8" t="s">
        <v>421</v>
      </c>
      <c r="G49" s="8" t="s">
        <v>422</v>
      </c>
      <c r="H49" s="8" t="s">
        <v>423</v>
      </c>
      <c r="I49" s="5" t="s">
        <v>424</v>
      </c>
      <c r="J49" s="7" t="s">
        <v>29</v>
      </c>
    </row>
    <row r="50" spans="1:10" x14ac:dyDescent="0.25">
      <c r="A50" s="4">
        <v>45366</v>
      </c>
      <c r="B50" s="5" t="s">
        <v>80</v>
      </c>
      <c r="C50" s="19" t="s">
        <v>1524</v>
      </c>
      <c r="D50" s="6">
        <v>800</v>
      </c>
      <c r="E50" s="7" t="s">
        <v>887</v>
      </c>
      <c r="F50" s="8" t="s">
        <v>1525</v>
      </c>
      <c r="G50" s="8" t="s">
        <v>1526</v>
      </c>
      <c r="H50" s="8" t="s">
        <v>1527</v>
      </c>
      <c r="I50" s="5" t="s">
        <v>1528</v>
      </c>
      <c r="J50" s="7" t="s">
        <v>29</v>
      </c>
    </row>
    <row r="51" spans="1:10" x14ac:dyDescent="0.25">
      <c r="A51" s="4">
        <v>45366</v>
      </c>
      <c r="B51" s="5" t="s">
        <v>23</v>
      </c>
      <c r="C51" s="19" t="s">
        <v>1529</v>
      </c>
      <c r="D51" s="6">
        <v>300</v>
      </c>
      <c r="E51" s="7" t="s">
        <v>887</v>
      </c>
      <c r="F51" s="8" t="s">
        <v>1029</v>
      </c>
      <c r="G51" s="8" t="s">
        <v>1030</v>
      </c>
      <c r="H51" s="8" t="s">
        <v>1031</v>
      </c>
      <c r="I51" s="5" t="s">
        <v>1032</v>
      </c>
      <c r="J51" s="7" t="s">
        <v>29</v>
      </c>
    </row>
    <row r="52" spans="1:10" x14ac:dyDescent="0.25">
      <c r="A52" s="4">
        <v>45366</v>
      </c>
      <c r="B52" s="5" t="s">
        <v>260</v>
      </c>
      <c r="C52" s="19"/>
      <c r="D52" s="6">
        <v>700</v>
      </c>
      <c r="E52" s="7" t="s">
        <v>856</v>
      </c>
      <c r="F52" s="8" t="s">
        <v>261</v>
      </c>
      <c r="G52" s="8" t="s">
        <v>262</v>
      </c>
      <c r="H52" s="8" t="s">
        <v>263</v>
      </c>
      <c r="I52" s="5" t="s">
        <v>264</v>
      </c>
      <c r="J52" s="7" t="s">
        <v>22</v>
      </c>
    </row>
    <row r="53" spans="1:10" x14ac:dyDescent="0.25">
      <c r="A53" s="4">
        <v>45366</v>
      </c>
      <c r="B53" s="5" t="s">
        <v>42</v>
      </c>
      <c r="C53" s="19"/>
      <c r="D53" s="6">
        <v>200</v>
      </c>
      <c r="E53" s="7" t="s">
        <v>856</v>
      </c>
      <c r="F53" s="8" t="s">
        <v>43</v>
      </c>
      <c r="G53" s="8" t="s">
        <v>44</v>
      </c>
      <c r="H53" s="8" t="s">
        <v>45</v>
      </c>
      <c r="I53" s="5" t="s">
        <v>46</v>
      </c>
      <c r="J53" s="7" t="s">
        <v>16</v>
      </c>
    </row>
    <row r="54" spans="1:10" x14ac:dyDescent="0.25">
      <c r="A54" s="4">
        <v>45367</v>
      </c>
      <c r="B54" s="5" t="s">
        <v>1530</v>
      </c>
      <c r="C54" s="19" t="s">
        <v>1531</v>
      </c>
      <c r="D54" s="6">
        <v>550</v>
      </c>
      <c r="E54" s="7" t="s">
        <v>848</v>
      </c>
      <c r="F54" s="8" t="s">
        <v>155</v>
      </c>
      <c r="G54" s="8" t="s">
        <v>156</v>
      </c>
      <c r="H54" s="8" t="s">
        <v>157</v>
      </c>
      <c r="I54" s="5" t="s">
        <v>158</v>
      </c>
      <c r="J54" s="7" t="s">
        <v>22</v>
      </c>
    </row>
    <row r="55" spans="1:10" x14ac:dyDescent="0.25">
      <c r="A55" s="4">
        <v>45367</v>
      </c>
      <c r="B55" s="5" t="s">
        <v>179</v>
      </c>
      <c r="C55" s="19" t="s">
        <v>1532</v>
      </c>
      <c r="D55" s="6">
        <v>475</v>
      </c>
      <c r="E55" s="7" t="s">
        <v>887</v>
      </c>
      <c r="F55" s="8" t="s">
        <v>1081</v>
      </c>
      <c r="G55" s="8" t="s">
        <v>1082</v>
      </c>
      <c r="H55" s="8" t="s">
        <v>1083</v>
      </c>
      <c r="I55" s="5" t="s">
        <v>1084</v>
      </c>
      <c r="J55" s="7" t="s">
        <v>29</v>
      </c>
    </row>
    <row r="56" spans="1:10" x14ac:dyDescent="0.25">
      <c r="A56" s="4">
        <v>45367</v>
      </c>
      <c r="B56" s="5" t="s">
        <v>367</v>
      </c>
      <c r="C56" s="19"/>
      <c r="D56" s="6">
        <v>561</v>
      </c>
      <c r="E56" s="7" t="s">
        <v>856</v>
      </c>
      <c r="F56" s="8" t="s">
        <v>368</v>
      </c>
      <c r="G56" s="8" t="s">
        <v>369</v>
      </c>
      <c r="H56" s="8" t="s">
        <v>370</v>
      </c>
      <c r="I56" s="5" t="s">
        <v>371</v>
      </c>
      <c r="J56" s="7" t="s">
        <v>22</v>
      </c>
    </row>
    <row r="57" spans="1:10" x14ac:dyDescent="0.25">
      <c r="A57" s="4">
        <v>45369</v>
      </c>
      <c r="B57" s="5" t="s">
        <v>80</v>
      </c>
      <c r="C57" s="19" t="s">
        <v>1533</v>
      </c>
      <c r="D57" s="6">
        <v>3600</v>
      </c>
      <c r="E57" s="7" t="s">
        <v>887</v>
      </c>
      <c r="F57" s="8" t="s">
        <v>1534</v>
      </c>
      <c r="G57" s="8" t="s">
        <v>1535</v>
      </c>
      <c r="H57" s="8" t="s">
        <v>1536</v>
      </c>
      <c r="I57" s="5" t="s">
        <v>1537</v>
      </c>
      <c r="J57" s="7" t="s">
        <v>29</v>
      </c>
    </row>
    <row r="58" spans="1:10" x14ac:dyDescent="0.25">
      <c r="A58" s="4">
        <v>45369</v>
      </c>
      <c r="B58" s="5" t="s">
        <v>23</v>
      </c>
      <c r="C58" s="19" t="s">
        <v>1538</v>
      </c>
      <c r="D58" s="6">
        <v>310</v>
      </c>
      <c r="E58" s="7" t="s">
        <v>887</v>
      </c>
      <c r="F58" s="8" t="s">
        <v>1539</v>
      </c>
      <c r="G58" s="8" t="s">
        <v>1540</v>
      </c>
      <c r="H58" s="8" t="s">
        <v>1541</v>
      </c>
      <c r="I58" s="5" t="s">
        <v>1542</v>
      </c>
      <c r="J58" s="7" t="s">
        <v>29</v>
      </c>
    </row>
    <row r="59" spans="1:10" x14ac:dyDescent="0.25">
      <c r="A59" s="4">
        <v>45369</v>
      </c>
      <c r="B59" s="5" t="s">
        <v>80</v>
      </c>
      <c r="C59" s="19" t="s">
        <v>1543</v>
      </c>
      <c r="D59" s="6">
        <v>100</v>
      </c>
      <c r="E59" s="7" t="s">
        <v>887</v>
      </c>
      <c r="F59" s="8" t="s">
        <v>1086</v>
      </c>
      <c r="G59" s="8" t="s">
        <v>1087</v>
      </c>
      <c r="H59" s="8" t="s">
        <v>1088</v>
      </c>
      <c r="I59" s="5" t="s">
        <v>1089</v>
      </c>
      <c r="J59" s="7" t="s">
        <v>29</v>
      </c>
    </row>
    <row r="60" spans="1:10" x14ac:dyDescent="0.25">
      <c r="A60" s="4">
        <v>45369</v>
      </c>
      <c r="B60" s="5" t="s">
        <v>1544</v>
      </c>
      <c r="C60" s="19" t="s">
        <v>1545</v>
      </c>
      <c r="D60" s="6">
        <v>3100</v>
      </c>
      <c r="E60" s="7" t="s">
        <v>848</v>
      </c>
      <c r="F60" s="8" t="s">
        <v>1546</v>
      </c>
      <c r="G60" s="8" t="s">
        <v>1547</v>
      </c>
      <c r="H60" s="8" t="s">
        <v>1548</v>
      </c>
      <c r="I60" s="5" t="s">
        <v>1549</v>
      </c>
      <c r="J60" s="7" t="s">
        <v>29</v>
      </c>
    </row>
    <row r="61" spans="1:10" x14ac:dyDescent="0.25">
      <c r="A61" s="11">
        <v>45369</v>
      </c>
      <c r="B61" s="5" t="s">
        <v>17</v>
      </c>
      <c r="C61" s="19"/>
      <c r="D61" s="6">
        <v>70</v>
      </c>
      <c r="E61" s="7" t="s">
        <v>856</v>
      </c>
      <c r="F61" s="8" t="s">
        <v>18</v>
      </c>
      <c r="G61" s="8" t="s">
        <v>19</v>
      </c>
      <c r="H61" s="8" t="s">
        <v>20</v>
      </c>
      <c r="I61" s="5" t="s">
        <v>21</v>
      </c>
      <c r="J61" s="7" t="s">
        <v>22</v>
      </c>
    </row>
    <row r="62" spans="1:10" x14ac:dyDescent="0.25">
      <c r="A62" s="11">
        <v>45369</v>
      </c>
      <c r="B62" s="5" t="s">
        <v>1550</v>
      </c>
      <c r="C62" s="19"/>
      <c r="D62" s="6">
        <v>2000</v>
      </c>
      <c r="E62" s="7" t="s">
        <v>856</v>
      </c>
      <c r="F62" s="8" t="s">
        <v>1551</v>
      </c>
      <c r="G62" s="8" t="s">
        <v>1552</v>
      </c>
      <c r="H62" s="8" t="s">
        <v>1553</v>
      </c>
      <c r="I62" s="5" t="s">
        <v>1554</v>
      </c>
      <c r="J62" s="7" t="s">
        <v>22</v>
      </c>
    </row>
    <row r="63" spans="1:10" x14ac:dyDescent="0.25">
      <c r="A63" s="4">
        <v>45369</v>
      </c>
      <c r="B63" s="5" t="s">
        <v>1474</v>
      </c>
      <c r="C63" s="19"/>
      <c r="D63" s="6">
        <v>201</v>
      </c>
      <c r="E63" s="7" t="s">
        <v>856</v>
      </c>
      <c r="F63" s="8" t="s">
        <v>1475</v>
      </c>
      <c r="G63" s="8" t="s">
        <v>1476</v>
      </c>
      <c r="H63" s="8" t="s">
        <v>1477</v>
      </c>
      <c r="I63" s="5" t="s">
        <v>1478</v>
      </c>
      <c r="J63" s="7" t="s">
        <v>16</v>
      </c>
    </row>
    <row r="64" spans="1:10" x14ac:dyDescent="0.25">
      <c r="A64" s="4">
        <v>45370</v>
      </c>
      <c r="B64" s="5" t="s">
        <v>23</v>
      </c>
      <c r="C64" s="19" t="s">
        <v>1555</v>
      </c>
      <c r="D64" s="6">
        <v>50</v>
      </c>
      <c r="E64" s="7" t="s">
        <v>887</v>
      </c>
      <c r="F64" s="8" t="s">
        <v>421</v>
      </c>
      <c r="G64" s="8" t="s">
        <v>422</v>
      </c>
      <c r="H64" s="8" t="s">
        <v>423</v>
      </c>
      <c r="I64" s="5" t="s">
        <v>424</v>
      </c>
      <c r="J64" s="7" t="s">
        <v>29</v>
      </c>
    </row>
    <row r="65" spans="1:10" x14ac:dyDescent="0.25">
      <c r="A65" s="4">
        <v>45370</v>
      </c>
      <c r="B65" s="5" t="s">
        <v>80</v>
      </c>
      <c r="C65" s="19" t="s">
        <v>1556</v>
      </c>
      <c r="D65" s="6">
        <v>1500</v>
      </c>
      <c r="E65" s="7" t="s">
        <v>887</v>
      </c>
      <c r="F65" s="8" t="s">
        <v>1557</v>
      </c>
      <c r="G65" s="8" t="s">
        <v>1558</v>
      </c>
      <c r="H65" s="8" t="s">
        <v>1559</v>
      </c>
      <c r="I65" s="5" t="s">
        <v>1560</v>
      </c>
      <c r="J65" s="7" t="s">
        <v>29</v>
      </c>
    </row>
    <row r="66" spans="1:10" x14ac:dyDescent="0.25">
      <c r="A66" s="4">
        <v>45370</v>
      </c>
      <c r="B66" s="5" t="s">
        <v>149</v>
      </c>
      <c r="C66" s="19"/>
      <c r="D66" s="6">
        <v>303</v>
      </c>
      <c r="E66" s="7" t="s">
        <v>856</v>
      </c>
      <c r="F66" s="8" t="s">
        <v>150</v>
      </c>
      <c r="G66" s="8" t="s">
        <v>151</v>
      </c>
      <c r="H66" s="8" t="s">
        <v>152</v>
      </c>
      <c r="I66" s="5" t="s">
        <v>153</v>
      </c>
      <c r="J66" s="7" t="s">
        <v>22</v>
      </c>
    </row>
    <row r="67" spans="1:10" x14ac:dyDescent="0.25">
      <c r="A67" s="4">
        <v>45371</v>
      </c>
      <c r="B67" s="5" t="s">
        <v>1561</v>
      </c>
      <c r="C67" s="19" t="s">
        <v>1562</v>
      </c>
      <c r="D67" s="6">
        <v>3500</v>
      </c>
      <c r="E67" s="7" t="s">
        <v>848</v>
      </c>
      <c r="F67" s="8" t="s">
        <v>1563</v>
      </c>
      <c r="G67" s="8" t="s">
        <v>1564</v>
      </c>
      <c r="H67" s="8" t="s">
        <v>1565</v>
      </c>
      <c r="I67" s="5" t="s">
        <v>1566</v>
      </c>
      <c r="J67" s="7" t="s">
        <v>29</v>
      </c>
    </row>
    <row r="68" spans="1:10" x14ac:dyDescent="0.25">
      <c r="A68" s="4">
        <v>45371</v>
      </c>
      <c r="B68" s="5" t="s">
        <v>1416</v>
      </c>
      <c r="C68" s="19" t="s">
        <v>1567</v>
      </c>
      <c r="D68" s="6">
        <v>500</v>
      </c>
      <c r="E68" s="7" t="s">
        <v>848</v>
      </c>
      <c r="F68" s="8" t="s">
        <v>519</v>
      </c>
      <c r="G68" s="8" t="s">
        <v>520</v>
      </c>
      <c r="H68" s="8" t="s">
        <v>521</v>
      </c>
      <c r="I68" s="5" t="s">
        <v>522</v>
      </c>
      <c r="J68" s="7" t="s">
        <v>29</v>
      </c>
    </row>
    <row r="69" spans="1:10" x14ac:dyDescent="0.25">
      <c r="A69" s="4">
        <v>45371</v>
      </c>
      <c r="B69" s="5" t="s">
        <v>1568</v>
      </c>
      <c r="C69" s="19"/>
      <c r="D69" s="6">
        <v>1500</v>
      </c>
      <c r="E69" s="7" t="s">
        <v>856</v>
      </c>
      <c r="F69" s="8" t="s">
        <v>1569</v>
      </c>
      <c r="G69" s="8" t="s">
        <v>1570</v>
      </c>
      <c r="H69" s="8" t="s">
        <v>1571</v>
      </c>
      <c r="I69" s="5" t="s">
        <v>1572</v>
      </c>
      <c r="J69" s="7" t="s">
        <v>16</v>
      </c>
    </row>
    <row r="70" spans="1:10" x14ac:dyDescent="0.25">
      <c r="A70" s="4">
        <v>45371</v>
      </c>
      <c r="B70" s="5" t="s">
        <v>1573</v>
      </c>
      <c r="C70" s="19"/>
      <c r="D70" s="6">
        <v>500</v>
      </c>
      <c r="E70" s="7" t="s">
        <v>856</v>
      </c>
      <c r="F70" s="8" t="s">
        <v>1569</v>
      </c>
      <c r="G70" s="8" t="s">
        <v>1570</v>
      </c>
      <c r="H70" s="8" t="s">
        <v>1571</v>
      </c>
      <c r="I70" s="5" t="s">
        <v>1572</v>
      </c>
      <c r="J70" s="7" t="s">
        <v>16</v>
      </c>
    </row>
    <row r="71" spans="1:10" x14ac:dyDescent="0.25">
      <c r="A71" s="4">
        <v>45371</v>
      </c>
      <c r="B71" s="5" t="s">
        <v>1381</v>
      </c>
      <c r="C71" s="19"/>
      <c r="D71" s="6">
        <v>250</v>
      </c>
      <c r="E71" s="7" t="s">
        <v>856</v>
      </c>
      <c r="F71" s="8" t="s">
        <v>1382</v>
      </c>
      <c r="G71" s="8" t="s">
        <v>1383</v>
      </c>
      <c r="H71" s="8" t="s">
        <v>1384</v>
      </c>
      <c r="I71" s="5" t="s">
        <v>1385</v>
      </c>
      <c r="J71" s="7" t="s">
        <v>16</v>
      </c>
    </row>
    <row r="72" spans="1:10" x14ac:dyDescent="0.25">
      <c r="A72" s="4">
        <v>45371</v>
      </c>
      <c r="B72" s="5" t="s">
        <v>1115</v>
      </c>
      <c r="C72" s="19"/>
      <c r="D72" s="6">
        <v>580</v>
      </c>
      <c r="E72" s="7" t="s">
        <v>856</v>
      </c>
      <c r="F72" s="8" t="s">
        <v>1116</v>
      </c>
      <c r="G72" s="8" t="s">
        <v>1117</v>
      </c>
      <c r="H72" s="8" t="s">
        <v>1118</v>
      </c>
      <c r="I72" s="5" t="s">
        <v>1119</v>
      </c>
      <c r="J72" s="7" t="s">
        <v>16</v>
      </c>
    </row>
    <row r="73" spans="1:10" x14ac:dyDescent="0.25">
      <c r="A73" s="4">
        <v>45372</v>
      </c>
      <c r="B73" s="5" t="s">
        <v>1574</v>
      </c>
      <c r="C73" s="19" t="s">
        <v>1575</v>
      </c>
      <c r="D73" s="6">
        <v>3600</v>
      </c>
      <c r="E73" s="7" t="s">
        <v>848</v>
      </c>
      <c r="F73" s="8" t="s">
        <v>1576</v>
      </c>
      <c r="G73" s="8" t="s">
        <v>1577</v>
      </c>
      <c r="H73" s="8" t="s">
        <v>1578</v>
      </c>
      <c r="I73" s="5" t="s">
        <v>1579</v>
      </c>
      <c r="J73" s="7" t="s">
        <v>29</v>
      </c>
    </row>
    <row r="74" spans="1:10" x14ac:dyDescent="0.25">
      <c r="A74" s="4">
        <v>45372</v>
      </c>
      <c r="B74" s="5" t="s">
        <v>1331</v>
      </c>
      <c r="C74" s="19"/>
      <c r="D74" s="6">
        <v>1500</v>
      </c>
      <c r="E74" s="7" t="s">
        <v>856</v>
      </c>
      <c r="F74" s="8" t="s">
        <v>1332</v>
      </c>
      <c r="G74" s="8" t="s">
        <v>1333</v>
      </c>
      <c r="H74" s="8" t="s">
        <v>1334</v>
      </c>
      <c r="I74" s="5" t="s">
        <v>1335</v>
      </c>
      <c r="J74" s="7" t="s">
        <v>16</v>
      </c>
    </row>
    <row r="75" spans="1:10" x14ac:dyDescent="0.25">
      <c r="A75" s="4">
        <v>45373</v>
      </c>
      <c r="B75" s="5" t="s">
        <v>1416</v>
      </c>
      <c r="C75" s="19" t="s">
        <v>1580</v>
      </c>
      <c r="D75" s="6">
        <v>3950</v>
      </c>
      <c r="E75" s="7" t="s">
        <v>848</v>
      </c>
      <c r="F75" s="8" t="s">
        <v>519</v>
      </c>
      <c r="G75" s="8" t="s">
        <v>520</v>
      </c>
      <c r="H75" s="8" t="s">
        <v>521</v>
      </c>
      <c r="I75" s="5" t="s">
        <v>522</v>
      </c>
      <c r="J75" s="7" t="s">
        <v>29</v>
      </c>
    </row>
    <row r="76" spans="1:10" x14ac:dyDescent="0.25">
      <c r="A76" s="4">
        <v>45373</v>
      </c>
      <c r="B76" s="5" t="s">
        <v>1581</v>
      </c>
      <c r="C76" s="19" t="s">
        <v>1582</v>
      </c>
      <c r="D76" s="6">
        <v>1000</v>
      </c>
      <c r="E76" s="7" t="s">
        <v>887</v>
      </c>
      <c r="F76" s="8" t="s">
        <v>519</v>
      </c>
      <c r="G76" s="8" t="s">
        <v>520</v>
      </c>
      <c r="H76" s="8" t="s">
        <v>521</v>
      </c>
      <c r="I76" s="5" t="s">
        <v>522</v>
      </c>
      <c r="J76" s="7" t="s">
        <v>29</v>
      </c>
    </row>
    <row r="77" spans="1:10" x14ac:dyDescent="0.25">
      <c r="A77" s="4">
        <v>45373</v>
      </c>
      <c r="B77" s="5" t="s">
        <v>1489</v>
      </c>
      <c r="C77" s="19"/>
      <c r="D77" s="6">
        <v>100</v>
      </c>
      <c r="E77" s="7" t="s">
        <v>856</v>
      </c>
      <c r="F77" s="8" t="s">
        <v>1490</v>
      </c>
      <c r="G77" s="8" t="s">
        <v>1491</v>
      </c>
      <c r="H77" s="8" t="s">
        <v>1492</v>
      </c>
      <c r="I77" s="5" t="s">
        <v>1493</v>
      </c>
      <c r="J77" s="7" t="s">
        <v>16</v>
      </c>
    </row>
    <row r="78" spans="1:10" x14ac:dyDescent="0.25">
      <c r="A78" s="4">
        <v>45374</v>
      </c>
      <c r="B78" s="5" t="s">
        <v>1583</v>
      </c>
      <c r="C78" s="19" t="s">
        <v>1584</v>
      </c>
      <c r="D78" s="6">
        <v>2000</v>
      </c>
      <c r="E78" s="7" t="s">
        <v>848</v>
      </c>
      <c r="F78" s="8" t="s">
        <v>1585</v>
      </c>
      <c r="G78" s="8" t="s">
        <v>1586</v>
      </c>
      <c r="H78" s="8" t="s">
        <v>1587</v>
      </c>
      <c r="I78" s="5" t="s">
        <v>1588</v>
      </c>
      <c r="J78" s="7" t="s">
        <v>22</v>
      </c>
    </row>
    <row r="79" spans="1:10" x14ac:dyDescent="0.25">
      <c r="A79" s="4">
        <v>45374</v>
      </c>
      <c r="B79" s="5" t="s">
        <v>1581</v>
      </c>
      <c r="C79" s="19" t="s">
        <v>1589</v>
      </c>
      <c r="D79" s="6">
        <v>120</v>
      </c>
      <c r="E79" s="7" t="s">
        <v>887</v>
      </c>
      <c r="F79" s="8" t="s">
        <v>1590</v>
      </c>
      <c r="G79" s="8" t="s">
        <v>1591</v>
      </c>
      <c r="H79" s="8" t="s">
        <v>1592</v>
      </c>
      <c r="I79" s="5" t="s">
        <v>1593</v>
      </c>
      <c r="J79" s="7" t="s">
        <v>29</v>
      </c>
    </row>
    <row r="80" spans="1:10" x14ac:dyDescent="0.25">
      <c r="A80" s="4">
        <v>45374</v>
      </c>
      <c r="B80" s="5" t="s">
        <v>1581</v>
      </c>
      <c r="C80" s="19" t="s">
        <v>1594</v>
      </c>
      <c r="D80" s="6">
        <v>2200</v>
      </c>
      <c r="E80" s="7" t="s">
        <v>887</v>
      </c>
      <c r="F80" s="8" t="s">
        <v>1595</v>
      </c>
      <c r="G80" s="8" t="s">
        <v>1596</v>
      </c>
      <c r="H80" s="8" t="s">
        <v>1597</v>
      </c>
      <c r="I80" s="5" t="s">
        <v>1598</v>
      </c>
      <c r="J80" s="7" t="s">
        <v>29</v>
      </c>
    </row>
    <row r="81" spans="1:10" x14ac:dyDescent="0.25">
      <c r="A81" s="4">
        <v>45374</v>
      </c>
      <c r="B81" s="5" t="s">
        <v>1581</v>
      </c>
      <c r="C81" s="19" t="s">
        <v>1599</v>
      </c>
      <c r="D81" s="6">
        <v>1200</v>
      </c>
      <c r="E81" s="7" t="s">
        <v>887</v>
      </c>
      <c r="F81" s="8" t="s">
        <v>1557</v>
      </c>
      <c r="G81" s="8" t="s">
        <v>1558</v>
      </c>
      <c r="H81" s="8" t="s">
        <v>1559</v>
      </c>
      <c r="I81" s="5" t="s">
        <v>1560</v>
      </c>
      <c r="J81" s="7" t="s">
        <v>29</v>
      </c>
    </row>
    <row r="82" spans="1:10" x14ac:dyDescent="0.25">
      <c r="A82" s="4">
        <v>45374</v>
      </c>
      <c r="B82" s="5" t="s">
        <v>1581</v>
      </c>
      <c r="C82" s="19" t="s">
        <v>1600</v>
      </c>
      <c r="D82" s="6">
        <v>1536</v>
      </c>
      <c r="E82" s="7" t="s">
        <v>887</v>
      </c>
      <c r="F82" s="8" t="s">
        <v>326</v>
      </c>
      <c r="G82" s="8" t="s">
        <v>327</v>
      </c>
      <c r="H82" s="8" t="s">
        <v>328</v>
      </c>
      <c r="I82" s="5" t="s">
        <v>329</v>
      </c>
      <c r="J82" s="7" t="s">
        <v>29</v>
      </c>
    </row>
    <row r="83" spans="1:10" x14ac:dyDescent="0.25">
      <c r="A83" s="4">
        <v>45374</v>
      </c>
      <c r="B83" s="5" t="s">
        <v>1601</v>
      </c>
      <c r="C83" s="19"/>
      <c r="D83" s="6">
        <v>500</v>
      </c>
      <c r="E83" s="7" t="s">
        <v>856</v>
      </c>
      <c r="F83" s="8" t="s">
        <v>1602</v>
      </c>
      <c r="G83" s="8" t="s">
        <v>1603</v>
      </c>
      <c r="H83" s="8" t="s">
        <v>1604</v>
      </c>
      <c r="I83" s="5" t="s">
        <v>1605</v>
      </c>
      <c r="J83" s="7" t="s">
        <v>16</v>
      </c>
    </row>
    <row r="84" spans="1:10" x14ac:dyDescent="0.25">
      <c r="A84" s="4">
        <v>45376</v>
      </c>
      <c r="B84" s="5" t="s">
        <v>80</v>
      </c>
      <c r="C84" s="19" t="s">
        <v>1606</v>
      </c>
      <c r="D84" s="6">
        <v>10000</v>
      </c>
      <c r="E84" s="7" t="s">
        <v>887</v>
      </c>
      <c r="F84" s="8" t="s">
        <v>1563</v>
      </c>
      <c r="G84" s="8" t="s">
        <v>1564</v>
      </c>
      <c r="H84" s="8" t="s">
        <v>1565</v>
      </c>
      <c r="I84" s="5" t="s">
        <v>1566</v>
      </c>
      <c r="J84" s="7" t="s">
        <v>29</v>
      </c>
    </row>
    <row r="85" spans="1:10" x14ac:dyDescent="0.25">
      <c r="A85" s="4">
        <v>45376</v>
      </c>
      <c r="B85" s="5" t="s">
        <v>23</v>
      </c>
      <c r="C85" s="19" t="s">
        <v>1607</v>
      </c>
      <c r="D85" s="6">
        <v>1000</v>
      </c>
      <c r="E85" s="7" t="s">
        <v>887</v>
      </c>
      <c r="F85" s="8" t="s">
        <v>1608</v>
      </c>
      <c r="G85" s="8" t="s">
        <v>1609</v>
      </c>
      <c r="H85" s="8" t="s">
        <v>1610</v>
      </c>
      <c r="I85" s="5" t="s">
        <v>1611</v>
      </c>
      <c r="J85" s="7" t="s">
        <v>29</v>
      </c>
    </row>
    <row r="86" spans="1:10" x14ac:dyDescent="0.25">
      <c r="A86" s="4">
        <v>45376</v>
      </c>
      <c r="B86" s="5" t="s">
        <v>80</v>
      </c>
      <c r="C86" s="19" t="s">
        <v>1612</v>
      </c>
      <c r="D86" s="6">
        <v>750</v>
      </c>
      <c r="E86" s="7" t="s">
        <v>887</v>
      </c>
      <c r="F86" s="8" t="s">
        <v>1613</v>
      </c>
      <c r="G86" s="8" t="s">
        <v>1614</v>
      </c>
      <c r="H86" s="8" t="s">
        <v>1615</v>
      </c>
      <c r="I86" s="5" t="s">
        <v>1616</v>
      </c>
      <c r="J86" s="7" t="s">
        <v>29</v>
      </c>
    </row>
    <row r="87" spans="1:10" x14ac:dyDescent="0.25">
      <c r="A87" s="4">
        <v>45376</v>
      </c>
      <c r="B87" s="5" t="s">
        <v>80</v>
      </c>
      <c r="C87" s="19" t="s">
        <v>1617</v>
      </c>
      <c r="D87" s="6">
        <v>501</v>
      </c>
      <c r="E87" s="7" t="s">
        <v>887</v>
      </c>
      <c r="F87" s="8" t="s">
        <v>1618</v>
      </c>
      <c r="G87" s="8" t="s">
        <v>1619</v>
      </c>
      <c r="H87" s="8" t="s">
        <v>1620</v>
      </c>
      <c r="I87" s="5" t="s">
        <v>1621</v>
      </c>
      <c r="J87" s="7" t="s">
        <v>29</v>
      </c>
    </row>
    <row r="88" spans="1:10" x14ac:dyDescent="0.25">
      <c r="A88" s="4">
        <v>45376</v>
      </c>
      <c r="B88" s="5" t="s">
        <v>505</v>
      </c>
      <c r="C88" s="19"/>
      <c r="D88" s="6">
        <v>378</v>
      </c>
      <c r="E88" s="7" t="s">
        <v>856</v>
      </c>
      <c r="F88" s="8" t="s">
        <v>506</v>
      </c>
      <c r="G88" s="8" t="s">
        <v>507</v>
      </c>
      <c r="H88" s="8" t="s">
        <v>508</v>
      </c>
      <c r="I88" s="5" t="s">
        <v>509</v>
      </c>
      <c r="J88" s="7" t="s">
        <v>16</v>
      </c>
    </row>
    <row r="89" spans="1:10" x14ac:dyDescent="0.25">
      <c r="A89" s="4">
        <v>45376</v>
      </c>
      <c r="B89" s="5" t="s">
        <v>377</v>
      </c>
      <c r="C89" s="19"/>
      <c r="D89" s="6">
        <v>200</v>
      </c>
      <c r="E89" s="7" t="s">
        <v>856</v>
      </c>
      <c r="F89" s="8" t="s">
        <v>378</v>
      </c>
      <c r="G89" s="8" t="s">
        <v>379</v>
      </c>
      <c r="H89" s="8" t="s">
        <v>380</v>
      </c>
      <c r="I89" s="5" t="s">
        <v>381</v>
      </c>
      <c r="J89" s="7" t="s">
        <v>16</v>
      </c>
    </row>
    <row r="90" spans="1:10" x14ac:dyDescent="0.25">
      <c r="A90" s="4">
        <v>45376</v>
      </c>
      <c r="B90" s="5" t="s">
        <v>149</v>
      </c>
      <c r="C90" s="19"/>
      <c r="D90" s="6">
        <v>300</v>
      </c>
      <c r="E90" s="7" t="s">
        <v>856</v>
      </c>
      <c r="F90" s="8" t="s">
        <v>150</v>
      </c>
      <c r="G90" s="8" t="s">
        <v>151</v>
      </c>
      <c r="H90" s="8" t="s">
        <v>152</v>
      </c>
      <c r="I90" s="5" t="s">
        <v>153</v>
      </c>
      <c r="J90" s="7" t="s">
        <v>22</v>
      </c>
    </row>
    <row r="91" spans="1:10" x14ac:dyDescent="0.25">
      <c r="A91" s="4">
        <v>45377</v>
      </c>
      <c r="B91" s="5" t="s">
        <v>1622</v>
      </c>
      <c r="C91" s="19" t="s">
        <v>1623</v>
      </c>
      <c r="D91" s="6">
        <v>1500</v>
      </c>
      <c r="E91" s="7" t="s">
        <v>848</v>
      </c>
      <c r="F91" s="8" t="s">
        <v>1624</v>
      </c>
      <c r="G91" s="8" t="s">
        <v>1625</v>
      </c>
      <c r="H91" s="8" t="s">
        <v>1626</v>
      </c>
      <c r="I91" s="5" t="s">
        <v>1627</v>
      </c>
      <c r="J91" s="7" t="s">
        <v>16</v>
      </c>
    </row>
    <row r="92" spans="1:10" x14ac:dyDescent="0.25">
      <c r="A92" s="4">
        <v>45377</v>
      </c>
      <c r="B92" s="5" t="s">
        <v>1628</v>
      </c>
      <c r="C92" s="19" t="s">
        <v>1629</v>
      </c>
      <c r="D92" s="6">
        <v>4500</v>
      </c>
      <c r="E92" s="7" t="s">
        <v>848</v>
      </c>
      <c r="F92" s="8" t="s">
        <v>1630</v>
      </c>
      <c r="G92" s="8" t="s">
        <v>1631</v>
      </c>
      <c r="H92" s="8" t="s">
        <v>1632</v>
      </c>
      <c r="I92" s="5" t="s">
        <v>1633</v>
      </c>
      <c r="J92" s="7" t="s">
        <v>29</v>
      </c>
    </row>
    <row r="93" spans="1:10" x14ac:dyDescent="0.25">
      <c r="A93" s="4">
        <v>45377</v>
      </c>
      <c r="B93" s="5" t="s">
        <v>1634</v>
      </c>
      <c r="C93" s="19" t="s">
        <v>1635</v>
      </c>
      <c r="D93" s="6">
        <v>3700</v>
      </c>
      <c r="E93" s="7" t="s">
        <v>848</v>
      </c>
      <c r="F93" s="8" t="s">
        <v>1636</v>
      </c>
      <c r="G93" s="8" t="s">
        <v>1637</v>
      </c>
      <c r="H93" s="8" t="s">
        <v>1638</v>
      </c>
      <c r="I93" s="5" t="s">
        <v>1639</v>
      </c>
      <c r="J93" s="7" t="s">
        <v>29</v>
      </c>
    </row>
    <row r="94" spans="1:10" x14ac:dyDescent="0.25">
      <c r="A94" s="4">
        <v>45377</v>
      </c>
      <c r="B94" s="5" t="s">
        <v>1640</v>
      </c>
      <c r="C94" s="19" t="s">
        <v>1641</v>
      </c>
      <c r="D94" s="6">
        <v>2360</v>
      </c>
      <c r="E94" s="7" t="s">
        <v>848</v>
      </c>
      <c r="F94" s="8" t="s">
        <v>1642</v>
      </c>
      <c r="G94" s="8" t="s">
        <v>1643</v>
      </c>
      <c r="H94" s="8" t="s">
        <v>1644</v>
      </c>
      <c r="I94" s="5" t="s">
        <v>1645</v>
      </c>
      <c r="J94" s="7" t="s">
        <v>29</v>
      </c>
    </row>
    <row r="95" spans="1:10" x14ac:dyDescent="0.25">
      <c r="A95" s="4">
        <v>45377</v>
      </c>
      <c r="B95" s="5" t="s">
        <v>1646</v>
      </c>
      <c r="C95" s="19" t="s">
        <v>1647</v>
      </c>
      <c r="D95" s="6">
        <v>580</v>
      </c>
      <c r="E95" s="7" t="s">
        <v>848</v>
      </c>
      <c r="F95" s="8" t="s">
        <v>1648</v>
      </c>
      <c r="G95" s="8" t="s">
        <v>1649</v>
      </c>
      <c r="H95" s="8" t="s">
        <v>1650</v>
      </c>
      <c r="I95" s="5" t="s">
        <v>1651</v>
      </c>
      <c r="J95" s="7" t="s">
        <v>29</v>
      </c>
    </row>
    <row r="96" spans="1:10" x14ac:dyDescent="0.25">
      <c r="A96" s="4">
        <v>45377</v>
      </c>
      <c r="B96" s="5" t="s">
        <v>552</v>
      </c>
      <c r="C96" s="19" t="s">
        <v>1652</v>
      </c>
      <c r="D96" s="6">
        <v>210</v>
      </c>
      <c r="E96" s="7" t="s">
        <v>848</v>
      </c>
      <c r="F96" s="8" t="s">
        <v>1279</v>
      </c>
      <c r="G96" s="8" t="s">
        <v>1280</v>
      </c>
      <c r="H96" s="8" t="s">
        <v>274</v>
      </c>
      <c r="I96" s="5" t="s">
        <v>275</v>
      </c>
      <c r="J96" s="7" t="s">
        <v>22</v>
      </c>
    </row>
    <row r="97" spans="1:10" x14ac:dyDescent="0.25">
      <c r="A97" s="4">
        <v>45377</v>
      </c>
      <c r="B97" s="5" t="s">
        <v>80</v>
      </c>
      <c r="C97" s="19" t="s">
        <v>1653</v>
      </c>
      <c r="D97" s="6">
        <v>4000</v>
      </c>
      <c r="E97" s="7" t="s">
        <v>887</v>
      </c>
      <c r="F97" s="8" t="s">
        <v>1654</v>
      </c>
      <c r="G97" s="8" t="s">
        <v>1655</v>
      </c>
      <c r="H97" s="8" t="s">
        <v>1656</v>
      </c>
      <c r="I97" s="5" t="s">
        <v>1657</v>
      </c>
      <c r="J97" s="7" t="s">
        <v>29</v>
      </c>
    </row>
    <row r="98" spans="1:10" x14ac:dyDescent="0.25">
      <c r="A98" s="4">
        <v>45377</v>
      </c>
      <c r="B98" s="5" t="s">
        <v>80</v>
      </c>
      <c r="C98" s="19" t="s">
        <v>1658</v>
      </c>
      <c r="D98" s="6">
        <v>2000</v>
      </c>
      <c r="E98" s="7" t="s">
        <v>887</v>
      </c>
      <c r="F98" s="8" t="s">
        <v>1659</v>
      </c>
      <c r="G98" s="8" t="s">
        <v>1660</v>
      </c>
      <c r="H98" s="8" t="s">
        <v>1661</v>
      </c>
      <c r="I98" s="5" t="s">
        <v>1662</v>
      </c>
      <c r="J98" s="7" t="s">
        <v>29</v>
      </c>
    </row>
    <row r="99" spans="1:10" x14ac:dyDescent="0.25">
      <c r="A99" s="4">
        <v>45377</v>
      </c>
      <c r="B99" s="5" t="s">
        <v>23</v>
      </c>
      <c r="C99" s="19" t="s">
        <v>1663</v>
      </c>
      <c r="D99" s="6">
        <v>1935</v>
      </c>
      <c r="E99" s="7" t="s">
        <v>887</v>
      </c>
      <c r="F99" s="8" t="s">
        <v>1664</v>
      </c>
      <c r="G99" s="8" t="s">
        <v>1665</v>
      </c>
      <c r="H99" s="8" t="s">
        <v>1666</v>
      </c>
      <c r="I99" s="5" t="s">
        <v>1667</v>
      </c>
      <c r="J99" s="7" t="s">
        <v>29</v>
      </c>
    </row>
    <row r="100" spans="1:10" x14ac:dyDescent="0.25">
      <c r="A100" s="4">
        <v>45377</v>
      </c>
      <c r="B100" s="5" t="s">
        <v>80</v>
      </c>
      <c r="C100" s="19" t="s">
        <v>1668</v>
      </c>
      <c r="D100" s="6">
        <v>350</v>
      </c>
      <c r="E100" s="7" t="s">
        <v>887</v>
      </c>
      <c r="F100" s="8" t="s">
        <v>1669</v>
      </c>
      <c r="G100" s="8" t="s">
        <v>1670</v>
      </c>
      <c r="H100" s="8" t="s">
        <v>1671</v>
      </c>
      <c r="I100" s="5" t="s">
        <v>1672</v>
      </c>
      <c r="J100" s="7" t="s">
        <v>29</v>
      </c>
    </row>
    <row r="101" spans="1:10" x14ac:dyDescent="0.25">
      <c r="A101" s="4">
        <v>45377</v>
      </c>
      <c r="B101" s="5" t="s">
        <v>23</v>
      </c>
      <c r="C101" s="19" t="s">
        <v>1673</v>
      </c>
      <c r="D101" s="6">
        <v>230</v>
      </c>
      <c r="E101" s="7" t="s">
        <v>887</v>
      </c>
      <c r="F101" s="8" t="s">
        <v>1674</v>
      </c>
      <c r="G101" s="8" t="s">
        <v>1675</v>
      </c>
      <c r="H101" s="8" t="s">
        <v>1676</v>
      </c>
      <c r="I101" s="5" t="s">
        <v>1677</v>
      </c>
      <c r="J101" s="7" t="s">
        <v>29</v>
      </c>
    </row>
    <row r="102" spans="1:10" x14ac:dyDescent="0.25">
      <c r="A102" s="4">
        <v>45377</v>
      </c>
      <c r="B102" s="5" t="s">
        <v>1678</v>
      </c>
      <c r="C102" s="19"/>
      <c r="D102" s="6">
        <v>300</v>
      </c>
      <c r="E102" s="7" t="s">
        <v>856</v>
      </c>
      <c r="F102" s="8" t="s">
        <v>1679</v>
      </c>
      <c r="G102" s="8" t="s">
        <v>1680</v>
      </c>
      <c r="H102" s="8" t="s">
        <v>1681</v>
      </c>
      <c r="I102" s="5" t="s">
        <v>1682</v>
      </c>
      <c r="J102" s="7" t="s">
        <v>16</v>
      </c>
    </row>
    <row r="103" spans="1:10" x14ac:dyDescent="0.25">
      <c r="A103" s="4">
        <v>45377</v>
      </c>
      <c r="B103" s="5" t="s">
        <v>631</v>
      </c>
      <c r="C103" s="19"/>
      <c r="D103" s="6">
        <v>608</v>
      </c>
      <c r="E103" s="7" t="s">
        <v>856</v>
      </c>
      <c r="F103" s="8" t="s">
        <v>632</v>
      </c>
      <c r="G103" s="8" t="s">
        <v>633</v>
      </c>
      <c r="H103" s="8" t="s">
        <v>634</v>
      </c>
      <c r="I103" s="5" t="s">
        <v>635</v>
      </c>
      <c r="J103" s="7" t="s">
        <v>22</v>
      </c>
    </row>
    <row r="104" spans="1:10" x14ac:dyDescent="0.25">
      <c r="A104" s="4">
        <v>45377</v>
      </c>
      <c r="B104" s="5" t="s">
        <v>1683</v>
      </c>
      <c r="C104" s="19"/>
      <c r="D104" s="6">
        <v>400</v>
      </c>
      <c r="E104" s="7" t="s">
        <v>856</v>
      </c>
      <c r="F104" s="8" t="s">
        <v>1684</v>
      </c>
      <c r="G104" s="8" t="s">
        <v>1685</v>
      </c>
      <c r="H104" s="8" t="s">
        <v>1686</v>
      </c>
      <c r="I104" s="5" t="s">
        <v>1687</v>
      </c>
      <c r="J104" s="7" t="s">
        <v>22</v>
      </c>
    </row>
    <row r="105" spans="1:10" x14ac:dyDescent="0.25">
      <c r="A105" s="4">
        <v>45377</v>
      </c>
      <c r="B105" s="5" t="s">
        <v>600</v>
      </c>
      <c r="C105" s="19"/>
      <c r="D105" s="6">
        <v>120</v>
      </c>
      <c r="E105" s="7" t="s">
        <v>856</v>
      </c>
      <c r="F105" s="8" t="s">
        <v>601</v>
      </c>
      <c r="G105" s="8" t="s">
        <v>602</v>
      </c>
      <c r="H105" s="8" t="s">
        <v>603</v>
      </c>
      <c r="I105" s="5" t="s">
        <v>604</v>
      </c>
      <c r="J105" s="7" t="s">
        <v>16</v>
      </c>
    </row>
    <row r="106" spans="1:10" x14ac:dyDescent="0.25">
      <c r="A106" s="4">
        <v>45378</v>
      </c>
      <c r="B106" s="5" t="s">
        <v>552</v>
      </c>
      <c r="C106" s="19" t="s">
        <v>1688</v>
      </c>
      <c r="D106" s="6">
        <v>90</v>
      </c>
      <c r="E106" s="7" t="s">
        <v>848</v>
      </c>
      <c r="F106" s="8" t="s">
        <v>1279</v>
      </c>
      <c r="G106" s="8" t="s">
        <v>1280</v>
      </c>
      <c r="H106" s="8" t="s">
        <v>274</v>
      </c>
      <c r="I106" s="5" t="s">
        <v>275</v>
      </c>
      <c r="J106" s="7" t="s">
        <v>22</v>
      </c>
    </row>
    <row r="107" spans="1:10" x14ac:dyDescent="0.25">
      <c r="A107" s="4">
        <v>45378</v>
      </c>
      <c r="B107" s="5" t="s">
        <v>1689</v>
      </c>
      <c r="C107" s="19" t="s">
        <v>1690</v>
      </c>
      <c r="D107" s="6">
        <v>2500</v>
      </c>
      <c r="E107" s="7" t="s">
        <v>848</v>
      </c>
      <c r="F107" s="8" t="s">
        <v>1691</v>
      </c>
      <c r="G107" s="8" t="s">
        <v>1692</v>
      </c>
      <c r="H107" s="8" t="s">
        <v>1693</v>
      </c>
      <c r="I107" s="5" t="s">
        <v>1694</v>
      </c>
      <c r="J107" s="7" t="s">
        <v>29</v>
      </c>
    </row>
    <row r="108" spans="1:10" x14ac:dyDescent="0.25">
      <c r="A108" s="4">
        <v>45378</v>
      </c>
      <c r="B108" s="5" t="s">
        <v>1272</v>
      </c>
      <c r="C108" s="19" t="s">
        <v>1695</v>
      </c>
      <c r="D108" s="6">
        <v>1100</v>
      </c>
      <c r="E108" s="7" t="s">
        <v>848</v>
      </c>
      <c r="F108" s="8" t="s">
        <v>1098</v>
      </c>
      <c r="G108" s="8" t="s">
        <v>1099</v>
      </c>
      <c r="H108" s="8" t="s">
        <v>1100</v>
      </c>
      <c r="I108" s="5" t="s">
        <v>1101</v>
      </c>
      <c r="J108" s="7" t="s">
        <v>29</v>
      </c>
    </row>
    <row r="109" spans="1:10" x14ac:dyDescent="0.25">
      <c r="A109" s="4">
        <v>45378</v>
      </c>
      <c r="B109" s="5" t="s">
        <v>1696</v>
      </c>
      <c r="C109" s="19" t="s">
        <v>1697</v>
      </c>
      <c r="D109" s="6">
        <v>750</v>
      </c>
      <c r="E109" s="7" t="s">
        <v>848</v>
      </c>
      <c r="F109" s="8" t="s">
        <v>1698</v>
      </c>
      <c r="G109" s="8" t="s">
        <v>1699</v>
      </c>
      <c r="H109" s="8" t="s">
        <v>1700</v>
      </c>
      <c r="I109" s="5" t="s">
        <v>1701</v>
      </c>
      <c r="J109" s="7" t="s">
        <v>29</v>
      </c>
    </row>
    <row r="110" spans="1:10" x14ac:dyDescent="0.25">
      <c r="A110" s="4">
        <v>45378</v>
      </c>
      <c r="B110" s="5" t="s">
        <v>911</v>
      </c>
      <c r="C110" s="19" t="s">
        <v>1702</v>
      </c>
      <c r="D110" s="6">
        <v>500</v>
      </c>
      <c r="E110" s="7" t="s">
        <v>848</v>
      </c>
      <c r="F110" s="8" t="s">
        <v>913</v>
      </c>
      <c r="G110" s="8" t="s">
        <v>914</v>
      </c>
      <c r="H110" s="8" t="s">
        <v>915</v>
      </c>
      <c r="I110" s="5" t="s">
        <v>916</v>
      </c>
      <c r="J110" s="7" t="s">
        <v>16</v>
      </c>
    </row>
    <row r="111" spans="1:10" x14ac:dyDescent="0.25">
      <c r="A111" s="4">
        <v>45378</v>
      </c>
      <c r="B111" s="5" t="s">
        <v>1276</v>
      </c>
      <c r="C111" s="19" t="s">
        <v>1703</v>
      </c>
      <c r="D111" s="6">
        <v>300</v>
      </c>
      <c r="E111" s="7" t="s">
        <v>848</v>
      </c>
      <c r="F111" s="8" t="s">
        <v>1098</v>
      </c>
      <c r="G111" s="8" t="s">
        <v>1099</v>
      </c>
      <c r="H111" s="8" t="s">
        <v>1100</v>
      </c>
      <c r="I111" s="5" t="s">
        <v>1101</v>
      </c>
      <c r="J111" s="7" t="s">
        <v>29</v>
      </c>
    </row>
    <row r="112" spans="1:10" x14ac:dyDescent="0.25">
      <c r="A112" s="4">
        <v>45378</v>
      </c>
      <c r="B112" s="5" t="s">
        <v>1689</v>
      </c>
      <c r="C112" s="19" t="s">
        <v>1704</v>
      </c>
      <c r="D112" s="6">
        <v>250</v>
      </c>
      <c r="E112" s="7" t="s">
        <v>848</v>
      </c>
      <c r="F112" s="8" t="s">
        <v>1705</v>
      </c>
      <c r="G112" s="8" t="s">
        <v>1706</v>
      </c>
      <c r="H112" s="8" t="s">
        <v>1707</v>
      </c>
      <c r="I112" s="5" t="s">
        <v>1708</v>
      </c>
      <c r="J112" s="7" t="s">
        <v>29</v>
      </c>
    </row>
    <row r="113" spans="1:10" x14ac:dyDescent="0.25">
      <c r="A113" s="4">
        <v>45378</v>
      </c>
      <c r="B113" s="5" t="s">
        <v>80</v>
      </c>
      <c r="C113" s="19" t="s">
        <v>1709</v>
      </c>
      <c r="D113" s="6">
        <v>2000</v>
      </c>
      <c r="E113" s="7" t="s">
        <v>887</v>
      </c>
      <c r="F113" s="8" t="s">
        <v>1710</v>
      </c>
      <c r="G113" s="8" t="s">
        <v>1711</v>
      </c>
      <c r="H113" s="8" t="s">
        <v>1712</v>
      </c>
      <c r="I113" s="5" t="s">
        <v>1713</v>
      </c>
      <c r="J113" s="7" t="s">
        <v>29</v>
      </c>
    </row>
    <row r="114" spans="1:10" x14ac:dyDescent="0.25">
      <c r="A114" s="4">
        <v>45378</v>
      </c>
      <c r="B114" s="5" t="s">
        <v>179</v>
      </c>
      <c r="C114" s="19" t="s">
        <v>1714</v>
      </c>
      <c r="D114" s="6">
        <v>1400</v>
      </c>
      <c r="E114" s="7" t="s">
        <v>887</v>
      </c>
      <c r="F114" s="8" t="s">
        <v>1715</v>
      </c>
      <c r="G114" s="8" t="s">
        <v>1716</v>
      </c>
      <c r="H114" s="8" t="s">
        <v>1717</v>
      </c>
      <c r="I114" s="5" t="s">
        <v>1718</v>
      </c>
      <c r="J114" s="7" t="s">
        <v>29</v>
      </c>
    </row>
    <row r="115" spans="1:10" x14ac:dyDescent="0.25">
      <c r="A115" s="4">
        <v>45378</v>
      </c>
      <c r="B115" s="5" t="s">
        <v>80</v>
      </c>
      <c r="C115" s="19" t="s">
        <v>1719</v>
      </c>
      <c r="D115" s="6">
        <v>1300</v>
      </c>
      <c r="E115" s="7" t="s">
        <v>887</v>
      </c>
      <c r="F115" s="8" t="s">
        <v>1720</v>
      </c>
      <c r="G115" s="8" t="s">
        <v>1721</v>
      </c>
      <c r="H115" s="8" t="s">
        <v>1722</v>
      </c>
      <c r="I115" s="5" t="s">
        <v>1723</v>
      </c>
      <c r="J115" s="7" t="s">
        <v>29</v>
      </c>
    </row>
    <row r="116" spans="1:10" x14ac:dyDescent="0.25">
      <c r="A116" s="4">
        <v>45378</v>
      </c>
      <c r="B116" s="5" t="s">
        <v>80</v>
      </c>
      <c r="C116" s="19" t="s">
        <v>1724</v>
      </c>
      <c r="D116" s="6">
        <v>1050</v>
      </c>
      <c r="E116" s="7" t="s">
        <v>887</v>
      </c>
      <c r="F116" s="8" t="s">
        <v>1261</v>
      </c>
      <c r="G116" s="8" t="s">
        <v>1262</v>
      </c>
      <c r="H116" s="8" t="s">
        <v>1263</v>
      </c>
      <c r="I116" s="5" t="s">
        <v>1264</v>
      </c>
      <c r="J116" s="7" t="s">
        <v>29</v>
      </c>
    </row>
    <row r="117" spans="1:10" x14ac:dyDescent="0.25">
      <c r="A117" s="4">
        <v>45378</v>
      </c>
      <c r="B117" s="5" t="s">
        <v>80</v>
      </c>
      <c r="C117" s="19" t="s">
        <v>1725</v>
      </c>
      <c r="D117" s="6">
        <v>1000</v>
      </c>
      <c r="E117" s="7" t="s">
        <v>887</v>
      </c>
      <c r="F117" s="8" t="s">
        <v>1595</v>
      </c>
      <c r="G117" s="8" t="s">
        <v>1596</v>
      </c>
      <c r="H117" s="8" t="s">
        <v>1597</v>
      </c>
      <c r="I117" s="5" t="s">
        <v>1598</v>
      </c>
      <c r="J117" s="7" t="s">
        <v>29</v>
      </c>
    </row>
    <row r="118" spans="1:10" x14ac:dyDescent="0.25">
      <c r="A118" s="4">
        <v>45378</v>
      </c>
      <c r="B118" s="5" t="s">
        <v>179</v>
      </c>
      <c r="C118" s="19" t="s">
        <v>1726</v>
      </c>
      <c r="D118" s="6">
        <v>500</v>
      </c>
      <c r="E118" s="7" t="s">
        <v>887</v>
      </c>
      <c r="F118" s="8" t="s">
        <v>1727</v>
      </c>
      <c r="G118" s="8" t="s">
        <v>1728</v>
      </c>
      <c r="H118" s="8" t="s">
        <v>1729</v>
      </c>
      <c r="I118" s="5" t="s">
        <v>1730</v>
      </c>
      <c r="J118" s="7" t="s">
        <v>29</v>
      </c>
    </row>
    <row r="119" spans="1:10" x14ac:dyDescent="0.25">
      <c r="A119" s="4">
        <v>45378</v>
      </c>
      <c r="B119" s="5" t="s">
        <v>179</v>
      </c>
      <c r="C119" s="19" t="s">
        <v>1731</v>
      </c>
      <c r="D119" s="6">
        <v>360</v>
      </c>
      <c r="E119" s="7" t="s">
        <v>887</v>
      </c>
      <c r="F119" s="8" t="s">
        <v>1732</v>
      </c>
      <c r="G119" s="8" t="s">
        <v>1733</v>
      </c>
      <c r="H119" s="8" t="s">
        <v>1734</v>
      </c>
      <c r="I119" s="5" t="s">
        <v>1735</v>
      </c>
      <c r="J119" s="7" t="s">
        <v>29</v>
      </c>
    </row>
    <row r="120" spans="1:10" x14ac:dyDescent="0.25">
      <c r="A120" s="4">
        <v>45378</v>
      </c>
      <c r="B120" s="5" t="s">
        <v>23</v>
      </c>
      <c r="C120" s="19" t="s">
        <v>1736</v>
      </c>
      <c r="D120" s="6">
        <v>200</v>
      </c>
      <c r="E120" s="7" t="s">
        <v>887</v>
      </c>
      <c r="F120" s="8" t="s">
        <v>1737</v>
      </c>
      <c r="G120" s="8" t="s">
        <v>1738</v>
      </c>
      <c r="H120" s="8" t="s">
        <v>1739</v>
      </c>
      <c r="I120" s="5" t="s">
        <v>1740</v>
      </c>
      <c r="J120" s="7" t="s">
        <v>29</v>
      </c>
    </row>
    <row r="121" spans="1:10" x14ac:dyDescent="0.25">
      <c r="A121" s="4">
        <v>45378</v>
      </c>
      <c r="B121" s="5" t="s">
        <v>179</v>
      </c>
      <c r="C121" s="19" t="s">
        <v>1741</v>
      </c>
      <c r="D121" s="6">
        <v>120</v>
      </c>
      <c r="E121" s="7" t="s">
        <v>732</v>
      </c>
      <c r="F121" s="8" t="s">
        <v>1742</v>
      </c>
      <c r="G121" s="8" t="s">
        <v>1743</v>
      </c>
      <c r="H121" s="8" t="s">
        <v>1744</v>
      </c>
      <c r="I121" s="5" t="s">
        <v>1745</v>
      </c>
      <c r="J121" s="7" t="s">
        <v>29</v>
      </c>
    </row>
    <row r="122" spans="1:10" x14ac:dyDescent="0.25">
      <c r="A122" s="4">
        <v>45378</v>
      </c>
      <c r="B122" s="5" t="s">
        <v>1230</v>
      </c>
      <c r="C122" s="19"/>
      <c r="D122" s="6">
        <v>100</v>
      </c>
      <c r="E122" s="7" t="s">
        <v>856</v>
      </c>
      <c r="F122" s="8" t="s">
        <v>1231</v>
      </c>
      <c r="G122" s="8" t="s">
        <v>1232</v>
      </c>
      <c r="H122" s="8" t="s">
        <v>1233</v>
      </c>
      <c r="I122" s="5" t="s">
        <v>1234</v>
      </c>
      <c r="J122" s="7" t="s">
        <v>22</v>
      </c>
    </row>
    <row r="123" spans="1:10" x14ac:dyDescent="0.25">
      <c r="A123" s="4">
        <v>45378</v>
      </c>
      <c r="B123" s="5" t="s">
        <v>621</v>
      </c>
      <c r="C123" s="19"/>
      <c r="D123" s="6">
        <v>500</v>
      </c>
      <c r="E123" s="7" t="s">
        <v>856</v>
      </c>
      <c r="F123" s="8" t="s">
        <v>622</v>
      </c>
      <c r="G123" s="8" t="s">
        <v>623</v>
      </c>
      <c r="H123" s="8" t="s">
        <v>624</v>
      </c>
      <c r="I123" s="5" t="s">
        <v>625</v>
      </c>
      <c r="J123" s="7" t="s">
        <v>16</v>
      </c>
    </row>
    <row r="124" spans="1:10" x14ac:dyDescent="0.25">
      <c r="A124" s="4">
        <v>45378</v>
      </c>
      <c r="B124" s="5" t="s">
        <v>1746</v>
      </c>
      <c r="C124" s="19"/>
      <c r="D124" s="6">
        <v>2000.1</v>
      </c>
      <c r="E124" s="7" t="s">
        <v>856</v>
      </c>
      <c r="F124" s="8" t="s">
        <v>1747</v>
      </c>
      <c r="G124" s="8" t="s">
        <v>1748</v>
      </c>
      <c r="H124" s="8" t="s">
        <v>1749</v>
      </c>
      <c r="I124" s="5" t="s">
        <v>1750</v>
      </c>
      <c r="J124" s="7" t="s">
        <v>22</v>
      </c>
    </row>
    <row r="125" spans="1:10" x14ac:dyDescent="0.25">
      <c r="A125" s="4">
        <v>45378</v>
      </c>
      <c r="B125" s="5" t="s">
        <v>1751</v>
      </c>
      <c r="C125" s="19"/>
      <c r="D125" s="6">
        <v>3000</v>
      </c>
      <c r="E125" s="7" t="s">
        <v>856</v>
      </c>
      <c r="F125" s="8" t="s">
        <v>1752</v>
      </c>
      <c r="G125" s="8" t="s">
        <v>1753</v>
      </c>
      <c r="H125" s="8" t="s">
        <v>1754</v>
      </c>
      <c r="I125" s="5" t="s">
        <v>1755</v>
      </c>
      <c r="J125" s="7" t="s">
        <v>16</v>
      </c>
    </row>
    <row r="126" spans="1:10" x14ac:dyDescent="0.25">
      <c r="A126" s="4">
        <v>45378</v>
      </c>
      <c r="B126" s="5" t="s">
        <v>474</v>
      </c>
      <c r="C126" s="19"/>
      <c r="D126" s="6">
        <v>500</v>
      </c>
      <c r="E126" s="7" t="s">
        <v>856</v>
      </c>
      <c r="F126" s="8" t="s">
        <v>475</v>
      </c>
      <c r="G126" s="8" t="s">
        <v>476</v>
      </c>
      <c r="H126" s="8" t="s">
        <v>477</v>
      </c>
      <c r="I126" s="5" t="s">
        <v>478</v>
      </c>
      <c r="J126" s="7" t="s">
        <v>16</v>
      </c>
    </row>
    <row r="127" spans="1:10" x14ac:dyDescent="0.25">
      <c r="A127" s="4">
        <v>45378</v>
      </c>
      <c r="B127" s="5" t="s">
        <v>1756</v>
      </c>
      <c r="C127" s="19"/>
      <c r="D127" s="6">
        <v>3500</v>
      </c>
      <c r="E127" s="7" t="s">
        <v>856</v>
      </c>
      <c r="F127" s="8" t="s">
        <v>1757</v>
      </c>
      <c r="G127" s="8" t="s">
        <v>1758</v>
      </c>
      <c r="H127" s="8" t="s">
        <v>1759</v>
      </c>
      <c r="I127" s="5" t="s">
        <v>1760</v>
      </c>
      <c r="J127" s="7" t="s">
        <v>22</v>
      </c>
    </row>
    <row r="128" spans="1:10" x14ac:dyDescent="0.25">
      <c r="A128" s="4">
        <v>45378</v>
      </c>
      <c r="B128" s="5" t="s">
        <v>1761</v>
      </c>
      <c r="C128" s="19"/>
      <c r="D128" s="6">
        <v>1700</v>
      </c>
      <c r="E128" s="7" t="s">
        <v>856</v>
      </c>
      <c r="F128" s="8" t="s">
        <v>1762</v>
      </c>
      <c r="G128" s="8" t="s">
        <v>1763</v>
      </c>
      <c r="H128" s="8" t="s">
        <v>1764</v>
      </c>
      <c r="I128" s="5" t="s">
        <v>1765</v>
      </c>
      <c r="J128" s="7" t="s">
        <v>16</v>
      </c>
    </row>
    <row r="129" spans="1:10" x14ac:dyDescent="0.25">
      <c r="A129" s="4">
        <v>45378</v>
      </c>
      <c r="B129" s="5" t="s">
        <v>57</v>
      </c>
      <c r="C129" s="19"/>
      <c r="D129" s="6">
        <v>1000</v>
      </c>
      <c r="E129" s="7" t="s">
        <v>856</v>
      </c>
      <c r="F129" s="8" t="s">
        <v>58</v>
      </c>
      <c r="G129" s="8" t="s">
        <v>59</v>
      </c>
      <c r="H129" s="8" t="s">
        <v>60</v>
      </c>
      <c r="I129" s="5" t="s">
        <v>61</v>
      </c>
      <c r="J129" s="7" t="s">
        <v>16</v>
      </c>
    </row>
    <row r="130" spans="1:10" x14ac:dyDescent="0.25">
      <c r="A130" s="4">
        <v>45378</v>
      </c>
      <c r="B130" s="5" t="s">
        <v>1766</v>
      </c>
      <c r="C130" s="19"/>
      <c r="D130" s="6">
        <v>500</v>
      </c>
      <c r="E130" s="7" t="s">
        <v>856</v>
      </c>
      <c r="F130" s="8" t="s">
        <v>1767</v>
      </c>
      <c r="G130" s="8" t="s">
        <v>1768</v>
      </c>
      <c r="H130" s="8" t="s">
        <v>1769</v>
      </c>
      <c r="I130" s="5" t="s">
        <v>1770</v>
      </c>
      <c r="J130" s="7" t="s">
        <v>16</v>
      </c>
    </row>
    <row r="131" spans="1:10" x14ac:dyDescent="0.25">
      <c r="A131" s="4">
        <v>45381</v>
      </c>
      <c r="B131" s="5" t="s">
        <v>1771</v>
      </c>
      <c r="C131" s="19" t="s">
        <v>1772</v>
      </c>
      <c r="D131" s="6">
        <v>1850</v>
      </c>
      <c r="E131" s="7" t="s">
        <v>848</v>
      </c>
      <c r="F131" s="8" t="s">
        <v>1773</v>
      </c>
      <c r="G131" s="8" t="s">
        <v>1774</v>
      </c>
      <c r="H131" s="8" t="s">
        <v>1775</v>
      </c>
      <c r="I131" s="5" t="s">
        <v>1776</v>
      </c>
      <c r="J131" s="7" t="s">
        <v>29</v>
      </c>
    </row>
    <row r="132" spans="1:10" x14ac:dyDescent="0.25">
      <c r="A132" s="4">
        <v>45381</v>
      </c>
      <c r="B132" s="5" t="s">
        <v>755</v>
      </c>
      <c r="C132" s="19" t="s">
        <v>1777</v>
      </c>
      <c r="D132" s="6">
        <v>500</v>
      </c>
      <c r="E132" s="7" t="s">
        <v>848</v>
      </c>
      <c r="F132" s="8" t="s">
        <v>757</v>
      </c>
      <c r="G132" s="8" t="s">
        <v>758</v>
      </c>
      <c r="H132" s="8" t="s">
        <v>759</v>
      </c>
      <c r="I132" s="5" t="s">
        <v>760</v>
      </c>
      <c r="J132" s="7" t="s">
        <v>16</v>
      </c>
    </row>
    <row r="133" spans="1:10" x14ac:dyDescent="0.25">
      <c r="A133" s="4">
        <v>45381</v>
      </c>
      <c r="B133" s="5" t="s">
        <v>846</v>
      </c>
      <c r="C133" s="19" t="s">
        <v>1778</v>
      </c>
      <c r="D133" s="6">
        <v>450</v>
      </c>
      <c r="E133" s="7" t="s">
        <v>848</v>
      </c>
      <c r="F133" s="8" t="s">
        <v>70</v>
      </c>
      <c r="G133" s="8" t="s">
        <v>71</v>
      </c>
      <c r="H133" s="8" t="s">
        <v>72</v>
      </c>
      <c r="I133" s="5" t="s">
        <v>73</v>
      </c>
      <c r="J133" s="7" t="s">
        <v>16</v>
      </c>
    </row>
    <row r="134" spans="1:10" x14ac:dyDescent="0.25">
      <c r="A134" s="4">
        <v>45381</v>
      </c>
      <c r="B134" s="5" t="s">
        <v>80</v>
      </c>
      <c r="C134" s="19" t="s">
        <v>1779</v>
      </c>
      <c r="D134" s="6">
        <v>1200</v>
      </c>
      <c r="E134" s="7" t="s">
        <v>887</v>
      </c>
      <c r="F134" s="8" t="s">
        <v>1780</v>
      </c>
      <c r="G134" s="8" t="s">
        <v>1781</v>
      </c>
      <c r="H134" s="8" t="s">
        <v>1782</v>
      </c>
      <c r="I134" s="5" t="s">
        <v>1783</v>
      </c>
      <c r="J134" s="7" t="s">
        <v>29</v>
      </c>
    </row>
    <row r="135" spans="1:10" x14ac:dyDescent="0.25">
      <c r="A135" s="4">
        <v>45381</v>
      </c>
      <c r="B135" s="5" t="s">
        <v>928</v>
      </c>
      <c r="C135" s="19"/>
      <c r="D135" s="6">
        <v>357</v>
      </c>
      <c r="E135" s="7" t="s">
        <v>856</v>
      </c>
      <c r="F135" s="8" t="s">
        <v>929</v>
      </c>
      <c r="G135" s="8" t="s">
        <v>930</v>
      </c>
      <c r="H135" s="8" t="s">
        <v>931</v>
      </c>
      <c r="I135" s="5" t="s">
        <v>932</v>
      </c>
      <c r="J135" s="7" t="s">
        <v>16</v>
      </c>
    </row>
    <row r="136" spans="1:10" x14ac:dyDescent="0.25">
      <c r="A136" s="4">
        <v>45381</v>
      </c>
      <c r="B136" s="5" t="s">
        <v>711</v>
      </c>
      <c r="C136" s="19"/>
      <c r="D136" s="6">
        <v>800</v>
      </c>
      <c r="E136" s="7" t="s">
        <v>856</v>
      </c>
      <c r="F136" s="8" t="s">
        <v>712</v>
      </c>
      <c r="G136" s="8" t="s">
        <v>713</v>
      </c>
      <c r="H136" s="8" t="s">
        <v>714</v>
      </c>
      <c r="I136" s="5" t="s">
        <v>715</v>
      </c>
      <c r="J136" s="7" t="s">
        <v>16</v>
      </c>
    </row>
    <row r="137" spans="1:10" x14ac:dyDescent="0.25">
      <c r="A137" s="4">
        <v>45381</v>
      </c>
      <c r="B137" s="5" t="s">
        <v>435</v>
      </c>
      <c r="C137" s="19"/>
      <c r="D137" s="6">
        <v>500</v>
      </c>
      <c r="E137" s="7" t="s">
        <v>856</v>
      </c>
      <c r="F137" s="8" t="s">
        <v>436</v>
      </c>
      <c r="G137" s="8" t="s">
        <v>437</v>
      </c>
      <c r="H137" s="8" t="s">
        <v>438</v>
      </c>
      <c r="I137" s="5" t="s">
        <v>439</v>
      </c>
      <c r="J137" s="7" t="s">
        <v>22</v>
      </c>
    </row>
    <row r="138" spans="1:10" x14ac:dyDescent="0.25">
      <c r="A138" s="4">
        <v>45381</v>
      </c>
      <c r="B138" s="5" t="s">
        <v>1784</v>
      </c>
      <c r="C138" s="19"/>
      <c r="D138" s="6">
        <v>1000</v>
      </c>
      <c r="E138" s="7" t="s">
        <v>856</v>
      </c>
      <c r="F138" s="8" t="s">
        <v>1785</v>
      </c>
      <c r="G138" s="8" t="s">
        <v>1786</v>
      </c>
      <c r="H138" s="8" t="s">
        <v>1787</v>
      </c>
      <c r="I138" s="5" t="s">
        <v>1788</v>
      </c>
      <c r="J138" s="7" t="s">
        <v>16</v>
      </c>
    </row>
    <row r="139" spans="1:10" x14ac:dyDescent="0.25">
      <c r="A139" s="4">
        <v>45381</v>
      </c>
      <c r="B139" s="5" t="s">
        <v>706</v>
      </c>
      <c r="C139" s="19"/>
      <c r="D139" s="6">
        <v>500</v>
      </c>
      <c r="E139" s="7" t="s">
        <v>856</v>
      </c>
      <c r="F139" s="8" t="s">
        <v>707</v>
      </c>
      <c r="G139" s="8" t="s">
        <v>708</v>
      </c>
      <c r="H139" s="8" t="s">
        <v>709</v>
      </c>
      <c r="I139" s="5" t="s">
        <v>710</v>
      </c>
      <c r="J139" s="7" t="s">
        <v>16</v>
      </c>
    </row>
    <row r="140" spans="1:10" x14ac:dyDescent="0.25">
      <c r="A140" s="4">
        <v>45381</v>
      </c>
      <c r="B140" s="5" t="s">
        <v>871</v>
      </c>
      <c r="C140" s="19"/>
      <c r="D140" s="6">
        <v>800</v>
      </c>
      <c r="E140" s="7" t="s">
        <v>856</v>
      </c>
      <c r="F140" s="8" t="s">
        <v>872</v>
      </c>
      <c r="G140" s="8" t="s">
        <v>873</v>
      </c>
      <c r="H140" s="8" t="s">
        <v>874</v>
      </c>
      <c r="I140" s="5" t="s">
        <v>875</v>
      </c>
      <c r="J140" s="7" t="s">
        <v>16</v>
      </c>
    </row>
  </sheetData>
  <autoFilter ref="A1:J140" xr:uid="{9255159E-59BB-441F-B07E-E830D914A88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8DD5-4A88-455A-B513-6AF6A9FFC8D6}">
  <dimension ref="A1:J191"/>
  <sheetViews>
    <sheetView workbookViewId="0">
      <selection activeCell="I206" sqref="I206"/>
    </sheetView>
  </sheetViews>
  <sheetFormatPr baseColWidth="10" defaultRowHeight="15" x14ac:dyDescent="0.25"/>
  <cols>
    <col min="1" max="1" width="15.5703125" customWidth="1"/>
    <col min="2" max="2" width="29" customWidth="1"/>
    <col min="3" max="3" width="17.5703125" customWidth="1"/>
    <col min="4" max="4" width="13.7109375" customWidth="1"/>
    <col min="5" max="6" width="18.42578125" customWidth="1"/>
    <col min="7" max="7" width="21.42578125" customWidth="1"/>
    <col min="8" max="8" width="15.5703125" customWidth="1"/>
    <col min="9" max="9" width="44.28515625" customWidth="1"/>
    <col min="10" max="10" width="15.7109375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4">
        <v>45383</v>
      </c>
      <c r="B2" s="5" t="s">
        <v>1789</v>
      </c>
      <c r="C2" s="19" t="s">
        <v>1790</v>
      </c>
      <c r="D2" s="6">
        <v>400</v>
      </c>
      <c r="E2" s="7" t="s">
        <v>1791</v>
      </c>
      <c r="F2" s="8" t="s">
        <v>1792</v>
      </c>
      <c r="G2" s="8" t="s">
        <v>1793</v>
      </c>
      <c r="H2" s="8" t="s">
        <v>1794</v>
      </c>
      <c r="I2" s="5" t="s">
        <v>1795</v>
      </c>
      <c r="J2" s="7" t="s">
        <v>29</v>
      </c>
    </row>
    <row r="3" spans="1:10" x14ac:dyDescent="0.25">
      <c r="A3" s="4">
        <v>45383</v>
      </c>
      <c r="B3" s="5" t="s">
        <v>1274</v>
      </c>
      <c r="C3" s="19" t="s">
        <v>1796</v>
      </c>
      <c r="D3" s="6">
        <v>100</v>
      </c>
      <c r="E3" s="7" t="s">
        <v>1791</v>
      </c>
      <c r="F3" s="8" t="s">
        <v>1034</v>
      </c>
      <c r="G3" s="8" t="s">
        <v>1035</v>
      </c>
      <c r="H3" s="8" t="s">
        <v>1036</v>
      </c>
      <c r="I3" s="5" t="s">
        <v>1037</v>
      </c>
      <c r="J3" s="7" t="s">
        <v>29</v>
      </c>
    </row>
    <row r="4" spans="1:10" x14ac:dyDescent="0.25">
      <c r="A4" s="4">
        <v>45383</v>
      </c>
      <c r="B4" s="5" t="s">
        <v>23</v>
      </c>
      <c r="C4" s="19" t="s">
        <v>1797</v>
      </c>
      <c r="D4" s="6">
        <v>4800</v>
      </c>
      <c r="E4" s="7" t="s">
        <v>1798</v>
      </c>
      <c r="F4" s="8" t="s">
        <v>1799</v>
      </c>
      <c r="G4" s="8" t="s">
        <v>1800</v>
      </c>
      <c r="H4" s="8" t="s">
        <v>1801</v>
      </c>
      <c r="I4" s="5" t="s">
        <v>1802</v>
      </c>
      <c r="J4" s="7" t="s">
        <v>29</v>
      </c>
    </row>
    <row r="5" spans="1:10" x14ac:dyDescent="0.25">
      <c r="A5" s="4">
        <v>45383</v>
      </c>
      <c r="B5" s="5" t="s">
        <v>636</v>
      </c>
      <c r="C5" s="19"/>
      <c r="D5" s="6">
        <v>500</v>
      </c>
      <c r="E5" s="7" t="s">
        <v>1803</v>
      </c>
      <c r="F5" s="8" t="s">
        <v>637</v>
      </c>
      <c r="G5" s="8" t="s">
        <v>638</v>
      </c>
      <c r="H5" s="8" t="s">
        <v>639</v>
      </c>
      <c r="I5" s="5" t="s">
        <v>640</v>
      </c>
      <c r="J5" s="7" t="s">
        <v>16</v>
      </c>
    </row>
    <row r="6" spans="1:10" x14ac:dyDescent="0.25">
      <c r="A6" s="4">
        <v>45383</v>
      </c>
      <c r="B6" s="5" t="s">
        <v>154</v>
      </c>
      <c r="C6" s="19"/>
      <c r="D6" s="6">
        <v>5500</v>
      </c>
      <c r="E6" s="7" t="s">
        <v>1803</v>
      </c>
      <c r="F6" s="8" t="s">
        <v>155</v>
      </c>
      <c r="G6" s="8" t="s">
        <v>156</v>
      </c>
      <c r="H6" s="8" t="s">
        <v>157</v>
      </c>
      <c r="I6" s="5" t="s">
        <v>158</v>
      </c>
      <c r="J6" s="7" t="s">
        <v>22</v>
      </c>
    </row>
    <row r="7" spans="1:10" x14ac:dyDescent="0.25">
      <c r="A7" s="4">
        <v>45384</v>
      </c>
      <c r="B7" s="5" t="s">
        <v>80</v>
      </c>
      <c r="C7" s="19">
        <v>1417141</v>
      </c>
      <c r="D7" s="6">
        <v>500</v>
      </c>
      <c r="E7" s="7" t="s">
        <v>1798</v>
      </c>
      <c r="F7" s="8" t="s">
        <v>1804</v>
      </c>
      <c r="G7" s="8" t="s">
        <v>1805</v>
      </c>
      <c r="H7" s="8" t="s">
        <v>1806</v>
      </c>
      <c r="I7" s="5" t="s">
        <v>1807</v>
      </c>
      <c r="J7" s="7" t="s">
        <v>29</v>
      </c>
    </row>
    <row r="8" spans="1:10" x14ac:dyDescent="0.25">
      <c r="A8" s="4">
        <v>45384</v>
      </c>
      <c r="B8" s="5" t="s">
        <v>80</v>
      </c>
      <c r="C8" s="19">
        <v>1284772</v>
      </c>
      <c r="D8" s="6">
        <v>500</v>
      </c>
      <c r="E8" s="7" t="s">
        <v>1798</v>
      </c>
      <c r="F8" s="8" t="s">
        <v>1804</v>
      </c>
      <c r="G8" s="8" t="s">
        <v>1805</v>
      </c>
      <c r="H8" s="8" t="s">
        <v>1806</v>
      </c>
      <c r="I8" s="5" t="s">
        <v>1807</v>
      </c>
      <c r="J8" s="7" t="s">
        <v>29</v>
      </c>
    </row>
    <row r="9" spans="1:10" x14ac:dyDescent="0.25">
      <c r="A9" s="4">
        <v>45384</v>
      </c>
      <c r="B9" s="5" t="s">
        <v>293</v>
      </c>
      <c r="C9" s="19"/>
      <c r="D9" s="6">
        <v>800</v>
      </c>
      <c r="E9" s="7" t="s">
        <v>1803</v>
      </c>
      <c r="F9" s="8" t="s">
        <v>294</v>
      </c>
      <c r="G9" s="8" t="s">
        <v>295</v>
      </c>
      <c r="H9" s="8" t="s">
        <v>296</v>
      </c>
      <c r="I9" s="5" t="s">
        <v>297</v>
      </c>
      <c r="J9" s="7" t="s">
        <v>16</v>
      </c>
    </row>
    <row r="10" spans="1:10" x14ac:dyDescent="0.25">
      <c r="A10" s="4">
        <v>45385</v>
      </c>
      <c r="B10" s="5" t="s">
        <v>1808</v>
      </c>
      <c r="C10" s="19" t="s">
        <v>1809</v>
      </c>
      <c r="D10" s="6">
        <v>600</v>
      </c>
      <c r="E10" s="7" t="s">
        <v>1791</v>
      </c>
      <c r="F10" s="8" t="s">
        <v>1810</v>
      </c>
      <c r="G10" s="8" t="s">
        <v>1811</v>
      </c>
      <c r="H10" s="8" t="s">
        <v>1812</v>
      </c>
      <c r="I10" s="5" t="s">
        <v>1813</v>
      </c>
      <c r="J10" s="7" t="s">
        <v>29</v>
      </c>
    </row>
    <row r="11" spans="1:10" x14ac:dyDescent="0.25">
      <c r="A11" s="4">
        <v>45385</v>
      </c>
      <c r="B11" s="5" t="s">
        <v>80</v>
      </c>
      <c r="C11" s="19" t="s">
        <v>1814</v>
      </c>
      <c r="D11" s="6">
        <v>3000</v>
      </c>
      <c r="E11" s="7" t="s">
        <v>1798</v>
      </c>
      <c r="F11" s="8" t="s">
        <v>1815</v>
      </c>
      <c r="G11" s="8" t="s">
        <v>1816</v>
      </c>
      <c r="H11" s="8" t="s">
        <v>1817</v>
      </c>
      <c r="I11" s="5" t="s">
        <v>1818</v>
      </c>
      <c r="J11" s="7" t="s">
        <v>29</v>
      </c>
    </row>
    <row r="12" spans="1:10" x14ac:dyDescent="0.25">
      <c r="A12" s="4">
        <v>45385</v>
      </c>
      <c r="B12" s="5" t="s">
        <v>80</v>
      </c>
      <c r="C12" s="19" t="s">
        <v>1819</v>
      </c>
      <c r="D12" s="6">
        <v>2100</v>
      </c>
      <c r="E12" s="7" t="s">
        <v>1798</v>
      </c>
      <c r="F12" s="8" t="s">
        <v>1820</v>
      </c>
      <c r="G12" s="8" t="s">
        <v>1821</v>
      </c>
      <c r="H12" s="8" t="s">
        <v>1822</v>
      </c>
      <c r="I12" s="5" t="s">
        <v>1823</v>
      </c>
      <c r="J12" s="7" t="s">
        <v>29</v>
      </c>
    </row>
    <row r="13" spans="1:10" x14ac:dyDescent="0.25">
      <c r="A13" s="4">
        <v>45385</v>
      </c>
      <c r="B13" s="5" t="s">
        <v>80</v>
      </c>
      <c r="C13" s="19" t="s">
        <v>1824</v>
      </c>
      <c r="D13" s="6">
        <v>1500</v>
      </c>
      <c r="E13" s="7" t="s">
        <v>1798</v>
      </c>
      <c r="F13" s="8" t="s">
        <v>1825</v>
      </c>
      <c r="G13" s="8" t="s">
        <v>1826</v>
      </c>
      <c r="H13" s="8" t="s">
        <v>1827</v>
      </c>
      <c r="I13" s="5" t="s">
        <v>1828</v>
      </c>
      <c r="J13" s="7" t="s">
        <v>29</v>
      </c>
    </row>
    <row r="14" spans="1:10" x14ac:dyDescent="0.25">
      <c r="A14" s="4">
        <v>45385</v>
      </c>
      <c r="B14" s="5" t="s">
        <v>23</v>
      </c>
      <c r="C14" s="19" t="s">
        <v>1829</v>
      </c>
      <c r="D14" s="6">
        <v>200</v>
      </c>
      <c r="E14" s="7" t="s">
        <v>1798</v>
      </c>
      <c r="F14" s="8" t="s">
        <v>1830</v>
      </c>
      <c r="G14" s="8" t="s">
        <v>1831</v>
      </c>
      <c r="H14" s="8" t="s">
        <v>1832</v>
      </c>
      <c r="I14" s="5" t="s">
        <v>1833</v>
      </c>
      <c r="J14" s="7" t="s">
        <v>29</v>
      </c>
    </row>
    <row r="15" spans="1:10" x14ac:dyDescent="0.25">
      <c r="A15" s="4">
        <v>45385</v>
      </c>
      <c r="B15" s="5" t="s">
        <v>52</v>
      </c>
      <c r="C15" s="19"/>
      <c r="D15" s="6">
        <v>500</v>
      </c>
      <c r="E15" s="7" t="s">
        <v>1803</v>
      </c>
      <c r="F15" s="8" t="s">
        <v>53</v>
      </c>
      <c r="G15" s="8" t="s">
        <v>54</v>
      </c>
      <c r="H15" s="8" t="s">
        <v>55</v>
      </c>
      <c r="I15" s="5" t="s">
        <v>56</v>
      </c>
      <c r="J15" s="7" t="s">
        <v>16</v>
      </c>
    </row>
    <row r="16" spans="1:10" x14ac:dyDescent="0.25">
      <c r="A16" s="4">
        <v>45385</v>
      </c>
      <c r="B16" s="5" t="s">
        <v>1834</v>
      </c>
      <c r="C16" s="19"/>
      <c r="D16" s="6">
        <v>25500</v>
      </c>
      <c r="E16" s="7" t="s">
        <v>1803</v>
      </c>
      <c r="F16" s="8" t="s">
        <v>1835</v>
      </c>
      <c r="G16" s="8" t="s">
        <v>1836</v>
      </c>
      <c r="H16" s="8" t="s">
        <v>1837</v>
      </c>
      <c r="I16" s="5" t="s">
        <v>1838</v>
      </c>
      <c r="J16" s="7" t="s">
        <v>22</v>
      </c>
    </row>
    <row r="17" spans="1:10" x14ac:dyDescent="0.25">
      <c r="A17" s="4">
        <v>45386</v>
      </c>
      <c r="B17" s="5" t="s">
        <v>893</v>
      </c>
      <c r="C17" s="19" t="s">
        <v>1839</v>
      </c>
      <c r="D17" s="6">
        <v>740</v>
      </c>
      <c r="E17" s="7" t="s">
        <v>1791</v>
      </c>
      <c r="F17" s="8" t="s">
        <v>126</v>
      </c>
      <c r="G17" s="8" t="s">
        <v>127</v>
      </c>
      <c r="H17" s="8" t="s">
        <v>128</v>
      </c>
      <c r="I17" s="5" t="s">
        <v>129</v>
      </c>
      <c r="J17" s="7" t="s">
        <v>29</v>
      </c>
    </row>
    <row r="18" spans="1:10" x14ac:dyDescent="0.25">
      <c r="A18" s="4">
        <v>45386</v>
      </c>
      <c r="B18" s="5" t="s">
        <v>80</v>
      </c>
      <c r="C18" s="19" t="s">
        <v>1840</v>
      </c>
      <c r="D18" s="6">
        <v>8500</v>
      </c>
      <c r="E18" s="7" t="s">
        <v>1798</v>
      </c>
      <c r="F18" s="8" t="s">
        <v>1841</v>
      </c>
      <c r="G18" s="8" t="s">
        <v>1842</v>
      </c>
      <c r="H18" s="8" t="s">
        <v>1843</v>
      </c>
      <c r="I18" s="5" t="s">
        <v>1844</v>
      </c>
      <c r="J18" s="7" t="s">
        <v>29</v>
      </c>
    </row>
    <row r="19" spans="1:10" x14ac:dyDescent="0.25">
      <c r="A19" s="4">
        <v>45386</v>
      </c>
      <c r="B19" s="5" t="s">
        <v>80</v>
      </c>
      <c r="C19" s="19" t="s">
        <v>1845</v>
      </c>
      <c r="D19" s="6">
        <v>2300</v>
      </c>
      <c r="E19" s="7" t="s">
        <v>1798</v>
      </c>
      <c r="F19" s="8" t="s">
        <v>1846</v>
      </c>
      <c r="G19" s="8" t="s">
        <v>1847</v>
      </c>
      <c r="H19" s="8" t="s">
        <v>1848</v>
      </c>
      <c r="I19" s="5" t="s">
        <v>1849</v>
      </c>
      <c r="J19" s="7" t="s">
        <v>29</v>
      </c>
    </row>
    <row r="20" spans="1:10" x14ac:dyDescent="0.25">
      <c r="A20" s="4">
        <v>45386</v>
      </c>
      <c r="B20" s="5" t="s">
        <v>80</v>
      </c>
      <c r="C20" s="19" t="s">
        <v>1850</v>
      </c>
      <c r="D20" s="6">
        <v>1000</v>
      </c>
      <c r="E20" s="7" t="s">
        <v>1798</v>
      </c>
      <c r="F20" s="8" t="s">
        <v>1851</v>
      </c>
      <c r="G20" s="8" t="s">
        <v>1852</v>
      </c>
      <c r="H20" s="8" t="s">
        <v>1853</v>
      </c>
      <c r="I20" s="5" t="s">
        <v>1854</v>
      </c>
      <c r="J20" s="7" t="s">
        <v>29</v>
      </c>
    </row>
    <row r="21" spans="1:10" x14ac:dyDescent="0.25">
      <c r="A21" s="4">
        <v>45386</v>
      </c>
      <c r="B21" s="5" t="s">
        <v>23</v>
      </c>
      <c r="C21" s="19" t="s">
        <v>1855</v>
      </c>
      <c r="D21" s="6">
        <v>300</v>
      </c>
      <c r="E21" s="7" t="s">
        <v>1798</v>
      </c>
      <c r="F21" s="8" t="s">
        <v>1856</v>
      </c>
      <c r="G21" s="8" t="s">
        <v>1857</v>
      </c>
      <c r="H21" s="8" t="s">
        <v>1858</v>
      </c>
      <c r="I21" s="5" t="s">
        <v>1859</v>
      </c>
      <c r="J21" s="7" t="s">
        <v>29</v>
      </c>
    </row>
    <row r="22" spans="1:10" x14ac:dyDescent="0.25">
      <c r="A22" s="4">
        <v>45386</v>
      </c>
      <c r="B22" s="5" t="s">
        <v>80</v>
      </c>
      <c r="C22" s="19" t="s">
        <v>1860</v>
      </c>
      <c r="D22" s="6">
        <v>250</v>
      </c>
      <c r="E22" s="7" t="s">
        <v>1798</v>
      </c>
      <c r="F22" s="8" t="s">
        <v>1851</v>
      </c>
      <c r="G22" s="8" t="s">
        <v>1852</v>
      </c>
      <c r="H22" s="8" t="s">
        <v>1853</v>
      </c>
      <c r="I22" s="5" t="s">
        <v>1854</v>
      </c>
      <c r="J22" s="7" t="s">
        <v>29</v>
      </c>
    </row>
    <row r="23" spans="1:10" x14ac:dyDescent="0.25">
      <c r="A23" s="4">
        <v>45386</v>
      </c>
      <c r="B23" s="5" t="s">
        <v>80</v>
      </c>
      <c r="C23" s="19" t="s">
        <v>1861</v>
      </c>
      <c r="D23" s="6">
        <v>150</v>
      </c>
      <c r="E23" s="7" t="s">
        <v>1798</v>
      </c>
      <c r="F23" s="8" t="s">
        <v>1862</v>
      </c>
      <c r="G23" s="8" t="s">
        <v>1863</v>
      </c>
      <c r="H23" s="8" t="s">
        <v>1864</v>
      </c>
      <c r="I23" s="5" t="s">
        <v>1865</v>
      </c>
      <c r="J23" s="7" t="s">
        <v>29</v>
      </c>
    </row>
    <row r="24" spans="1:10" x14ac:dyDescent="0.25">
      <c r="A24" s="4">
        <v>45386</v>
      </c>
      <c r="B24" s="5" t="s">
        <v>1386</v>
      </c>
      <c r="C24" s="19"/>
      <c r="D24" s="6">
        <v>400</v>
      </c>
      <c r="E24" s="7" t="s">
        <v>1803</v>
      </c>
      <c r="F24" s="8" t="s">
        <v>1387</v>
      </c>
      <c r="G24" s="8" t="s">
        <v>1388</v>
      </c>
      <c r="H24" s="8" t="s">
        <v>1389</v>
      </c>
      <c r="I24" s="5" t="s">
        <v>1390</v>
      </c>
      <c r="J24" s="7" t="s">
        <v>16</v>
      </c>
    </row>
    <row r="25" spans="1:10" x14ac:dyDescent="0.25">
      <c r="A25" s="4">
        <v>45386</v>
      </c>
      <c r="B25" s="5" t="s">
        <v>1866</v>
      </c>
      <c r="C25" s="19"/>
      <c r="D25" s="6">
        <v>400</v>
      </c>
      <c r="E25" s="7" t="s">
        <v>1803</v>
      </c>
      <c r="F25" s="8" t="s">
        <v>1867</v>
      </c>
      <c r="G25" s="8" t="s">
        <v>1868</v>
      </c>
      <c r="H25" s="8" t="s">
        <v>1869</v>
      </c>
      <c r="I25" s="5" t="s">
        <v>1870</v>
      </c>
      <c r="J25" s="7" t="s">
        <v>16</v>
      </c>
    </row>
    <row r="26" spans="1:10" x14ac:dyDescent="0.25">
      <c r="A26" s="4">
        <v>45386</v>
      </c>
      <c r="B26" s="5" t="s">
        <v>80</v>
      </c>
      <c r="C26" s="19">
        <v>1226733</v>
      </c>
      <c r="D26" s="6">
        <v>200</v>
      </c>
      <c r="E26" s="7" t="s">
        <v>1798</v>
      </c>
      <c r="F26" s="8" t="s">
        <v>1830</v>
      </c>
      <c r="G26" s="8" t="s">
        <v>1831</v>
      </c>
      <c r="H26" s="8" t="s">
        <v>1832</v>
      </c>
      <c r="I26" s="5" t="s">
        <v>1833</v>
      </c>
      <c r="J26" s="7" t="s">
        <v>29</v>
      </c>
    </row>
    <row r="27" spans="1:10" x14ac:dyDescent="0.25">
      <c r="A27" s="4">
        <v>45387</v>
      </c>
      <c r="B27" s="5" t="s">
        <v>1871</v>
      </c>
      <c r="C27" s="19" t="s">
        <v>1872</v>
      </c>
      <c r="D27" s="6">
        <v>1000</v>
      </c>
      <c r="E27" s="7" t="s">
        <v>1791</v>
      </c>
      <c r="F27" s="8" t="s">
        <v>121</v>
      </c>
      <c r="G27" s="8" t="s">
        <v>122</v>
      </c>
      <c r="H27" s="8" t="s">
        <v>123</v>
      </c>
      <c r="I27" s="5" t="s">
        <v>124</v>
      </c>
      <c r="J27" s="7" t="s">
        <v>29</v>
      </c>
    </row>
    <row r="28" spans="1:10" x14ac:dyDescent="0.25">
      <c r="A28" s="4">
        <v>45387</v>
      </c>
      <c r="B28" s="5" t="s">
        <v>1873</v>
      </c>
      <c r="C28" s="19" t="s">
        <v>1874</v>
      </c>
      <c r="D28" s="6">
        <v>500</v>
      </c>
      <c r="E28" s="7" t="s">
        <v>1791</v>
      </c>
      <c r="F28" s="8" t="s">
        <v>1875</v>
      </c>
      <c r="G28" s="8" t="s">
        <v>1876</v>
      </c>
      <c r="H28" s="8" t="s">
        <v>1877</v>
      </c>
      <c r="I28" s="5" t="s">
        <v>1878</v>
      </c>
      <c r="J28" s="7" t="s">
        <v>29</v>
      </c>
    </row>
    <row r="29" spans="1:10" x14ac:dyDescent="0.25">
      <c r="A29" s="4">
        <v>45387</v>
      </c>
      <c r="B29" s="5" t="s">
        <v>1386</v>
      </c>
      <c r="C29" s="19"/>
      <c r="D29" s="6">
        <v>100</v>
      </c>
      <c r="E29" s="7" t="s">
        <v>1803</v>
      </c>
      <c r="F29" s="8" t="s">
        <v>1387</v>
      </c>
      <c r="G29" s="8" t="s">
        <v>1388</v>
      </c>
      <c r="H29" s="8" t="s">
        <v>1389</v>
      </c>
      <c r="I29" s="5" t="s">
        <v>1390</v>
      </c>
      <c r="J29" s="7" t="s">
        <v>16</v>
      </c>
    </row>
    <row r="30" spans="1:10" x14ac:dyDescent="0.25">
      <c r="A30" s="4">
        <v>45387</v>
      </c>
      <c r="B30" s="5" t="s">
        <v>1489</v>
      </c>
      <c r="C30" s="19"/>
      <c r="D30" s="6">
        <v>131</v>
      </c>
      <c r="E30" s="7" t="s">
        <v>1803</v>
      </c>
      <c r="F30" s="8" t="s">
        <v>1490</v>
      </c>
      <c r="G30" s="8" t="s">
        <v>1491</v>
      </c>
      <c r="H30" s="8" t="s">
        <v>1492</v>
      </c>
      <c r="I30" s="5" t="s">
        <v>1493</v>
      </c>
      <c r="J30" s="7" t="s">
        <v>16</v>
      </c>
    </row>
    <row r="31" spans="1:10" x14ac:dyDescent="0.25">
      <c r="A31" s="4">
        <v>45388</v>
      </c>
      <c r="B31" s="5" t="s">
        <v>861</v>
      </c>
      <c r="C31" s="19"/>
      <c r="D31" s="6">
        <v>700</v>
      </c>
      <c r="E31" s="7" t="s">
        <v>1803</v>
      </c>
      <c r="F31" s="8" t="s">
        <v>862</v>
      </c>
      <c r="G31" s="8" t="s">
        <v>863</v>
      </c>
      <c r="H31" s="8" t="s">
        <v>864</v>
      </c>
      <c r="I31" s="5" t="s">
        <v>865</v>
      </c>
      <c r="J31" s="7" t="s">
        <v>22</v>
      </c>
    </row>
    <row r="32" spans="1:10" x14ac:dyDescent="0.25">
      <c r="A32" s="4">
        <v>45388</v>
      </c>
      <c r="B32" s="5" t="s">
        <v>1879</v>
      </c>
      <c r="C32" s="19"/>
      <c r="D32" s="6">
        <v>1100</v>
      </c>
      <c r="E32" s="7" t="s">
        <v>1803</v>
      </c>
      <c r="F32" s="8" t="s">
        <v>1880</v>
      </c>
      <c r="G32" s="8" t="s">
        <v>1881</v>
      </c>
      <c r="H32" s="8" t="s">
        <v>1882</v>
      </c>
      <c r="I32" s="5" t="s">
        <v>1883</v>
      </c>
      <c r="J32" s="7" t="s">
        <v>22</v>
      </c>
    </row>
    <row r="33" spans="1:10" x14ac:dyDescent="0.25">
      <c r="A33" s="4">
        <v>45390</v>
      </c>
      <c r="B33" s="5" t="s">
        <v>1884</v>
      </c>
      <c r="C33" s="19" t="s">
        <v>1885</v>
      </c>
      <c r="D33" s="6">
        <v>800</v>
      </c>
      <c r="E33" s="7" t="s">
        <v>1791</v>
      </c>
      <c r="F33" s="8" t="s">
        <v>1886</v>
      </c>
      <c r="G33" s="8" t="s">
        <v>1887</v>
      </c>
      <c r="H33" s="8" t="s">
        <v>1888</v>
      </c>
      <c r="I33" s="5" t="s">
        <v>1889</v>
      </c>
      <c r="J33" s="7" t="s">
        <v>29</v>
      </c>
    </row>
    <row r="34" spans="1:10" x14ac:dyDescent="0.25">
      <c r="A34" s="4">
        <v>45390</v>
      </c>
      <c r="B34" s="5" t="s">
        <v>1890</v>
      </c>
      <c r="C34" s="19" t="s">
        <v>1891</v>
      </c>
      <c r="D34" s="6">
        <v>650</v>
      </c>
      <c r="E34" s="7" t="s">
        <v>1791</v>
      </c>
      <c r="F34" s="8" t="s">
        <v>1892</v>
      </c>
      <c r="G34" s="8" t="s">
        <v>1893</v>
      </c>
      <c r="H34" s="8" t="s">
        <v>1894</v>
      </c>
      <c r="I34" s="5" t="s">
        <v>1895</v>
      </c>
      <c r="J34" s="7" t="s">
        <v>29</v>
      </c>
    </row>
    <row r="35" spans="1:10" x14ac:dyDescent="0.25">
      <c r="A35" s="4">
        <v>45390</v>
      </c>
      <c r="B35" s="5" t="s">
        <v>1896</v>
      </c>
      <c r="C35" s="19" t="s">
        <v>1897</v>
      </c>
      <c r="D35" s="6">
        <v>200</v>
      </c>
      <c r="E35" s="7" t="s">
        <v>1791</v>
      </c>
      <c r="F35" s="8" t="s">
        <v>1898</v>
      </c>
      <c r="G35" s="8" t="s">
        <v>1899</v>
      </c>
      <c r="H35" s="8" t="s">
        <v>1900</v>
      </c>
      <c r="I35" s="5" t="s">
        <v>1901</v>
      </c>
      <c r="J35" s="7" t="s">
        <v>29</v>
      </c>
    </row>
    <row r="36" spans="1:10" x14ac:dyDescent="0.25">
      <c r="A36" s="4">
        <v>45390</v>
      </c>
      <c r="B36" s="5" t="s">
        <v>23</v>
      </c>
      <c r="C36" s="19" t="s">
        <v>1902</v>
      </c>
      <c r="D36" s="6">
        <v>15700</v>
      </c>
      <c r="E36" s="7" t="s">
        <v>1798</v>
      </c>
      <c r="F36" s="8" t="s">
        <v>1903</v>
      </c>
      <c r="G36" s="8" t="s">
        <v>1904</v>
      </c>
      <c r="H36" s="8" t="s">
        <v>1905</v>
      </c>
      <c r="I36" s="5" t="s">
        <v>1906</v>
      </c>
      <c r="J36" s="7" t="s">
        <v>29</v>
      </c>
    </row>
    <row r="37" spans="1:10" x14ac:dyDescent="0.25">
      <c r="A37" s="4">
        <v>45390</v>
      </c>
      <c r="B37" s="5" t="s">
        <v>80</v>
      </c>
      <c r="C37" s="19" t="s">
        <v>1907</v>
      </c>
      <c r="D37" s="6">
        <v>2500</v>
      </c>
      <c r="E37" s="7" t="s">
        <v>1798</v>
      </c>
      <c r="F37" s="8" t="s">
        <v>1908</v>
      </c>
      <c r="G37" s="8" t="s">
        <v>1909</v>
      </c>
      <c r="H37" s="8" t="s">
        <v>1910</v>
      </c>
      <c r="I37" s="5" t="s">
        <v>1911</v>
      </c>
      <c r="J37" s="7" t="s">
        <v>29</v>
      </c>
    </row>
    <row r="38" spans="1:10" x14ac:dyDescent="0.25">
      <c r="A38" s="4">
        <v>45390</v>
      </c>
      <c r="B38" s="5" t="s">
        <v>923</v>
      </c>
      <c r="C38" s="19"/>
      <c r="D38" s="6">
        <v>500</v>
      </c>
      <c r="E38" s="7" t="s">
        <v>1803</v>
      </c>
      <c r="F38" s="8" t="s">
        <v>924</v>
      </c>
      <c r="G38" s="8" t="s">
        <v>925</v>
      </c>
      <c r="H38" s="8" t="s">
        <v>926</v>
      </c>
      <c r="I38" s="5" t="s">
        <v>927</v>
      </c>
      <c r="J38" s="7" t="s">
        <v>16</v>
      </c>
    </row>
    <row r="39" spans="1:10" x14ac:dyDescent="0.25">
      <c r="A39" s="4">
        <v>45390</v>
      </c>
      <c r="B39" s="5" t="s">
        <v>1376</v>
      </c>
      <c r="C39" s="19"/>
      <c r="D39" s="6">
        <v>500</v>
      </c>
      <c r="E39" s="7" t="s">
        <v>1803</v>
      </c>
      <c r="F39" s="8" t="s">
        <v>1377</v>
      </c>
      <c r="G39" s="8" t="s">
        <v>1378</v>
      </c>
      <c r="H39" s="8" t="s">
        <v>1379</v>
      </c>
      <c r="I39" s="5" t="s">
        <v>1380</v>
      </c>
      <c r="J39" s="7" t="s">
        <v>16</v>
      </c>
    </row>
    <row r="40" spans="1:10" x14ac:dyDescent="0.25">
      <c r="A40" s="4">
        <v>45390</v>
      </c>
      <c r="B40" s="5" t="s">
        <v>1381</v>
      </c>
      <c r="C40" s="19"/>
      <c r="D40" s="6">
        <v>500</v>
      </c>
      <c r="E40" s="7" t="s">
        <v>1803</v>
      </c>
      <c r="F40" s="8" t="s">
        <v>1382</v>
      </c>
      <c r="G40" s="8" t="s">
        <v>1383</v>
      </c>
      <c r="H40" s="8" t="s">
        <v>1384</v>
      </c>
      <c r="I40" s="5" t="s">
        <v>1385</v>
      </c>
      <c r="J40" s="7" t="s">
        <v>16</v>
      </c>
    </row>
    <row r="41" spans="1:10" x14ac:dyDescent="0.25">
      <c r="A41" s="4">
        <v>45391</v>
      </c>
      <c r="B41" s="5" t="s">
        <v>1890</v>
      </c>
      <c r="C41" s="19" t="s">
        <v>1912</v>
      </c>
      <c r="D41" s="6">
        <v>650</v>
      </c>
      <c r="E41" s="7" t="s">
        <v>1791</v>
      </c>
      <c r="F41" s="8" t="s">
        <v>1892</v>
      </c>
      <c r="G41" s="8" t="s">
        <v>1893</v>
      </c>
      <c r="H41" s="8" t="s">
        <v>1894</v>
      </c>
      <c r="I41" s="5" t="s">
        <v>1895</v>
      </c>
      <c r="J41" s="7" t="s">
        <v>29</v>
      </c>
    </row>
    <row r="42" spans="1:10" x14ac:dyDescent="0.25">
      <c r="A42" s="4">
        <v>45391</v>
      </c>
      <c r="B42" s="5" t="s">
        <v>1913</v>
      </c>
      <c r="C42" s="19" t="s">
        <v>1914</v>
      </c>
      <c r="D42" s="6">
        <v>238</v>
      </c>
      <c r="E42" s="7" t="s">
        <v>1791</v>
      </c>
      <c r="F42" s="8" t="s">
        <v>1915</v>
      </c>
      <c r="G42" s="8" t="s">
        <v>1916</v>
      </c>
      <c r="H42" s="8" t="s">
        <v>1917</v>
      </c>
      <c r="I42" s="5" t="s">
        <v>1918</v>
      </c>
      <c r="J42" s="7" t="s">
        <v>29</v>
      </c>
    </row>
    <row r="43" spans="1:10" x14ac:dyDescent="0.25">
      <c r="A43" s="4">
        <v>45391</v>
      </c>
      <c r="B43" s="5" t="s">
        <v>23</v>
      </c>
      <c r="C43" s="19" t="s">
        <v>1919</v>
      </c>
      <c r="D43" s="6">
        <v>520</v>
      </c>
      <c r="E43" s="7" t="s">
        <v>1798</v>
      </c>
      <c r="F43" s="8" t="s">
        <v>1920</v>
      </c>
      <c r="G43" s="8" t="s">
        <v>1921</v>
      </c>
      <c r="H43" s="8" t="s">
        <v>1922</v>
      </c>
      <c r="I43" s="5" t="s">
        <v>1923</v>
      </c>
      <c r="J43" s="7" t="s">
        <v>29</v>
      </c>
    </row>
    <row r="44" spans="1:10" x14ac:dyDescent="0.25">
      <c r="A44" s="4">
        <v>45391</v>
      </c>
      <c r="B44" s="5" t="s">
        <v>80</v>
      </c>
      <c r="C44" s="19" t="s">
        <v>1924</v>
      </c>
      <c r="D44" s="6">
        <v>500</v>
      </c>
      <c r="E44" s="7" t="s">
        <v>1798</v>
      </c>
      <c r="F44" s="8" t="s">
        <v>1925</v>
      </c>
      <c r="G44" s="8" t="s">
        <v>1926</v>
      </c>
      <c r="H44" s="8" t="s">
        <v>1927</v>
      </c>
      <c r="I44" s="5" t="s">
        <v>1928</v>
      </c>
      <c r="J44" s="7" t="s">
        <v>29</v>
      </c>
    </row>
    <row r="45" spans="1:10" x14ac:dyDescent="0.25">
      <c r="A45" s="4">
        <v>45392</v>
      </c>
      <c r="B45" s="5" t="s">
        <v>1873</v>
      </c>
      <c r="C45" s="19" t="s">
        <v>1929</v>
      </c>
      <c r="D45" s="6">
        <v>3200</v>
      </c>
      <c r="E45" s="7" t="s">
        <v>1791</v>
      </c>
      <c r="F45" s="8" t="s">
        <v>1875</v>
      </c>
      <c r="G45" s="8" t="s">
        <v>1876</v>
      </c>
      <c r="H45" s="8" t="s">
        <v>1877</v>
      </c>
      <c r="I45" s="5" t="s">
        <v>1878</v>
      </c>
      <c r="J45" s="7" t="s">
        <v>29</v>
      </c>
    </row>
    <row r="46" spans="1:10" x14ac:dyDescent="0.25">
      <c r="A46" s="4">
        <v>45392</v>
      </c>
      <c r="B46" s="5" t="s">
        <v>23</v>
      </c>
      <c r="C46" s="19">
        <v>165177</v>
      </c>
      <c r="D46" s="6">
        <v>5100</v>
      </c>
      <c r="E46" s="7" t="s">
        <v>1798</v>
      </c>
      <c r="F46" s="8" t="s">
        <v>1930</v>
      </c>
      <c r="G46" s="8" t="s">
        <v>1931</v>
      </c>
      <c r="H46" s="8" t="s">
        <v>1932</v>
      </c>
      <c r="I46" s="5" t="s">
        <v>1933</v>
      </c>
      <c r="J46" s="7" t="s">
        <v>29</v>
      </c>
    </row>
    <row r="47" spans="1:10" x14ac:dyDescent="0.25">
      <c r="A47" s="11">
        <v>45392</v>
      </c>
      <c r="B47" s="5" t="s">
        <v>23</v>
      </c>
      <c r="C47" s="19">
        <v>856018</v>
      </c>
      <c r="D47" s="6">
        <v>3700</v>
      </c>
      <c r="E47" s="7" t="s">
        <v>1798</v>
      </c>
      <c r="F47" s="8" t="s">
        <v>1934</v>
      </c>
      <c r="G47" s="8" t="s">
        <v>1935</v>
      </c>
      <c r="H47" s="8" t="s">
        <v>1936</v>
      </c>
      <c r="I47" s="5" t="s">
        <v>1937</v>
      </c>
      <c r="J47" s="7" t="s">
        <v>29</v>
      </c>
    </row>
    <row r="48" spans="1:10" x14ac:dyDescent="0.25">
      <c r="A48" s="11">
        <v>45392</v>
      </c>
      <c r="B48" s="5" t="s">
        <v>855</v>
      </c>
      <c r="C48" s="19"/>
      <c r="D48" s="6">
        <v>1000</v>
      </c>
      <c r="E48" s="7" t="s">
        <v>1803</v>
      </c>
      <c r="F48" s="8" t="s">
        <v>857</v>
      </c>
      <c r="G48" s="8" t="s">
        <v>858</v>
      </c>
      <c r="H48" s="8" t="s">
        <v>859</v>
      </c>
      <c r="I48" s="5" t="s">
        <v>860</v>
      </c>
      <c r="J48" s="7" t="s">
        <v>22</v>
      </c>
    </row>
    <row r="49" spans="1:10" x14ac:dyDescent="0.25">
      <c r="A49" s="4">
        <v>45393</v>
      </c>
      <c r="B49" s="5" t="s">
        <v>1938</v>
      </c>
      <c r="C49" s="19" t="s">
        <v>1939</v>
      </c>
      <c r="D49" s="6">
        <v>60</v>
      </c>
      <c r="E49" s="7" t="s">
        <v>1791</v>
      </c>
      <c r="F49" s="8" t="s">
        <v>1940</v>
      </c>
      <c r="G49" s="8" t="s">
        <v>1941</v>
      </c>
      <c r="H49" s="8" t="s">
        <v>1942</v>
      </c>
      <c r="I49" s="5" t="s">
        <v>1943</v>
      </c>
      <c r="J49" s="7" t="s">
        <v>29</v>
      </c>
    </row>
    <row r="50" spans="1:10" x14ac:dyDescent="0.25">
      <c r="A50" s="4">
        <v>45393</v>
      </c>
      <c r="B50" s="5" t="s">
        <v>80</v>
      </c>
      <c r="C50" s="19">
        <v>795566</v>
      </c>
      <c r="D50" s="6">
        <v>500</v>
      </c>
      <c r="E50" s="7" t="s">
        <v>1798</v>
      </c>
      <c r="F50" s="8" t="s">
        <v>1944</v>
      </c>
      <c r="G50" s="8" t="s">
        <v>1945</v>
      </c>
      <c r="H50" s="8" t="s">
        <v>1946</v>
      </c>
      <c r="I50" s="5" t="s">
        <v>1947</v>
      </c>
      <c r="J50" s="7" t="s">
        <v>29</v>
      </c>
    </row>
    <row r="51" spans="1:10" x14ac:dyDescent="0.25">
      <c r="A51" s="4">
        <v>45393</v>
      </c>
      <c r="B51" s="5" t="s">
        <v>179</v>
      </c>
      <c r="C51" s="19" t="s">
        <v>1948</v>
      </c>
      <c r="D51" s="6">
        <v>300</v>
      </c>
      <c r="E51" s="7" t="s">
        <v>1798</v>
      </c>
      <c r="F51" s="8" t="s">
        <v>1435</v>
      </c>
      <c r="G51" s="8" t="s">
        <v>1436</v>
      </c>
      <c r="H51" s="8" t="s">
        <v>1437</v>
      </c>
      <c r="I51" s="5" t="s">
        <v>1438</v>
      </c>
      <c r="J51" s="7" t="s">
        <v>29</v>
      </c>
    </row>
    <row r="52" spans="1:10" x14ac:dyDescent="0.25">
      <c r="A52" s="4">
        <v>45393</v>
      </c>
      <c r="B52" s="5" t="s">
        <v>179</v>
      </c>
      <c r="C52" s="19" t="s">
        <v>1949</v>
      </c>
      <c r="D52" s="6">
        <v>270</v>
      </c>
      <c r="E52" s="7" t="s">
        <v>1798</v>
      </c>
      <c r="F52" s="8" t="s">
        <v>1950</v>
      </c>
      <c r="G52" s="8" t="s">
        <v>1951</v>
      </c>
      <c r="H52" s="8" t="s">
        <v>1952</v>
      </c>
      <c r="I52" s="5" t="s">
        <v>1953</v>
      </c>
      <c r="J52" s="7" t="s">
        <v>29</v>
      </c>
    </row>
    <row r="53" spans="1:10" x14ac:dyDescent="0.25">
      <c r="A53" s="4">
        <v>45393</v>
      </c>
      <c r="B53" s="5" t="s">
        <v>1601</v>
      </c>
      <c r="C53" s="19"/>
      <c r="D53" s="6">
        <v>500</v>
      </c>
      <c r="E53" s="7" t="s">
        <v>1803</v>
      </c>
      <c r="F53" s="8" t="s">
        <v>1602</v>
      </c>
      <c r="G53" s="8" t="s">
        <v>1603</v>
      </c>
      <c r="H53" s="8" t="s">
        <v>1604</v>
      </c>
      <c r="I53" s="5" t="s">
        <v>1605</v>
      </c>
      <c r="J53" s="7" t="s">
        <v>16</v>
      </c>
    </row>
    <row r="54" spans="1:10" x14ac:dyDescent="0.25">
      <c r="A54" s="4">
        <v>45394</v>
      </c>
      <c r="B54" s="5" t="s">
        <v>1954</v>
      </c>
      <c r="C54" s="19"/>
      <c r="D54" s="6">
        <v>150</v>
      </c>
      <c r="E54" s="7" t="s">
        <v>1803</v>
      </c>
      <c r="F54" s="8" t="s">
        <v>1955</v>
      </c>
      <c r="G54" s="8" t="s">
        <v>1956</v>
      </c>
      <c r="H54" s="8" t="s">
        <v>1957</v>
      </c>
      <c r="I54" s="5" t="s">
        <v>1958</v>
      </c>
      <c r="J54" s="7" t="s">
        <v>16</v>
      </c>
    </row>
    <row r="55" spans="1:10" x14ac:dyDescent="0.25">
      <c r="A55" s="4">
        <v>45394</v>
      </c>
      <c r="B55" s="5" t="s">
        <v>1959</v>
      </c>
      <c r="C55" s="19"/>
      <c r="D55" s="6">
        <v>100</v>
      </c>
      <c r="E55" s="7" t="s">
        <v>1803</v>
      </c>
      <c r="F55" s="8" t="s">
        <v>1960</v>
      </c>
      <c r="G55" s="8" t="s">
        <v>1961</v>
      </c>
      <c r="H55" s="8" t="s">
        <v>1962</v>
      </c>
      <c r="I55" s="5" t="s">
        <v>1963</v>
      </c>
      <c r="J55" s="7" t="s">
        <v>16</v>
      </c>
    </row>
    <row r="56" spans="1:10" x14ac:dyDescent="0.25">
      <c r="A56" s="4">
        <v>45394</v>
      </c>
      <c r="B56" s="5" t="s">
        <v>1964</v>
      </c>
      <c r="C56" s="19"/>
      <c r="D56" s="6">
        <v>200</v>
      </c>
      <c r="E56" s="7" t="s">
        <v>1803</v>
      </c>
      <c r="F56" s="8" t="s">
        <v>1965</v>
      </c>
      <c r="G56" s="8" t="s">
        <v>1966</v>
      </c>
      <c r="H56" s="8" t="s">
        <v>1967</v>
      </c>
      <c r="I56" s="5" t="s">
        <v>1968</v>
      </c>
      <c r="J56" s="7" t="s">
        <v>16</v>
      </c>
    </row>
    <row r="57" spans="1:10" x14ac:dyDescent="0.25">
      <c r="A57" s="4">
        <v>45394</v>
      </c>
      <c r="B57" s="5" t="s">
        <v>80</v>
      </c>
      <c r="C57" s="19" t="s">
        <v>1969</v>
      </c>
      <c r="D57" s="6">
        <v>5500</v>
      </c>
      <c r="E57" s="7" t="s">
        <v>1798</v>
      </c>
      <c r="F57" s="8" t="s">
        <v>1970</v>
      </c>
      <c r="G57" s="8" t="s">
        <v>1971</v>
      </c>
      <c r="H57" s="8" t="s">
        <v>1972</v>
      </c>
      <c r="I57" s="5" t="s">
        <v>1973</v>
      </c>
      <c r="J57" s="7" t="s">
        <v>29</v>
      </c>
    </row>
    <row r="58" spans="1:10" x14ac:dyDescent="0.25">
      <c r="A58" s="4">
        <v>45394</v>
      </c>
      <c r="B58" s="5" t="s">
        <v>23</v>
      </c>
      <c r="C58" s="19" t="s">
        <v>1974</v>
      </c>
      <c r="D58" s="6">
        <v>2000</v>
      </c>
      <c r="E58" s="7" t="s">
        <v>1798</v>
      </c>
      <c r="F58" s="8" t="s">
        <v>1970</v>
      </c>
      <c r="G58" s="8" t="s">
        <v>1971</v>
      </c>
      <c r="H58" s="8" t="s">
        <v>1972</v>
      </c>
      <c r="I58" s="5" t="s">
        <v>1973</v>
      </c>
      <c r="J58" s="7" t="s">
        <v>29</v>
      </c>
    </row>
    <row r="59" spans="1:10" x14ac:dyDescent="0.25">
      <c r="A59" s="4">
        <v>45394</v>
      </c>
      <c r="B59" s="5" t="s">
        <v>80</v>
      </c>
      <c r="C59" s="19" t="s">
        <v>1975</v>
      </c>
      <c r="D59" s="6">
        <v>2000</v>
      </c>
      <c r="E59" s="7" t="s">
        <v>1798</v>
      </c>
      <c r="F59" s="8" t="s">
        <v>1608</v>
      </c>
      <c r="G59" s="8" t="s">
        <v>1609</v>
      </c>
      <c r="H59" s="8" t="s">
        <v>1610</v>
      </c>
      <c r="I59" s="5" t="s">
        <v>1611</v>
      </c>
      <c r="J59" s="7" t="s">
        <v>29</v>
      </c>
    </row>
    <row r="60" spans="1:10" x14ac:dyDescent="0.25">
      <c r="A60" s="4">
        <v>45395</v>
      </c>
      <c r="B60" s="5" t="s">
        <v>1976</v>
      </c>
      <c r="C60" s="19" t="s">
        <v>1977</v>
      </c>
      <c r="D60" s="6">
        <v>500</v>
      </c>
      <c r="E60" s="7" t="s">
        <v>1791</v>
      </c>
      <c r="F60" s="8" t="s">
        <v>1978</v>
      </c>
      <c r="G60" s="8" t="s">
        <v>1979</v>
      </c>
      <c r="H60" s="8" t="s">
        <v>1980</v>
      </c>
      <c r="I60" s="5" t="s">
        <v>1981</v>
      </c>
      <c r="J60" s="7" t="s">
        <v>29</v>
      </c>
    </row>
    <row r="61" spans="1:10" x14ac:dyDescent="0.25">
      <c r="A61" s="4">
        <v>45395</v>
      </c>
      <c r="B61" s="5" t="s">
        <v>80</v>
      </c>
      <c r="C61" s="19" t="s">
        <v>1982</v>
      </c>
      <c r="D61" s="6">
        <v>3806</v>
      </c>
      <c r="E61" s="7" t="s">
        <v>1798</v>
      </c>
      <c r="F61" s="8" t="s">
        <v>1983</v>
      </c>
      <c r="G61" s="8" t="s">
        <v>1984</v>
      </c>
      <c r="H61" s="8" t="s">
        <v>1985</v>
      </c>
      <c r="I61" s="5" t="s">
        <v>1986</v>
      </c>
      <c r="J61" s="7" t="s">
        <v>29</v>
      </c>
    </row>
    <row r="62" spans="1:10" x14ac:dyDescent="0.25">
      <c r="A62" s="4">
        <v>45395</v>
      </c>
      <c r="B62" s="5" t="s">
        <v>23</v>
      </c>
      <c r="C62" s="19" t="s">
        <v>1987</v>
      </c>
      <c r="D62" s="6">
        <v>500</v>
      </c>
      <c r="E62" s="7" t="s">
        <v>1798</v>
      </c>
      <c r="F62" s="8" t="s">
        <v>1988</v>
      </c>
      <c r="G62" s="8" t="s">
        <v>1989</v>
      </c>
      <c r="H62" s="8" t="s">
        <v>1990</v>
      </c>
      <c r="I62" s="5" t="s">
        <v>1991</v>
      </c>
      <c r="J62" s="7" t="s">
        <v>29</v>
      </c>
    </row>
    <row r="63" spans="1:10" x14ac:dyDescent="0.25">
      <c r="A63" s="4">
        <v>45396</v>
      </c>
      <c r="B63" s="5" t="s">
        <v>179</v>
      </c>
      <c r="C63" s="19" t="s">
        <v>1992</v>
      </c>
      <c r="D63" s="6">
        <v>475</v>
      </c>
      <c r="E63" s="7" t="s">
        <v>1798</v>
      </c>
      <c r="F63" s="8" t="s">
        <v>1081</v>
      </c>
      <c r="G63" s="8" t="s">
        <v>1082</v>
      </c>
      <c r="H63" s="8" t="s">
        <v>1083</v>
      </c>
      <c r="I63" s="5" t="s">
        <v>1084</v>
      </c>
      <c r="J63" s="7" t="s">
        <v>29</v>
      </c>
    </row>
    <row r="64" spans="1:10" x14ac:dyDescent="0.25">
      <c r="A64" s="4">
        <v>45397</v>
      </c>
      <c r="B64" s="5" t="s">
        <v>1993</v>
      </c>
      <c r="C64" s="19">
        <v>2094741</v>
      </c>
      <c r="D64" s="6">
        <v>5800</v>
      </c>
      <c r="E64" s="7" t="s">
        <v>1791</v>
      </c>
      <c r="F64" s="8" t="s">
        <v>1994</v>
      </c>
      <c r="G64" s="8" t="s">
        <v>1995</v>
      </c>
      <c r="H64" s="8" t="s">
        <v>1996</v>
      </c>
      <c r="I64" s="5" t="s">
        <v>1997</v>
      </c>
      <c r="J64" s="7" t="s">
        <v>29</v>
      </c>
    </row>
    <row r="65" spans="1:10" x14ac:dyDescent="0.25">
      <c r="A65" s="4">
        <v>45397</v>
      </c>
      <c r="B65" s="5" t="s">
        <v>80</v>
      </c>
      <c r="C65" s="19"/>
      <c r="D65" s="6">
        <v>1200</v>
      </c>
      <c r="E65" s="7" t="s">
        <v>1798</v>
      </c>
      <c r="F65" s="8" t="s">
        <v>1780</v>
      </c>
      <c r="G65" s="8" t="s">
        <v>1781</v>
      </c>
      <c r="H65" s="8" t="s">
        <v>1782</v>
      </c>
      <c r="I65" s="5" t="s">
        <v>1783</v>
      </c>
      <c r="J65" s="7" t="s">
        <v>29</v>
      </c>
    </row>
    <row r="66" spans="1:10" x14ac:dyDescent="0.25">
      <c r="A66" s="4">
        <v>45397</v>
      </c>
      <c r="B66" s="5" t="s">
        <v>80</v>
      </c>
      <c r="C66" s="19"/>
      <c r="D66" s="6">
        <v>1000</v>
      </c>
      <c r="E66" s="7" t="s">
        <v>1798</v>
      </c>
      <c r="F66" s="8" t="s">
        <v>1654</v>
      </c>
      <c r="G66" s="8" t="s">
        <v>1655</v>
      </c>
      <c r="H66" s="8" t="s">
        <v>1656</v>
      </c>
      <c r="I66" s="5" t="s">
        <v>1657</v>
      </c>
      <c r="J66" s="7" t="s">
        <v>29</v>
      </c>
    </row>
    <row r="67" spans="1:10" x14ac:dyDescent="0.25">
      <c r="A67" s="4">
        <v>45397</v>
      </c>
      <c r="B67" s="5" t="s">
        <v>1998</v>
      </c>
      <c r="C67" s="19"/>
      <c r="D67" s="6">
        <v>300</v>
      </c>
      <c r="E67" s="7" t="s">
        <v>1803</v>
      </c>
      <c r="F67" s="8" t="s">
        <v>1999</v>
      </c>
      <c r="G67" s="8" t="s">
        <v>2000</v>
      </c>
      <c r="H67" s="8" t="s">
        <v>2001</v>
      </c>
      <c r="I67" s="5" t="s">
        <v>2002</v>
      </c>
      <c r="J67" s="7" t="s">
        <v>16</v>
      </c>
    </row>
    <row r="68" spans="1:10" x14ac:dyDescent="0.25">
      <c r="A68" s="4">
        <v>45397</v>
      </c>
      <c r="B68" s="5" t="s">
        <v>2003</v>
      </c>
      <c r="C68" s="19"/>
      <c r="D68" s="6">
        <v>100</v>
      </c>
      <c r="E68" s="7" t="s">
        <v>1803</v>
      </c>
      <c r="F68" s="8" t="s">
        <v>2004</v>
      </c>
      <c r="G68" s="8" t="s">
        <v>2005</v>
      </c>
      <c r="H68" s="8" t="s">
        <v>2006</v>
      </c>
      <c r="I68" s="5" t="s">
        <v>2007</v>
      </c>
      <c r="J68" s="7" t="s">
        <v>16</v>
      </c>
    </row>
    <row r="69" spans="1:10" x14ac:dyDescent="0.25">
      <c r="A69" s="4">
        <v>45397</v>
      </c>
      <c r="B69" s="5" t="s">
        <v>260</v>
      </c>
      <c r="C69" s="19"/>
      <c r="D69" s="6">
        <v>700</v>
      </c>
      <c r="E69" s="7" t="s">
        <v>1803</v>
      </c>
      <c r="F69" s="8" t="s">
        <v>261</v>
      </c>
      <c r="G69" s="8" t="s">
        <v>262</v>
      </c>
      <c r="H69" s="8" t="s">
        <v>263</v>
      </c>
      <c r="I69" s="5" t="s">
        <v>264</v>
      </c>
      <c r="J69" s="7" t="s">
        <v>22</v>
      </c>
    </row>
    <row r="70" spans="1:10" x14ac:dyDescent="0.25">
      <c r="A70" s="4">
        <v>45397</v>
      </c>
      <c r="B70" s="5" t="s">
        <v>1959</v>
      </c>
      <c r="C70" s="19"/>
      <c r="D70" s="6">
        <v>601</v>
      </c>
      <c r="E70" s="7" t="s">
        <v>1803</v>
      </c>
      <c r="F70" s="8" t="s">
        <v>1960</v>
      </c>
      <c r="G70" s="8" t="s">
        <v>1961</v>
      </c>
      <c r="H70" s="8" t="s">
        <v>1962</v>
      </c>
      <c r="I70" s="5" t="s">
        <v>1963</v>
      </c>
      <c r="J70" s="7" t="s">
        <v>16</v>
      </c>
    </row>
    <row r="71" spans="1:10" x14ac:dyDescent="0.25">
      <c r="A71" s="4">
        <v>45397</v>
      </c>
      <c r="B71" s="5" t="s">
        <v>2008</v>
      </c>
      <c r="C71" s="19"/>
      <c r="D71" s="6">
        <v>1600</v>
      </c>
      <c r="E71" s="7" t="s">
        <v>1803</v>
      </c>
      <c r="F71" s="8" t="s">
        <v>2009</v>
      </c>
      <c r="G71" s="8" t="s">
        <v>2010</v>
      </c>
      <c r="H71" s="8" t="s">
        <v>2011</v>
      </c>
      <c r="I71" s="5" t="s">
        <v>2012</v>
      </c>
      <c r="J71" s="7" t="s">
        <v>16</v>
      </c>
    </row>
    <row r="72" spans="1:10" x14ac:dyDescent="0.25">
      <c r="A72" s="4">
        <v>45398</v>
      </c>
      <c r="B72" s="5" t="s">
        <v>80</v>
      </c>
      <c r="C72" s="19" t="s">
        <v>2013</v>
      </c>
      <c r="D72" s="6">
        <v>1520</v>
      </c>
      <c r="E72" s="7" t="s">
        <v>1798</v>
      </c>
      <c r="F72" s="8" t="s">
        <v>2014</v>
      </c>
      <c r="G72" s="8" t="s">
        <v>2015</v>
      </c>
      <c r="H72" s="8" t="s">
        <v>2016</v>
      </c>
      <c r="I72" s="5" t="s">
        <v>2017</v>
      </c>
      <c r="J72" s="7" t="s">
        <v>29</v>
      </c>
    </row>
    <row r="73" spans="1:10" x14ac:dyDescent="0.25">
      <c r="A73" s="4">
        <v>45398</v>
      </c>
      <c r="B73" s="5" t="s">
        <v>2018</v>
      </c>
      <c r="C73" s="19" t="s">
        <v>2019</v>
      </c>
      <c r="D73" s="6">
        <v>200</v>
      </c>
      <c r="E73" s="7" t="s">
        <v>1791</v>
      </c>
      <c r="F73" s="8" t="s">
        <v>2004</v>
      </c>
      <c r="G73" s="8" t="s">
        <v>2005</v>
      </c>
      <c r="H73" s="8" t="s">
        <v>2006</v>
      </c>
      <c r="I73" s="5" t="s">
        <v>2007</v>
      </c>
      <c r="J73" s="7" t="s">
        <v>16</v>
      </c>
    </row>
    <row r="74" spans="1:10" x14ac:dyDescent="0.25">
      <c r="A74" s="4">
        <v>45398</v>
      </c>
      <c r="B74" s="5" t="s">
        <v>2020</v>
      </c>
      <c r="C74" s="19" t="s">
        <v>2021</v>
      </c>
      <c r="D74" s="6">
        <v>792</v>
      </c>
      <c r="E74" s="7" t="s">
        <v>1791</v>
      </c>
      <c r="F74" s="8" t="s">
        <v>2022</v>
      </c>
      <c r="G74" s="8" t="s">
        <v>2023</v>
      </c>
      <c r="H74" s="8" t="s">
        <v>2024</v>
      </c>
      <c r="I74" s="5" t="s">
        <v>2025</v>
      </c>
      <c r="J74" s="7" t="s">
        <v>22</v>
      </c>
    </row>
    <row r="75" spans="1:10" x14ac:dyDescent="0.25">
      <c r="A75" s="4">
        <v>45398</v>
      </c>
      <c r="B75" s="5" t="s">
        <v>2026</v>
      </c>
      <c r="C75" s="19" t="s">
        <v>2027</v>
      </c>
      <c r="D75" s="6">
        <v>200</v>
      </c>
      <c r="E75" s="7" t="s">
        <v>1791</v>
      </c>
      <c r="F75" s="8" t="s">
        <v>2028</v>
      </c>
      <c r="G75" s="8" t="s">
        <v>2029</v>
      </c>
      <c r="H75" s="8" t="s">
        <v>2030</v>
      </c>
      <c r="I75" s="5" t="s">
        <v>2031</v>
      </c>
      <c r="J75" s="7" t="s">
        <v>16</v>
      </c>
    </row>
    <row r="76" spans="1:10" x14ac:dyDescent="0.25">
      <c r="A76" s="4">
        <v>45398</v>
      </c>
      <c r="B76" s="5" t="s">
        <v>2032</v>
      </c>
      <c r="C76" s="19" t="s">
        <v>2033</v>
      </c>
      <c r="D76" s="6">
        <v>62</v>
      </c>
      <c r="E76" s="7" t="s">
        <v>1791</v>
      </c>
      <c r="F76" s="8" t="s">
        <v>2034</v>
      </c>
      <c r="G76" s="8" t="s">
        <v>2035</v>
      </c>
      <c r="H76" s="8" t="s">
        <v>2036</v>
      </c>
      <c r="I76" s="5" t="s">
        <v>2037</v>
      </c>
      <c r="J76" s="7" t="s">
        <v>22</v>
      </c>
    </row>
    <row r="77" spans="1:10" x14ac:dyDescent="0.25">
      <c r="A77" s="4">
        <v>45398</v>
      </c>
      <c r="B77" s="5" t="s">
        <v>2032</v>
      </c>
      <c r="C77" s="19" t="s">
        <v>2033</v>
      </c>
      <c r="D77" s="6">
        <v>1029</v>
      </c>
      <c r="E77" s="7" t="s">
        <v>1791</v>
      </c>
      <c r="F77" s="8" t="s">
        <v>2034</v>
      </c>
      <c r="G77" s="8" t="s">
        <v>2035</v>
      </c>
      <c r="H77" s="8" t="s">
        <v>2036</v>
      </c>
      <c r="I77" s="5" t="s">
        <v>2037</v>
      </c>
      <c r="J77" s="7" t="s">
        <v>22</v>
      </c>
    </row>
    <row r="78" spans="1:10" x14ac:dyDescent="0.25">
      <c r="A78" s="4">
        <v>45399</v>
      </c>
      <c r="B78" s="5" t="s">
        <v>1884</v>
      </c>
      <c r="C78" s="19" t="s">
        <v>2038</v>
      </c>
      <c r="D78" s="6">
        <v>200</v>
      </c>
      <c r="E78" s="7" t="s">
        <v>1791</v>
      </c>
      <c r="F78" s="8" t="s">
        <v>1886</v>
      </c>
      <c r="G78" s="8" t="s">
        <v>1887</v>
      </c>
      <c r="H78" s="8" t="s">
        <v>1888</v>
      </c>
      <c r="I78" s="5" t="s">
        <v>1889</v>
      </c>
      <c r="J78" s="7" t="s">
        <v>29</v>
      </c>
    </row>
    <row r="79" spans="1:10" x14ac:dyDescent="0.25">
      <c r="A79" s="4">
        <v>45399</v>
      </c>
      <c r="B79" s="5" t="s">
        <v>2039</v>
      </c>
      <c r="C79" s="19" t="s">
        <v>2040</v>
      </c>
      <c r="D79" s="6">
        <v>200</v>
      </c>
      <c r="E79" s="7" t="s">
        <v>1791</v>
      </c>
      <c r="F79" s="8" t="s">
        <v>2004</v>
      </c>
      <c r="G79" s="8" t="s">
        <v>2005</v>
      </c>
      <c r="H79" s="8" t="s">
        <v>2006</v>
      </c>
      <c r="I79" s="5" t="s">
        <v>2007</v>
      </c>
      <c r="J79" s="7" t="s">
        <v>16</v>
      </c>
    </row>
    <row r="80" spans="1:10" x14ac:dyDescent="0.25">
      <c r="A80" s="4">
        <v>45399</v>
      </c>
      <c r="B80" s="5" t="s">
        <v>80</v>
      </c>
      <c r="C80" s="19">
        <v>418225</v>
      </c>
      <c r="D80" s="6">
        <v>5000</v>
      </c>
      <c r="E80" s="7" t="s">
        <v>1798</v>
      </c>
      <c r="F80" s="8" t="s">
        <v>1908</v>
      </c>
      <c r="G80" s="8" t="s">
        <v>1909</v>
      </c>
      <c r="H80" s="8" t="s">
        <v>1910</v>
      </c>
      <c r="I80" s="5" t="s">
        <v>1911</v>
      </c>
      <c r="J80" s="7" t="s">
        <v>29</v>
      </c>
    </row>
    <row r="81" spans="1:10" x14ac:dyDescent="0.25">
      <c r="A81" s="4">
        <v>45399</v>
      </c>
      <c r="B81" s="5" t="s">
        <v>23</v>
      </c>
      <c r="C81" s="19">
        <v>529690</v>
      </c>
      <c r="D81" s="6">
        <v>1000</v>
      </c>
      <c r="E81" s="7" t="s">
        <v>1798</v>
      </c>
      <c r="F81" s="8" t="s">
        <v>1654</v>
      </c>
      <c r="G81" s="8" t="s">
        <v>1655</v>
      </c>
      <c r="H81" s="8" t="s">
        <v>1656</v>
      </c>
      <c r="I81" s="5" t="s">
        <v>1657</v>
      </c>
      <c r="J81" s="7" t="s">
        <v>29</v>
      </c>
    </row>
    <row r="82" spans="1:10" x14ac:dyDescent="0.25">
      <c r="A82" s="4">
        <v>45399</v>
      </c>
      <c r="B82" s="5" t="s">
        <v>80</v>
      </c>
      <c r="C82" s="19">
        <v>664627</v>
      </c>
      <c r="D82" s="6">
        <v>600</v>
      </c>
      <c r="E82" s="7" t="s">
        <v>1798</v>
      </c>
      <c r="F82" s="8" t="s">
        <v>1804</v>
      </c>
      <c r="G82" s="8" t="s">
        <v>1805</v>
      </c>
      <c r="H82" s="8" t="s">
        <v>1806</v>
      </c>
      <c r="I82" s="5" t="s">
        <v>1807</v>
      </c>
      <c r="J82" s="7" t="s">
        <v>29</v>
      </c>
    </row>
    <row r="83" spans="1:10" x14ac:dyDescent="0.25">
      <c r="A83" s="4">
        <v>45399</v>
      </c>
      <c r="B83" s="5" t="s">
        <v>616</v>
      </c>
      <c r="C83" s="19" t="s">
        <v>2041</v>
      </c>
      <c r="D83" s="6">
        <v>1000</v>
      </c>
      <c r="E83" s="7" t="s">
        <v>1803</v>
      </c>
      <c r="F83" s="8" t="s">
        <v>617</v>
      </c>
      <c r="G83" s="8" t="s">
        <v>618</v>
      </c>
      <c r="H83" s="8" t="s">
        <v>619</v>
      </c>
      <c r="I83" s="5" t="s">
        <v>620</v>
      </c>
      <c r="J83" s="7" t="s">
        <v>16</v>
      </c>
    </row>
    <row r="84" spans="1:10" x14ac:dyDescent="0.25">
      <c r="A84" s="4">
        <v>45399</v>
      </c>
      <c r="B84" s="5" t="s">
        <v>1964</v>
      </c>
      <c r="C84" s="19" t="s">
        <v>2042</v>
      </c>
      <c r="D84" s="6">
        <v>1100</v>
      </c>
      <c r="E84" s="7" t="s">
        <v>1803</v>
      </c>
      <c r="F84" s="8" t="s">
        <v>1965</v>
      </c>
      <c r="G84" s="8" t="s">
        <v>1966</v>
      </c>
      <c r="H84" s="8" t="s">
        <v>1967</v>
      </c>
      <c r="I84" s="5" t="s">
        <v>1968</v>
      </c>
      <c r="J84" s="7" t="s">
        <v>16</v>
      </c>
    </row>
    <row r="85" spans="1:10" x14ac:dyDescent="0.25">
      <c r="A85" s="4">
        <v>45400</v>
      </c>
      <c r="B85" s="5" t="s">
        <v>2043</v>
      </c>
      <c r="C85" s="19" t="s">
        <v>2044</v>
      </c>
      <c r="D85" s="6">
        <v>300</v>
      </c>
      <c r="E85" s="7" t="s">
        <v>1791</v>
      </c>
      <c r="F85" s="8" t="s">
        <v>2045</v>
      </c>
      <c r="G85" s="8" t="s">
        <v>2046</v>
      </c>
      <c r="H85" s="8" t="s">
        <v>2047</v>
      </c>
      <c r="I85" s="5" t="s">
        <v>2048</v>
      </c>
      <c r="J85" s="7" t="s">
        <v>29</v>
      </c>
    </row>
    <row r="86" spans="1:10" x14ac:dyDescent="0.25">
      <c r="A86" s="4">
        <v>45400</v>
      </c>
      <c r="B86" s="5" t="s">
        <v>80</v>
      </c>
      <c r="C86" s="19" t="s">
        <v>2049</v>
      </c>
      <c r="D86" s="6">
        <v>5000</v>
      </c>
      <c r="E86" s="7" t="s">
        <v>1798</v>
      </c>
      <c r="F86" s="8" t="s">
        <v>1908</v>
      </c>
      <c r="G86" s="8" t="s">
        <v>1909</v>
      </c>
      <c r="H86" s="8" t="s">
        <v>1910</v>
      </c>
      <c r="I86" s="5" t="s">
        <v>1911</v>
      </c>
      <c r="J86" s="7" t="s">
        <v>29</v>
      </c>
    </row>
    <row r="87" spans="1:10" x14ac:dyDescent="0.25">
      <c r="A87" s="4">
        <v>45400</v>
      </c>
      <c r="B87" s="5" t="s">
        <v>23</v>
      </c>
      <c r="C87" s="19" t="s">
        <v>2050</v>
      </c>
      <c r="D87" s="6">
        <v>1000</v>
      </c>
      <c r="E87" s="7" t="s">
        <v>1798</v>
      </c>
      <c r="F87" s="8" t="s">
        <v>1654</v>
      </c>
      <c r="G87" s="8" t="s">
        <v>1655</v>
      </c>
      <c r="H87" s="8" t="s">
        <v>1656</v>
      </c>
      <c r="I87" s="5" t="s">
        <v>1657</v>
      </c>
      <c r="J87" s="7" t="s">
        <v>29</v>
      </c>
    </row>
    <row r="88" spans="1:10" x14ac:dyDescent="0.25">
      <c r="A88" s="4">
        <v>45400</v>
      </c>
      <c r="B88" s="5" t="s">
        <v>80</v>
      </c>
      <c r="C88" s="19" t="s">
        <v>2051</v>
      </c>
      <c r="D88" s="6">
        <v>100</v>
      </c>
      <c r="E88" s="7" t="s">
        <v>1798</v>
      </c>
      <c r="F88" s="8" t="s">
        <v>1086</v>
      </c>
      <c r="G88" s="8" t="s">
        <v>1087</v>
      </c>
      <c r="H88" s="8" t="s">
        <v>1088</v>
      </c>
      <c r="I88" s="5" t="s">
        <v>1089</v>
      </c>
      <c r="J88" s="7" t="s">
        <v>29</v>
      </c>
    </row>
    <row r="89" spans="1:10" x14ac:dyDescent="0.25">
      <c r="A89" s="4">
        <v>45400</v>
      </c>
      <c r="B89" s="5" t="s">
        <v>23</v>
      </c>
      <c r="C89" s="19" t="s">
        <v>2052</v>
      </c>
      <c r="D89" s="6">
        <v>100</v>
      </c>
      <c r="E89" s="7" t="s">
        <v>1798</v>
      </c>
      <c r="F89" s="8" t="s">
        <v>2053</v>
      </c>
      <c r="G89" s="8" t="s">
        <v>2054</v>
      </c>
      <c r="H89" s="8" t="s">
        <v>2055</v>
      </c>
      <c r="I89" s="5" t="s">
        <v>2056</v>
      </c>
      <c r="J89" s="7" t="s">
        <v>29</v>
      </c>
    </row>
    <row r="90" spans="1:10" x14ac:dyDescent="0.25">
      <c r="A90" s="4">
        <v>45400</v>
      </c>
      <c r="B90" s="5" t="s">
        <v>2057</v>
      </c>
      <c r="C90" s="19"/>
      <c r="D90" s="6">
        <v>3000</v>
      </c>
      <c r="E90" s="7" t="s">
        <v>1803</v>
      </c>
      <c r="F90" s="8" t="s">
        <v>2058</v>
      </c>
      <c r="G90" s="8" t="s">
        <v>2059</v>
      </c>
      <c r="H90" s="8" t="s">
        <v>2060</v>
      </c>
      <c r="I90" s="5" t="s">
        <v>2061</v>
      </c>
      <c r="J90" s="7" t="s">
        <v>22</v>
      </c>
    </row>
    <row r="91" spans="1:10" x14ac:dyDescent="0.25">
      <c r="A91" s="4">
        <v>45400</v>
      </c>
      <c r="B91" s="5" t="s">
        <v>255</v>
      </c>
      <c r="C91" s="19"/>
      <c r="D91" s="6">
        <v>300</v>
      </c>
      <c r="E91" s="7" t="s">
        <v>1803</v>
      </c>
      <c r="F91" s="8" t="s">
        <v>256</v>
      </c>
      <c r="G91" s="8" t="s">
        <v>257</v>
      </c>
      <c r="H91" s="8" t="s">
        <v>258</v>
      </c>
      <c r="I91" s="5" t="s">
        <v>259</v>
      </c>
      <c r="J91" s="7" t="s">
        <v>16</v>
      </c>
    </row>
    <row r="92" spans="1:10" x14ac:dyDescent="0.25">
      <c r="A92" s="4">
        <v>45400</v>
      </c>
      <c r="B92" s="5" t="s">
        <v>2062</v>
      </c>
      <c r="C92" s="19"/>
      <c r="D92" s="6">
        <v>4000</v>
      </c>
      <c r="E92" s="7" t="s">
        <v>1803</v>
      </c>
      <c r="F92" s="8" t="s">
        <v>2063</v>
      </c>
      <c r="G92" s="8" t="s">
        <v>2064</v>
      </c>
      <c r="H92" s="8" t="s">
        <v>2065</v>
      </c>
      <c r="I92" s="5" t="s">
        <v>2066</v>
      </c>
      <c r="J92" s="7" t="s">
        <v>16</v>
      </c>
    </row>
    <row r="93" spans="1:10" x14ac:dyDescent="0.25">
      <c r="A93" s="4">
        <v>45400</v>
      </c>
      <c r="B93" s="5" t="s">
        <v>2067</v>
      </c>
      <c r="C93" s="19"/>
      <c r="D93" s="6">
        <v>1850</v>
      </c>
      <c r="E93" s="7" t="s">
        <v>1803</v>
      </c>
      <c r="F93" s="8" t="s">
        <v>2068</v>
      </c>
      <c r="G93" s="8" t="s">
        <v>2069</v>
      </c>
      <c r="H93" s="8" t="s">
        <v>2070</v>
      </c>
      <c r="I93" s="5" t="s">
        <v>2071</v>
      </c>
      <c r="J93" s="7" t="s">
        <v>22</v>
      </c>
    </row>
    <row r="94" spans="1:10" x14ac:dyDescent="0.25">
      <c r="A94" s="4">
        <v>45401</v>
      </c>
      <c r="B94" s="5" t="s">
        <v>1873</v>
      </c>
      <c r="C94" s="19" t="s">
        <v>2072</v>
      </c>
      <c r="D94" s="6">
        <v>3000</v>
      </c>
      <c r="E94" s="7" t="s">
        <v>1791</v>
      </c>
      <c r="F94" s="8" t="s">
        <v>1875</v>
      </c>
      <c r="G94" s="8" t="s">
        <v>1876</v>
      </c>
      <c r="H94" s="8" t="s">
        <v>1877</v>
      </c>
      <c r="I94" s="5" t="s">
        <v>1878</v>
      </c>
      <c r="J94" s="7" t="s">
        <v>29</v>
      </c>
    </row>
    <row r="95" spans="1:10" x14ac:dyDescent="0.25">
      <c r="A95" s="4">
        <v>45401</v>
      </c>
      <c r="B95" s="5" t="s">
        <v>80</v>
      </c>
      <c r="C95" s="19" t="s">
        <v>2073</v>
      </c>
      <c r="D95" s="6">
        <v>3500</v>
      </c>
      <c r="E95" s="7" t="s">
        <v>1798</v>
      </c>
      <c r="F95" s="8" t="s">
        <v>2074</v>
      </c>
      <c r="G95" s="8" t="s">
        <v>2075</v>
      </c>
      <c r="H95" s="8" t="s">
        <v>2076</v>
      </c>
      <c r="I95" s="5" t="s">
        <v>2077</v>
      </c>
      <c r="J95" s="7" t="s">
        <v>29</v>
      </c>
    </row>
    <row r="96" spans="1:10" x14ac:dyDescent="0.25">
      <c r="A96" s="4">
        <v>45401</v>
      </c>
      <c r="B96" s="5" t="s">
        <v>80</v>
      </c>
      <c r="C96" s="19" t="s">
        <v>2078</v>
      </c>
      <c r="D96" s="6">
        <v>2000</v>
      </c>
      <c r="E96" s="7" t="s">
        <v>1798</v>
      </c>
      <c r="F96" s="8" t="s">
        <v>2079</v>
      </c>
      <c r="G96" s="8" t="s">
        <v>2080</v>
      </c>
      <c r="H96" s="8" t="s">
        <v>2081</v>
      </c>
      <c r="I96" s="5" t="s">
        <v>2082</v>
      </c>
      <c r="J96" s="7" t="s">
        <v>29</v>
      </c>
    </row>
    <row r="97" spans="1:10" x14ac:dyDescent="0.25">
      <c r="A97" s="4">
        <v>45401</v>
      </c>
      <c r="B97" s="5" t="s">
        <v>80</v>
      </c>
      <c r="C97" s="19" t="s">
        <v>2083</v>
      </c>
      <c r="D97" s="6">
        <v>1000</v>
      </c>
      <c r="E97" s="7" t="s">
        <v>1798</v>
      </c>
      <c r="F97" s="8" t="s">
        <v>2084</v>
      </c>
      <c r="G97" s="8" t="s">
        <v>2085</v>
      </c>
      <c r="H97" s="8" t="s">
        <v>2086</v>
      </c>
      <c r="I97" s="5" t="s">
        <v>2087</v>
      </c>
      <c r="J97" s="7" t="s">
        <v>29</v>
      </c>
    </row>
    <row r="98" spans="1:10" x14ac:dyDescent="0.25">
      <c r="A98" s="4">
        <v>45401</v>
      </c>
      <c r="B98" s="5" t="s">
        <v>80</v>
      </c>
      <c r="C98" s="19" t="s">
        <v>2088</v>
      </c>
      <c r="D98" s="6">
        <v>900</v>
      </c>
      <c r="E98" s="7" t="s">
        <v>1798</v>
      </c>
      <c r="F98" s="8" t="s">
        <v>2089</v>
      </c>
      <c r="G98" s="8" t="s">
        <v>2090</v>
      </c>
      <c r="H98" s="8" t="s">
        <v>2091</v>
      </c>
      <c r="I98" s="5" t="s">
        <v>2092</v>
      </c>
      <c r="J98" s="7" t="s">
        <v>29</v>
      </c>
    </row>
    <row r="99" spans="1:10" x14ac:dyDescent="0.25">
      <c r="A99" s="4">
        <v>45401</v>
      </c>
      <c r="B99" s="5" t="s">
        <v>179</v>
      </c>
      <c r="C99" s="19" t="s">
        <v>2093</v>
      </c>
      <c r="D99" s="6">
        <v>600</v>
      </c>
      <c r="E99" s="7" t="s">
        <v>1798</v>
      </c>
      <c r="F99" s="8" t="s">
        <v>1727</v>
      </c>
      <c r="G99" s="8" t="s">
        <v>1728</v>
      </c>
      <c r="H99" s="8" t="s">
        <v>1729</v>
      </c>
      <c r="I99" s="5" t="s">
        <v>1730</v>
      </c>
      <c r="J99" s="7" t="s">
        <v>29</v>
      </c>
    </row>
    <row r="100" spans="1:10" x14ac:dyDescent="0.25">
      <c r="A100" s="4">
        <v>45401</v>
      </c>
      <c r="B100" s="5" t="s">
        <v>23</v>
      </c>
      <c r="C100" s="19" t="s">
        <v>2094</v>
      </c>
      <c r="D100" s="6">
        <v>520</v>
      </c>
      <c r="E100" s="7" t="s">
        <v>1798</v>
      </c>
      <c r="F100" s="8" t="s">
        <v>1654</v>
      </c>
      <c r="G100" s="8" t="s">
        <v>1655</v>
      </c>
      <c r="H100" s="8" t="s">
        <v>1656</v>
      </c>
      <c r="I100" s="5" t="s">
        <v>1657</v>
      </c>
      <c r="J100" s="7" t="s">
        <v>29</v>
      </c>
    </row>
    <row r="101" spans="1:10" x14ac:dyDescent="0.25">
      <c r="A101" s="4">
        <v>45401</v>
      </c>
      <c r="B101" s="5" t="s">
        <v>23</v>
      </c>
      <c r="C101" s="19" t="s">
        <v>2095</v>
      </c>
      <c r="D101" s="6">
        <v>500</v>
      </c>
      <c r="E101" s="7" t="s">
        <v>1798</v>
      </c>
      <c r="F101" s="8" t="s">
        <v>2096</v>
      </c>
      <c r="G101" s="8" t="s">
        <v>2097</v>
      </c>
      <c r="H101" s="8" t="s">
        <v>2098</v>
      </c>
      <c r="I101" s="5" t="s">
        <v>2099</v>
      </c>
      <c r="J101" s="7" t="s">
        <v>29</v>
      </c>
    </row>
    <row r="102" spans="1:10" x14ac:dyDescent="0.25">
      <c r="A102" s="4">
        <v>45402</v>
      </c>
      <c r="B102" s="5" t="s">
        <v>80</v>
      </c>
      <c r="C102" s="19" t="s">
        <v>2100</v>
      </c>
      <c r="D102" s="6">
        <v>300</v>
      </c>
      <c r="E102" s="7" t="s">
        <v>1798</v>
      </c>
      <c r="F102" s="8" t="s">
        <v>1804</v>
      </c>
      <c r="G102" s="8" t="s">
        <v>1805</v>
      </c>
      <c r="H102" s="8" t="s">
        <v>1806</v>
      </c>
      <c r="I102" s="5" t="s">
        <v>1807</v>
      </c>
      <c r="J102" s="7" t="s">
        <v>29</v>
      </c>
    </row>
    <row r="103" spans="1:10" x14ac:dyDescent="0.25">
      <c r="A103" s="4">
        <v>45402</v>
      </c>
      <c r="B103" s="5" t="s">
        <v>23</v>
      </c>
      <c r="C103" s="19" t="s">
        <v>2101</v>
      </c>
      <c r="D103" s="6">
        <v>4000</v>
      </c>
      <c r="E103" s="7" t="s">
        <v>1798</v>
      </c>
      <c r="F103" s="8" t="s">
        <v>2102</v>
      </c>
      <c r="G103" s="8" t="s">
        <v>2103</v>
      </c>
      <c r="H103" s="8" t="s">
        <v>2104</v>
      </c>
      <c r="I103" s="5" t="s">
        <v>2105</v>
      </c>
      <c r="J103" s="7" t="s">
        <v>29</v>
      </c>
    </row>
    <row r="104" spans="1:10" x14ac:dyDescent="0.25">
      <c r="A104" s="4">
        <v>45402</v>
      </c>
      <c r="B104" s="5" t="s">
        <v>80</v>
      </c>
      <c r="C104" s="19" t="s">
        <v>2106</v>
      </c>
      <c r="D104" s="6">
        <v>216</v>
      </c>
      <c r="E104" s="7" t="s">
        <v>1798</v>
      </c>
      <c r="F104" s="8" t="s">
        <v>2107</v>
      </c>
      <c r="G104" s="8" t="s">
        <v>2108</v>
      </c>
      <c r="H104" s="8" t="s">
        <v>2109</v>
      </c>
      <c r="I104" s="5" t="s">
        <v>2110</v>
      </c>
      <c r="J104" s="7" t="s">
        <v>29</v>
      </c>
    </row>
    <row r="105" spans="1:10" x14ac:dyDescent="0.25">
      <c r="A105" s="4">
        <v>45402</v>
      </c>
      <c r="B105" s="5" t="s">
        <v>80</v>
      </c>
      <c r="C105" s="19" t="s">
        <v>2111</v>
      </c>
      <c r="D105" s="6">
        <v>1000</v>
      </c>
      <c r="E105" s="7" t="s">
        <v>1798</v>
      </c>
      <c r="F105" s="8" t="s">
        <v>2112</v>
      </c>
      <c r="G105" s="8" t="s">
        <v>2113</v>
      </c>
      <c r="H105" s="8" t="s">
        <v>2114</v>
      </c>
      <c r="I105" s="5" t="s">
        <v>2115</v>
      </c>
      <c r="J105" s="7" t="s">
        <v>29</v>
      </c>
    </row>
    <row r="106" spans="1:10" x14ac:dyDescent="0.25">
      <c r="A106" s="4">
        <v>45404</v>
      </c>
      <c r="B106" s="5" t="s">
        <v>1871</v>
      </c>
      <c r="C106" s="19" t="s">
        <v>2116</v>
      </c>
      <c r="D106" s="6">
        <v>900</v>
      </c>
      <c r="E106" s="7" t="s">
        <v>1791</v>
      </c>
      <c r="F106" s="8" t="s">
        <v>121</v>
      </c>
      <c r="G106" s="8" t="s">
        <v>122</v>
      </c>
      <c r="H106" s="8" t="s">
        <v>123</v>
      </c>
      <c r="I106" s="5" t="s">
        <v>124</v>
      </c>
      <c r="J106" s="7" t="s">
        <v>29</v>
      </c>
    </row>
    <row r="107" spans="1:10" x14ac:dyDescent="0.25">
      <c r="A107" s="4">
        <v>45404</v>
      </c>
      <c r="B107" s="5" t="s">
        <v>80</v>
      </c>
      <c r="C107" s="19" t="s">
        <v>2117</v>
      </c>
      <c r="D107" s="6">
        <v>4100</v>
      </c>
      <c r="E107" s="7" t="s">
        <v>1798</v>
      </c>
      <c r="F107" s="8" t="s">
        <v>2118</v>
      </c>
      <c r="G107" s="8" t="s">
        <v>2119</v>
      </c>
      <c r="H107" s="8" t="s">
        <v>2120</v>
      </c>
      <c r="I107" s="5" t="s">
        <v>2121</v>
      </c>
      <c r="J107" s="7" t="s">
        <v>29</v>
      </c>
    </row>
    <row r="108" spans="1:10" x14ac:dyDescent="0.25">
      <c r="A108" s="4">
        <v>45404</v>
      </c>
      <c r="B108" s="5" t="s">
        <v>80</v>
      </c>
      <c r="C108" s="19" t="s">
        <v>2122</v>
      </c>
      <c r="D108" s="6">
        <v>820</v>
      </c>
      <c r="E108" s="7" t="s">
        <v>1798</v>
      </c>
      <c r="F108" s="8" t="s">
        <v>2123</v>
      </c>
      <c r="G108" s="8" t="s">
        <v>2124</v>
      </c>
      <c r="H108" s="8" t="s">
        <v>2125</v>
      </c>
      <c r="I108" s="5" t="s">
        <v>2126</v>
      </c>
      <c r="J108" s="7" t="s">
        <v>29</v>
      </c>
    </row>
    <row r="109" spans="1:10" x14ac:dyDescent="0.25">
      <c r="A109" s="4">
        <v>45404</v>
      </c>
      <c r="B109" s="5" t="s">
        <v>80</v>
      </c>
      <c r="C109" s="19" t="s">
        <v>2127</v>
      </c>
      <c r="D109" s="6">
        <v>300</v>
      </c>
      <c r="E109" s="7" t="s">
        <v>1798</v>
      </c>
      <c r="F109" s="8" t="s">
        <v>1804</v>
      </c>
      <c r="G109" s="8" t="s">
        <v>1805</v>
      </c>
      <c r="H109" s="8" t="s">
        <v>1806</v>
      </c>
      <c r="I109" s="5" t="s">
        <v>1807</v>
      </c>
      <c r="J109" s="7" t="s">
        <v>29</v>
      </c>
    </row>
    <row r="110" spans="1:10" x14ac:dyDescent="0.25">
      <c r="A110" s="4">
        <v>45404</v>
      </c>
      <c r="B110" s="5" t="s">
        <v>2128</v>
      </c>
      <c r="C110" s="19"/>
      <c r="D110" s="6">
        <v>6000</v>
      </c>
      <c r="E110" s="7" t="s">
        <v>1803</v>
      </c>
      <c r="F110" s="8" t="s">
        <v>929</v>
      </c>
      <c r="G110" s="8" t="s">
        <v>930</v>
      </c>
      <c r="H110" s="8" t="s">
        <v>931</v>
      </c>
      <c r="I110" s="5" t="s">
        <v>932</v>
      </c>
      <c r="J110" s="7" t="s">
        <v>16</v>
      </c>
    </row>
    <row r="111" spans="1:10" x14ac:dyDescent="0.25">
      <c r="A111" s="4">
        <v>45404</v>
      </c>
      <c r="B111" s="5" t="s">
        <v>2129</v>
      </c>
      <c r="C111" s="19"/>
      <c r="D111" s="6">
        <v>300</v>
      </c>
      <c r="E111" s="7" t="s">
        <v>1803</v>
      </c>
      <c r="F111" s="8" t="s">
        <v>470</v>
      </c>
      <c r="G111" s="8" t="s">
        <v>471</v>
      </c>
      <c r="H111" s="8" t="s">
        <v>472</v>
      </c>
      <c r="I111" s="5" t="s">
        <v>473</v>
      </c>
      <c r="J111" s="7" t="s">
        <v>16</v>
      </c>
    </row>
    <row r="112" spans="1:10" x14ac:dyDescent="0.25">
      <c r="A112" s="4">
        <v>45405</v>
      </c>
      <c r="B112" s="5" t="s">
        <v>2130</v>
      </c>
      <c r="C112" s="19" t="s">
        <v>2131</v>
      </c>
      <c r="D112" s="6">
        <v>2415</v>
      </c>
      <c r="E112" s="7" t="s">
        <v>1791</v>
      </c>
      <c r="F112" s="8" t="s">
        <v>2132</v>
      </c>
      <c r="G112" s="8" t="s">
        <v>2133</v>
      </c>
      <c r="H112" s="8" t="s">
        <v>2134</v>
      </c>
      <c r="I112" s="5" t="s">
        <v>2135</v>
      </c>
      <c r="J112" s="7" t="s">
        <v>29</v>
      </c>
    </row>
    <row r="113" spans="1:10" x14ac:dyDescent="0.25">
      <c r="A113" s="4">
        <v>45405</v>
      </c>
      <c r="B113" s="5" t="s">
        <v>2136</v>
      </c>
      <c r="C113" s="19" t="s">
        <v>2137</v>
      </c>
      <c r="D113" s="6">
        <v>135</v>
      </c>
      <c r="E113" s="7" t="s">
        <v>1791</v>
      </c>
      <c r="F113" s="8" t="s">
        <v>2132</v>
      </c>
      <c r="G113" s="8" t="s">
        <v>2133</v>
      </c>
      <c r="H113" s="8" t="s">
        <v>2134</v>
      </c>
      <c r="I113" s="5" t="s">
        <v>2135</v>
      </c>
      <c r="J113" s="7" t="s">
        <v>29</v>
      </c>
    </row>
    <row r="114" spans="1:10" x14ac:dyDescent="0.25">
      <c r="A114" s="4">
        <v>45405</v>
      </c>
      <c r="B114" s="5" t="s">
        <v>80</v>
      </c>
      <c r="C114" s="19" t="s">
        <v>2138</v>
      </c>
      <c r="D114" s="6">
        <v>1500</v>
      </c>
      <c r="E114" s="7" t="s">
        <v>1798</v>
      </c>
      <c r="F114" s="8" t="s">
        <v>2139</v>
      </c>
      <c r="G114" s="8" t="s">
        <v>2140</v>
      </c>
      <c r="H114" s="8" t="s">
        <v>2141</v>
      </c>
      <c r="I114" s="5" t="s">
        <v>2142</v>
      </c>
      <c r="J114" s="7" t="s">
        <v>29</v>
      </c>
    </row>
    <row r="115" spans="1:10" x14ac:dyDescent="0.25">
      <c r="A115" s="4">
        <v>45405</v>
      </c>
      <c r="B115" s="5" t="s">
        <v>23</v>
      </c>
      <c r="C115" s="19" t="s">
        <v>2143</v>
      </c>
      <c r="D115" s="6">
        <v>1200</v>
      </c>
      <c r="E115" s="7" t="s">
        <v>1798</v>
      </c>
      <c r="F115" s="8" t="s">
        <v>2144</v>
      </c>
      <c r="G115" s="8" t="s">
        <v>2145</v>
      </c>
      <c r="H115" s="8" t="s">
        <v>2146</v>
      </c>
      <c r="I115" s="5" t="s">
        <v>2147</v>
      </c>
      <c r="J115" s="7" t="s">
        <v>29</v>
      </c>
    </row>
    <row r="116" spans="1:10" x14ac:dyDescent="0.25">
      <c r="A116" s="4">
        <v>45405</v>
      </c>
      <c r="B116" s="5" t="s">
        <v>23</v>
      </c>
      <c r="C116" s="19" t="s">
        <v>2148</v>
      </c>
      <c r="D116" s="6">
        <v>505</v>
      </c>
      <c r="E116" s="7" t="s">
        <v>1798</v>
      </c>
      <c r="F116" s="8" t="s">
        <v>2149</v>
      </c>
      <c r="G116" s="8" t="s">
        <v>2150</v>
      </c>
      <c r="H116" s="8" t="s">
        <v>2151</v>
      </c>
      <c r="I116" s="5" t="s">
        <v>2152</v>
      </c>
      <c r="J116" s="7" t="s">
        <v>29</v>
      </c>
    </row>
    <row r="117" spans="1:10" x14ac:dyDescent="0.25">
      <c r="A117" s="4">
        <v>45405</v>
      </c>
      <c r="B117" s="5" t="s">
        <v>80</v>
      </c>
      <c r="C117" s="19" t="s">
        <v>2153</v>
      </c>
      <c r="D117" s="6">
        <v>300</v>
      </c>
      <c r="E117" s="7" t="s">
        <v>1798</v>
      </c>
      <c r="F117" s="8" t="s">
        <v>2154</v>
      </c>
      <c r="G117" s="8" t="s">
        <v>2155</v>
      </c>
      <c r="H117" s="8" t="s">
        <v>2156</v>
      </c>
      <c r="I117" s="5" t="s">
        <v>2157</v>
      </c>
      <c r="J117" s="7" t="s">
        <v>29</v>
      </c>
    </row>
    <row r="118" spans="1:10" x14ac:dyDescent="0.25">
      <c r="A118" s="4">
        <v>45405</v>
      </c>
      <c r="B118" s="5" t="s">
        <v>80</v>
      </c>
      <c r="C118" s="19" t="s">
        <v>2158</v>
      </c>
      <c r="D118" s="6">
        <v>110</v>
      </c>
      <c r="E118" s="7" t="s">
        <v>1798</v>
      </c>
      <c r="F118" s="8" t="s">
        <v>2159</v>
      </c>
      <c r="G118" s="8" t="s">
        <v>2160</v>
      </c>
      <c r="H118" s="8" t="s">
        <v>2161</v>
      </c>
      <c r="I118" s="5" t="s">
        <v>2162</v>
      </c>
      <c r="J118" s="7" t="s">
        <v>29</v>
      </c>
    </row>
    <row r="119" spans="1:10" x14ac:dyDescent="0.25">
      <c r="A119" s="4">
        <v>45405</v>
      </c>
      <c r="B119" s="5" t="s">
        <v>2163</v>
      </c>
      <c r="C119" s="19"/>
      <c r="D119" s="6">
        <v>300</v>
      </c>
      <c r="E119" s="7" t="s">
        <v>1803</v>
      </c>
      <c r="F119" s="8" t="s">
        <v>221</v>
      </c>
      <c r="G119" s="8" t="s">
        <v>222</v>
      </c>
      <c r="H119" s="8" t="s">
        <v>223</v>
      </c>
      <c r="I119" s="5" t="s">
        <v>224</v>
      </c>
      <c r="J119" s="7" t="s">
        <v>16</v>
      </c>
    </row>
    <row r="120" spans="1:10" x14ac:dyDescent="0.25">
      <c r="A120" s="4">
        <v>45406</v>
      </c>
      <c r="B120" s="5" t="s">
        <v>2164</v>
      </c>
      <c r="C120" s="19" t="s">
        <v>2165</v>
      </c>
      <c r="D120" s="6">
        <v>1000</v>
      </c>
      <c r="E120" s="7" t="s">
        <v>1791</v>
      </c>
      <c r="F120" s="8" t="s">
        <v>2166</v>
      </c>
      <c r="G120" s="8" t="s">
        <v>2167</v>
      </c>
      <c r="H120" s="8" t="s">
        <v>2168</v>
      </c>
      <c r="I120" s="5" t="s">
        <v>2169</v>
      </c>
      <c r="J120" s="7" t="s">
        <v>29</v>
      </c>
    </row>
    <row r="121" spans="1:10" x14ac:dyDescent="0.25">
      <c r="A121" s="4">
        <v>45406</v>
      </c>
      <c r="B121" s="5" t="s">
        <v>2170</v>
      </c>
      <c r="C121" s="19" t="s">
        <v>2171</v>
      </c>
      <c r="D121" s="6">
        <v>300</v>
      </c>
      <c r="E121" s="7" t="s">
        <v>1791</v>
      </c>
      <c r="F121" s="8" t="s">
        <v>2172</v>
      </c>
      <c r="G121" s="8" t="s">
        <v>2173</v>
      </c>
      <c r="H121" s="8" t="s">
        <v>2174</v>
      </c>
      <c r="I121" s="5" t="s">
        <v>2175</v>
      </c>
      <c r="J121" s="7" t="s">
        <v>29</v>
      </c>
    </row>
    <row r="122" spans="1:10" x14ac:dyDescent="0.25">
      <c r="A122" s="4">
        <v>45406</v>
      </c>
      <c r="B122" s="5" t="s">
        <v>80</v>
      </c>
      <c r="C122" s="19">
        <v>350227</v>
      </c>
      <c r="D122" s="6">
        <v>5100</v>
      </c>
      <c r="E122" s="7" t="s">
        <v>1798</v>
      </c>
      <c r="F122" s="8" t="s">
        <v>2176</v>
      </c>
      <c r="G122" s="8" t="s">
        <v>2177</v>
      </c>
      <c r="H122" s="8" t="s">
        <v>2178</v>
      </c>
      <c r="I122" s="5" t="s">
        <v>2179</v>
      </c>
      <c r="J122" s="7" t="s">
        <v>29</v>
      </c>
    </row>
    <row r="123" spans="1:10" x14ac:dyDescent="0.25">
      <c r="A123" s="4">
        <v>45406</v>
      </c>
      <c r="B123" s="5" t="s">
        <v>23</v>
      </c>
      <c r="C123" s="19">
        <v>665775</v>
      </c>
      <c r="D123" s="6">
        <v>415</v>
      </c>
      <c r="E123" s="7" t="s">
        <v>1798</v>
      </c>
      <c r="F123" s="8" t="s">
        <v>2180</v>
      </c>
      <c r="G123" s="8" t="s">
        <v>2181</v>
      </c>
      <c r="H123" s="8" t="s">
        <v>2182</v>
      </c>
      <c r="I123" s="5" t="s">
        <v>2183</v>
      </c>
      <c r="J123" s="7" t="s">
        <v>29</v>
      </c>
    </row>
    <row r="124" spans="1:10" x14ac:dyDescent="0.25">
      <c r="A124" s="4">
        <v>45406</v>
      </c>
      <c r="B124" s="5" t="s">
        <v>2184</v>
      </c>
      <c r="C124" s="19"/>
      <c r="D124" s="6">
        <v>775</v>
      </c>
      <c r="E124" s="7" t="s">
        <v>1803</v>
      </c>
      <c r="F124" s="8" t="s">
        <v>2185</v>
      </c>
      <c r="G124" s="8" t="s">
        <v>2186</v>
      </c>
      <c r="H124" s="8" t="s">
        <v>2187</v>
      </c>
      <c r="I124" s="5" t="s">
        <v>2188</v>
      </c>
      <c r="J124" s="7" t="s">
        <v>22</v>
      </c>
    </row>
    <row r="125" spans="1:10" x14ac:dyDescent="0.25">
      <c r="A125" s="4">
        <v>45407</v>
      </c>
      <c r="B125" s="5" t="s">
        <v>2189</v>
      </c>
      <c r="C125" s="19" t="s">
        <v>2190</v>
      </c>
      <c r="D125" s="6">
        <v>1500</v>
      </c>
      <c r="E125" s="7" t="s">
        <v>1791</v>
      </c>
      <c r="F125" s="8" t="s">
        <v>2191</v>
      </c>
      <c r="G125" s="8" t="s">
        <v>2192</v>
      </c>
      <c r="H125" s="8" t="s">
        <v>2193</v>
      </c>
      <c r="I125" s="5" t="s">
        <v>2194</v>
      </c>
      <c r="J125" s="7" t="s">
        <v>29</v>
      </c>
    </row>
    <row r="126" spans="1:10" x14ac:dyDescent="0.25">
      <c r="A126" s="4">
        <v>45407</v>
      </c>
      <c r="B126" s="5" t="s">
        <v>2195</v>
      </c>
      <c r="C126" s="19" t="s">
        <v>2196</v>
      </c>
      <c r="D126" s="6">
        <v>200</v>
      </c>
      <c r="E126" s="7" t="s">
        <v>1791</v>
      </c>
      <c r="F126" s="8" t="s">
        <v>2197</v>
      </c>
      <c r="G126" s="8" t="s">
        <v>2198</v>
      </c>
      <c r="H126" s="8" t="s">
        <v>2199</v>
      </c>
      <c r="I126" s="5" t="s">
        <v>2200</v>
      </c>
      <c r="J126" s="7" t="s">
        <v>29</v>
      </c>
    </row>
    <row r="127" spans="1:10" x14ac:dyDescent="0.25">
      <c r="A127" s="4">
        <v>45407</v>
      </c>
      <c r="B127" s="5" t="s">
        <v>2201</v>
      </c>
      <c r="C127" s="19" t="s">
        <v>2202</v>
      </c>
      <c r="D127" s="6">
        <v>100</v>
      </c>
      <c r="E127" s="7" t="s">
        <v>1791</v>
      </c>
      <c r="F127" s="8" t="s">
        <v>2203</v>
      </c>
      <c r="G127" s="8" t="s">
        <v>2204</v>
      </c>
      <c r="H127" s="8" t="s">
        <v>2205</v>
      </c>
      <c r="I127" s="5" t="s">
        <v>2206</v>
      </c>
      <c r="J127" s="7" t="s">
        <v>16</v>
      </c>
    </row>
    <row r="128" spans="1:10" x14ac:dyDescent="0.25">
      <c r="A128" s="4">
        <v>45407</v>
      </c>
      <c r="B128" s="5" t="s">
        <v>80</v>
      </c>
      <c r="C128" s="19" t="s">
        <v>2207</v>
      </c>
      <c r="D128" s="6">
        <v>2700</v>
      </c>
      <c r="E128" s="7" t="s">
        <v>1798</v>
      </c>
      <c r="F128" s="8" t="s">
        <v>2208</v>
      </c>
      <c r="G128" s="8" t="s">
        <v>2209</v>
      </c>
      <c r="H128" s="8" t="s">
        <v>2210</v>
      </c>
      <c r="I128" s="5" t="s">
        <v>2211</v>
      </c>
      <c r="J128" s="7" t="s">
        <v>29</v>
      </c>
    </row>
    <row r="129" spans="1:10" x14ac:dyDescent="0.25">
      <c r="A129" s="4">
        <v>45407</v>
      </c>
      <c r="B129" s="5" t="s">
        <v>80</v>
      </c>
      <c r="C129" s="19" t="s">
        <v>2212</v>
      </c>
      <c r="D129" s="6">
        <v>600</v>
      </c>
      <c r="E129" s="7" t="s">
        <v>1798</v>
      </c>
      <c r="F129" s="8" t="s">
        <v>2213</v>
      </c>
      <c r="G129" s="8" t="s">
        <v>2214</v>
      </c>
      <c r="H129" s="8" t="s">
        <v>2215</v>
      </c>
      <c r="I129" s="5" t="s">
        <v>2216</v>
      </c>
      <c r="J129" s="7" t="s">
        <v>29</v>
      </c>
    </row>
    <row r="130" spans="1:10" x14ac:dyDescent="0.25">
      <c r="A130" s="4">
        <v>45407</v>
      </c>
      <c r="B130" s="5" t="s">
        <v>23</v>
      </c>
      <c r="C130" s="19" t="s">
        <v>2217</v>
      </c>
      <c r="D130" s="6">
        <v>600</v>
      </c>
      <c r="E130" s="7" t="s">
        <v>1798</v>
      </c>
      <c r="F130" s="8" t="s">
        <v>2218</v>
      </c>
      <c r="G130" s="8" t="s">
        <v>2219</v>
      </c>
      <c r="H130" s="8" t="s">
        <v>2220</v>
      </c>
      <c r="I130" s="5" t="s">
        <v>2221</v>
      </c>
      <c r="J130" s="7" t="s">
        <v>29</v>
      </c>
    </row>
    <row r="131" spans="1:10" x14ac:dyDescent="0.25">
      <c r="A131" s="4">
        <v>45407</v>
      </c>
      <c r="B131" s="5" t="s">
        <v>80</v>
      </c>
      <c r="C131" s="19" t="s">
        <v>2222</v>
      </c>
      <c r="D131" s="6">
        <v>600</v>
      </c>
      <c r="E131" s="7" t="s">
        <v>1798</v>
      </c>
      <c r="F131" s="8" t="s">
        <v>2223</v>
      </c>
      <c r="G131" s="8" t="s">
        <v>2224</v>
      </c>
      <c r="H131" s="8" t="s">
        <v>2225</v>
      </c>
      <c r="I131" s="5" t="s">
        <v>2226</v>
      </c>
      <c r="J131" s="7" t="s">
        <v>29</v>
      </c>
    </row>
    <row r="132" spans="1:10" x14ac:dyDescent="0.25">
      <c r="A132" s="4">
        <v>45407</v>
      </c>
      <c r="B132" s="5" t="s">
        <v>80</v>
      </c>
      <c r="C132" s="19" t="s">
        <v>2227</v>
      </c>
      <c r="D132" s="6">
        <v>400</v>
      </c>
      <c r="E132" s="7" t="s">
        <v>1798</v>
      </c>
      <c r="F132" s="8" t="s">
        <v>2228</v>
      </c>
      <c r="G132" s="8" t="s">
        <v>2229</v>
      </c>
      <c r="H132" s="8" t="s">
        <v>2230</v>
      </c>
      <c r="I132" s="5" t="s">
        <v>2231</v>
      </c>
      <c r="J132" s="7" t="s">
        <v>29</v>
      </c>
    </row>
    <row r="133" spans="1:10" x14ac:dyDescent="0.25">
      <c r="A133" s="4">
        <v>45407</v>
      </c>
      <c r="B133" s="5" t="s">
        <v>80</v>
      </c>
      <c r="C133" s="19" t="s">
        <v>2232</v>
      </c>
      <c r="D133" s="6">
        <v>137</v>
      </c>
      <c r="E133" s="7" t="s">
        <v>1798</v>
      </c>
      <c r="F133" s="8" t="s">
        <v>2233</v>
      </c>
      <c r="G133" s="8" t="s">
        <v>2234</v>
      </c>
      <c r="H133" s="8" t="s">
        <v>2235</v>
      </c>
      <c r="I133" s="5" t="s">
        <v>2236</v>
      </c>
      <c r="J133" s="7" t="s">
        <v>29</v>
      </c>
    </row>
    <row r="134" spans="1:10" x14ac:dyDescent="0.25">
      <c r="A134" s="4">
        <v>45407</v>
      </c>
      <c r="B134" s="5" t="s">
        <v>80</v>
      </c>
      <c r="C134" s="19" t="s">
        <v>2237</v>
      </c>
      <c r="D134" s="6">
        <v>83</v>
      </c>
      <c r="E134" s="7" t="s">
        <v>1798</v>
      </c>
      <c r="F134" s="8" t="s">
        <v>2233</v>
      </c>
      <c r="G134" s="8" t="s">
        <v>2234</v>
      </c>
      <c r="H134" s="8" t="s">
        <v>2235</v>
      </c>
      <c r="I134" s="5" t="s">
        <v>2236</v>
      </c>
      <c r="J134" s="7" t="s">
        <v>29</v>
      </c>
    </row>
    <row r="135" spans="1:10" x14ac:dyDescent="0.25">
      <c r="A135" s="4">
        <v>45407</v>
      </c>
      <c r="B135" s="5" t="s">
        <v>2238</v>
      </c>
      <c r="C135" s="19"/>
      <c r="D135" s="6">
        <v>7415</v>
      </c>
      <c r="E135" s="7" t="s">
        <v>1803</v>
      </c>
      <c r="F135" s="8" t="s">
        <v>1337</v>
      </c>
      <c r="G135" s="8" t="s">
        <v>1338</v>
      </c>
      <c r="H135" s="8" t="s">
        <v>1339</v>
      </c>
      <c r="I135" s="5" t="s">
        <v>1340</v>
      </c>
      <c r="J135" s="7" t="s">
        <v>16</v>
      </c>
    </row>
    <row r="136" spans="1:10" x14ac:dyDescent="0.25">
      <c r="A136" s="4">
        <v>45407</v>
      </c>
      <c r="B136" s="5" t="s">
        <v>2238</v>
      </c>
      <c r="C136" s="19"/>
      <c r="D136" s="6">
        <v>4085</v>
      </c>
      <c r="E136" s="7" t="s">
        <v>1803</v>
      </c>
      <c r="F136" s="8" t="s">
        <v>1337</v>
      </c>
      <c r="G136" s="8" t="s">
        <v>1338</v>
      </c>
      <c r="H136" s="8" t="s">
        <v>1339</v>
      </c>
      <c r="I136" s="5" t="s">
        <v>1340</v>
      </c>
      <c r="J136" s="7" t="s">
        <v>16</v>
      </c>
    </row>
    <row r="137" spans="1:10" x14ac:dyDescent="0.25">
      <c r="A137" s="4">
        <v>45408</v>
      </c>
      <c r="B137" s="5" t="s">
        <v>2239</v>
      </c>
      <c r="C137" s="19" t="s">
        <v>2240</v>
      </c>
      <c r="D137" s="6">
        <v>400</v>
      </c>
      <c r="E137" s="7" t="s">
        <v>1791</v>
      </c>
      <c r="F137" s="8" t="s">
        <v>2241</v>
      </c>
      <c r="G137" s="8" t="s">
        <v>2242</v>
      </c>
      <c r="H137" s="8" t="s">
        <v>2243</v>
      </c>
      <c r="I137" s="5" t="s">
        <v>2244</v>
      </c>
      <c r="J137" s="7" t="s">
        <v>29</v>
      </c>
    </row>
    <row r="138" spans="1:10" x14ac:dyDescent="0.25">
      <c r="A138" s="4">
        <v>45408</v>
      </c>
      <c r="B138" s="5" t="s">
        <v>80</v>
      </c>
      <c r="C138" s="19" t="s">
        <v>2245</v>
      </c>
      <c r="D138" s="6">
        <v>2500</v>
      </c>
      <c r="E138" s="7" t="s">
        <v>1798</v>
      </c>
      <c r="F138" s="8" t="s">
        <v>2246</v>
      </c>
      <c r="G138" s="8" t="s">
        <v>2247</v>
      </c>
      <c r="H138" s="8" t="s">
        <v>2248</v>
      </c>
      <c r="I138" s="5" t="s">
        <v>2249</v>
      </c>
      <c r="J138" s="7" t="s">
        <v>29</v>
      </c>
    </row>
    <row r="139" spans="1:10" x14ac:dyDescent="0.25">
      <c r="A139" s="4">
        <v>45408</v>
      </c>
      <c r="B139" s="5" t="s">
        <v>80</v>
      </c>
      <c r="C139" s="19" t="s">
        <v>2250</v>
      </c>
      <c r="D139" s="6">
        <v>2000</v>
      </c>
      <c r="E139" s="7" t="s">
        <v>1798</v>
      </c>
      <c r="F139" s="8" t="s">
        <v>1710</v>
      </c>
      <c r="G139" s="8" t="s">
        <v>1711</v>
      </c>
      <c r="H139" s="8" t="s">
        <v>1712</v>
      </c>
      <c r="I139" s="5" t="s">
        <v>1713</v>
      </c>
      <c r="J139" s="7" t="s">
        <v>29</v>
      </c>
    </row>
    <row r="140" spans="1:10" x14ac:dyDescent="0.25">
      <c r="A140" s="4">
        <v>45408</v>
      </c>
      <c r="B140" s="5" t="s">
        <v>23</v>
      </c>
      <c r="C140" s="19" t="s">
        <v>2251</v>
      </c>
      <c r="D140" s="6">
        <v>1903</v>
      </c>
      <c r="E140" s="7" t="s">
        <v>1798</v>
      </c>
      <c r="F140" s="8" t="s">
        <v>1983</v>
      </c>
      <c r="G140" s="8" t="s">
        <v>1984</v>
      </c>
      <c r="H140" s="8" t="s">
        <v>1985</v>
      </c>
      <c r="I140" s="5" t="s">
        <v>1986</v>
      </c>
      <c r="J140" s="7" t="s">
        <v>29</v>
      </c>
    </row>
    <row r="141" spans="1:10" x14ac:dyDescent="0.25">
      <c r="A141" s="4">
        <v>45408</v>
      </c>
      <c r="B141" s="5" t="s">
        <v>80</v>
      </c>
      <c r="C141" s="19" t="s">
        <v>2252</v>
      </c>
      <c r="D141" s="6">
        <v>1400</v>
      </c>
      <c r="E141" s="7" t="s">
        <v>1798</v>
      </c>
      <c r="F141" s="8" t="s">
        <v>2253</v>
      </c>
      <c r="G141" s="8" t="s">
        <v>2254</v>
      </c>
      <c r="H141" s="8" t="s">
        <v>2255</v>
      </c>
      <c r="I141" s="5" t="s">
        <v>2256</v>
      </c>
      <c r="J141" s="7" t="s">
        <v>29</v>
      </c>
    </row>
    <row r="142" spans="1:10" x14ac:dyDescent="0.25">
      <c r="A142" s="4">
        <v>45408</v>
      </c>
      <c r="B142" s="5" t="s">
        <v>80</v>
      </c>
      <c r="C142" s="19" t="s">
        <v>2257</v>
      </c>
      <c r="D142" s="6">
        <v>1000</v>
      </c>
      <c r="E142" s="7" t="s">
        <v>1798</v>
      </c>
      <c r="F142" s="8" t="s">
        <v>2258</v>
      </c>
      <c r="G142" s="8" t="s">
        <v>2259</v>
      </c>
      <c r="H142" s="8" t="s">
        <v>2260</v>
      </c>
      <c r="I142" s="5" t="s">
        <v>2261</v>
      </c>
      <c r="J142" s="7" t="s">
        <v>29</v>
      </c>
    </row>
    <row r="143" spans="1:10" x14ac:dyDescent="0.25">
      <c r="A143" s="4">
        <v>45408</v>
      </c>
      <c r="B143" s="5" t="s">
        <v>80</v>
      </c>
      <c r="C143" s="19" t="s">
        <v>2262</v>
      </c>
      <c r="D143" s="6">
        <v>1000</v>
      </c>
      <c r="E143" s="7" t="s">
        <v>1798</v>
      </c>
      <c r="F143" s="8" t="s">
        <v>2258</v>
      </c>
      <c r="G143" s="8" t="s">
        <v>2259</v>
      </c>
      <c r="H143" s="8" t="s">
        <v>2260</v>
      </c>
      <c r="I143" s="5" t="s">
        <v>2261</v>
      </c>
      <c r="J143" s="7" t="s">
        <v>29</v>
      </c>
    </row>
    <row r="144" spans="1:10" x14ac:dyDescent="0.25">
      <c r="A144" s="4">
        <v>45408</v>
      </c>
      <c r="B144" s="5" t="s">
        <v>23</v>
      </c>
      <c r="C144" s="19" t="s">
        <v>2263</v>
      </c>
      <c r="D144" s="6">
        <v>1000</v>
      </c>
      <c r="E144" s="7" t="s">
        <v>1798</v>
      </c>
      <c r="F144" s="8" t="s">
        <v>2264</v>
      </c>
      <c r="G144" s="8" t="s">
        <v>2265</v>
      </c>
      <c r="H144" s="8" t="s">
        <v>2266</v>
      </c>
      <c r="I144" s="5" t="s">
        <v>2267</v>
      </c>
      <c r="J144" s="7" t="s">
        <v>29</v>
      </c>
    </row>
    <row r="145" spans="1:10" x14ac:dyDescent="0.25">
      <c r="A145" s="4">
        <v>45408</v>
      </c>
      <c r="B145" s="5" t="s">
        <v>80</v>
      </c>
      <c r="C145" s="19" t="s">
        <v>2268</v>
      </c>
      <c r="D145" s="6">
        <v>850</v>
      </c>
      <c r="E145" s="7" t="s">
        <v>1798</v>
      </c>
      <c r="F145" s="8" t="s">
        <v>2269</v>
      </c>
      <c r="G145" s="8" t="s">
        <v>2270</v>
      </c>
      <c r="H145" s="8" t="s">
        <v>2271</v>
      </c>
      <c r="I145" s="5" t="s">
        <v>2272</v>
      </c>
      <c r="J145" s="7" t="s">
        <v>29</v>
      </c>
    </row>
    <row r="146" spans="1:10" x14ac:dyDescent="0.25">
      <c r="A146" s="4">
        <v>45408</v>
      </c>
      <c r="B146" s="5" t="s">
        <v>80</v>
      </c>
      <c r="C146" s="19" t="s">
        <v>2273</v>
      </c>
      <c r="D146" s="6">
        <v>500</v>
      </c>
      <c r="E146" s="7" t="s">
        <v>1798</v>
      </c>
      <c r="F146" s="8" t="s">
        <v>2258</v>
      </c>
      <c r="G146" s="8" t="s">
        <v>2259</v>
      </c>
      <c r="H146" s="8" t="s">
        <v>2260</v>
      </c>
      <c r="I146" s="5" t="s">
        <v>2261</v>
      </c>
      <c r="J146" s="7" t="s">
        <v>29</v>
      </c>
    </row>
    <row r="147" spans="1:10" x14ac:dyDescent="0.25">
      <c r="A147" s="4">
        <v>45408</v>
      </c>
      <c r="B147" s="5" t="s">
        <v>881</v>
      </c>
      <c r="C147" s="19"/>
      <c r="D147" s="6">
        <v>200</v>
      </c>
      <c r="E147" s="7" t="s">
        <v>1803</v>
      </c>
      <c r="F147" s="8" t="s">
        <v>882</v>
      </c>
      <c r="G147" s="8" t="s">
        <v>883</v>
      </c>
      <c r="H147" s="8" t="s">
        <v>884</v>
      </c>
      <c r="I147" s="5" t="s">
        <v>885</v>
      </c>
      <c r="J147" s="7" t="s">
        <v>16</v>
      </c>
    </row>
    <row r="148" spans="1:10" x14ac:dyDescent="0.25">
      <c r="A148" s="4">
        <v>45408</v>
      </c>
      <c r="B148" s="5" t="s">
        <v>585</v>
      </c>
      <c r="C148" s="19"/>
      <c r="D148" s="6">
        <v>270</v>
      </c>
      <c r="E148" s="7" t="s">
        <v>1803</v>
      </c>
      <c r="F148" s="8" t="s">
        <v>586</v>
      </c>
      <c r="G148" s="8" t="s">
        <v>587</v>
      </c>
      <c r="H148" s="8" t="s">
        <v>588</v>
      </c>
      <c r="I148" s="5" t="s">
        <v>589</v>
      </c>
      <c r="J148" s="7" t="s">
        <v>16</v>
      </c>
    </row>
    <row r="149" spans="1:10" x14ac:dyDescent="0.25">
      <c r="A149" s="4">
        <v>45409</v>
      </c>
      <c r="B149" s="5" t="s">
        <v>23</v>
      </c>
      <c r="C149" s="19" t="s">
        <v>2274</v>
      </c>
      <c r="D149" s="6">
        <v>400</v>
      </c>
      <c r="E149" s="7" t="s">
        <v>1798</v>
      </c>
      <c r="F149" s="8" t="s">
        <v>2275</v>
      </c>
      <c r="G149" s="8" t="s">
        <v>2276</v>
      </c>
      <c r="H149" s="8" t="s">
        <v>2277</v>
      </c>
      <c r="I149" s="5" t="s">
        <v>2278</v>
      </c>
      <c r="J149" s="7" t="s">
        <v>29</v>
      </c>
    </row>
    <row r="150" spans="1:10" x14ac:dyDescent="0.25">
      <c r="A150" s="4">
        <v>45409</v>
      </c>
      <c r="B150" s="5" t="s">
        <v>179</v>
      </c>
      <c r="C150" s="19" t="s">
        <v>2279</v>
      </c>
      <c r="D150" s="6">
        <v>3070</v>
      </c>
      <c r="E150" s="7" t="s">
        <v>1798</v>
      </c>
      <c r="F150" s="8" t="s">
        <v>2280</v>
      </c>
      <c r="G150" s="8" t="s">
        <v>2281</v>
      </c>
      <c r="H150" s="8" t="s">
        <v>2282</v>
      </c>
      <c r="I150" s="5" t="s">
        <v>2283</v>
      </c>
      <c r="J150" s="7" t="s">
        <v>29</v>
      </c>
    </row>
    <row r="151" spans="1:10" x14ac:dyDescent="0.25">
      <c r="A151" s="4">
        <v>45409</v>
      </c>
      <c r="B151" s="5" t="s">
        <v>179</v>
      </c>
      <c r="C151" s="19" t="s">
        <v>2284</v>
      </c>
      <c r="D151" s="6">
        <v>10</v>
      </c>
      <c r="E151" s="7" t="s">
        <v>1798</v>
      </c>
      <c r="F151" s="8" t="s">
        <v>2280</v>
      </c>
      <c r="G151" s="8" t="s">
        <v>4216</v>
      </c>
      <c r="H151" s="8" t="s">
        <v>2282</v>
      </c>
      <c r="I151" s="5" t="s">
        <v>2283</v>
      </c>
      <c r="J151" s="7" t="s">
        <v>29</v>
      </c>
    </row>
    <row r="152" spans="1:10" x14ac:dyDescent="0.25">
      <c r="A152" s="4">
        <v>45409</v>
      </c>
      <c r="B152" s="5" t="s">
        <v>80</v>
      </c>
      <c r="C152" s="19" t="s">
        <v>2285</v>
      </c>
      <c r="D152" s="6">
        <v>1030</v>
      </c>
      <c r="E152" s="7" t="s">
        <v>1798</v>
      </c>
      <c r="F152" s="8" t="s">
        <v>1261</v>
      </c>
      <c r="G152" s="8" t="s">
        <v>1262</v>
      </c>
      <c r="H152" s="8" t="s">
        <v>1263</v>
      </c>
      <c r="I152" s="5" t="s">
        <v>1264</v>
      </c>
      <c r="J152" s="7" t="s">
        <v>29</v>
      </c>
    </row>
    <row r="153" spans="1:10" x14ac:dyDescent="0.25">
      <c r="A153" s="4">
        <v>45409</v>
      </c>
      <c r="B153" s="5" t="s">
        <v>80</v>
      </c>
      <c r="C153" s="19" t="s">
        <v>2286</v>
      </c>
      <c r="D153" s="6">
        <v>650</v>
      </c>
      <c r="E153" s="7" t="s">
        <v>1798</v>
      </c>
      <c r="F153" s="8" t="s">
        <v>2287</v>
      </c>
      <c r="G153" s="8" t="s">
        <v>2288</v>
      </c>
      <c r="H153" s="8" t="s">
        <v>2289</v>
      </c>
      <c r="I153" s="5" t="s">
        <v>2290</v>
      </c>
      <c r="J153" s="7" t="s">
        <v>29</v>
      </c>
    </row>
    <row r="154" spans="1:10" x14ac:dyDescent="0.25">
      <c r="A154" s="4">
        <v>45409</v>
      </c>
      <c r="B154" s="5" t="s">
        <v>2291</v>
      </c>
      <c r="C154" s="19"/>
      <c r="D154" s="6">
        <v>850</v>
      </c>
      <c r="E154" s="7" t="s">
        <v>1803</v>
      </c>
      <c r="F154" s="8" t="s">
        <v>2292</v>
      </c>
      <c r="G154" s="8" t="s">
        <v>2293</v>
      </c>
      <c r="H154" s="8" t="s">
        <v>2294</v>
      </c>
      <c r="I154" s="5" t="s">
        <v>2295</v>
      </c>
      <c r="J154" s="7" t="s">
        <v>16</v>
      </c>
    </row>
    <row r="155" spans="1:10" x14ac:dyDescent="0.25">
      <c r="A155" s="4">
        <v>45409</v>
      </c>
      <c r="B155" s="5" t="s">
        <v>2296</v>
      </c>
      <c r="C155" s="19"/>
      <c r="D155" s="6">
        <v>1500</v>
      </c>
      <c r="E155" s="7" t="s">
        <v>1803</v>
      </c>
      <c r="F155" s="8" t="s">
        <v>2297</v>
      </c>
      <c r="G155" s="8" t="s">
        <v>2298</v>
      </c>
      <c r="H155" s="8" t="s">
        <v>2299</v>
      </c>
      <c r="I155" s="5" t="s">
        <v>2300</v>
      </c>
      <c r="J155" s="7" t="s">
        <v>16</v>
      </c>
    </row>
    <row r="156" spans="1:10" x14ac:dyDescent="0.25">
      <c r="A156" s="4">
        <v>45411</v>
      </c>
      <c r="B156" s="5" t="s">
        <v>552</v>
      </c>
      <c r="C156" s="19" t="s">
        <v>2301</v>
      </c>
      <c r="D156" s="6">
        <v>200</v>
      </c>
      <c r="E156" s="7" t="s">
        <v>1791</v>
      </c>
      <c r="F156" s="8" t="s">
        <v>272</v>
      </c>
      <c r="G156" s="8" t="s">
        <v>273</v>
      </c>
      <c r="H156" s="8" t="s">
        <v>274</v>
      </c>
      <c r="I156" s="5" t="s">
        <v>275</v>
      </c>
      <c r="J156" s="7" t="s">
        <v>22</v>
      </c>
    </row>
    <row r="157" spans="1:10" x14ac:dyDescent="0.25">
      <c r="A157" s="4">
        <v>45411</v>
      </c>
      <c r="B157" s="5" t="s">
        <v>23</v>
      </c>
      <c r="C157" s="19" t="s">
        <v>2302</v>
      </c>
      <c r="D157" s="6">
        <v>1500</v>
      </c>
      <c r="E157" s="7" t="s">
        <v>1798</v>
      </c>
      <c r="F157" s="8" t="s">
        <v>2303</v>
      </c>
      <c r="G157" s="8" t="s">
        <v>2304</v>
      </c>
      <c r="H157" s="8" t="s">
        <v>2305</v>
      </c>
      <c r="I157" s="5" t="s">
        <v>2306</v>
      </c>
      <c r="J157" s="7" t="s">
        <v>29</v>
      </c>
    </row>
    <row r="158" spans="1:10" x14ac:dyDescent="0.25">
      <c r="A158" s="4">
        <v>45411</v>
      </c>
      <c r="B158" s="5" t="s">
        <v>80</v>
      </c>
      <c r="C158" s="19" t="s">
        <v>2307</v>
      </c>
      <c r="D158" s="6">
        <v>1200</v>
      </c>
      <c r="E158" s="7" t="s">
        <v>1798</v>
      </c>
      <c r="F158" s="8" t="s">
        <v>2308</v>
      </c>
      <c r="G158" s="8" t="s">
        <v>2309</v>
      </c>
      <c r="H158" s="8" t="s">
        <v>2310</v>
      </c>
      <c r="I158" s="5" t="s">
        <v>2311</v>
      </c>
      <c r="J158" s="7" t="s">
        <v>29</v>
      </c>
    </row>
    <row r="159" spans="1:10" x14ac:dyDescent="0.25">
      <c r="A159" s="4">
        <v>45411</v>
      </c>
      <c r="B159" s="5" t="s">
        <v>80</v>
      </c>
      <c r="C159" s="19" t="s">
        <v>2312</v>
      </c>
      <c r="D159" s="6">
        <v>500</v>
      </c>
      <c r="E159" s="7" t="s">
        <v>1798</v>
      </c>
      <c r="F159" s="8" t="s">
        <v>1944</v>
      </c>
      <c r="G159" s="8" t="s">
        <v>1945</v>
      </c>
      <c r="H159" s="8" t="s">
        <v>1946</v>
      </c>
      <c r="I159" s="5" t="s">
        <v>1947</v>
      </c>
      <c r="J159" s="7" t="s">
        <v>29</v>
      </c>
    </row>
    <row r="160" spans="1:10" x14ac:dyDescent="0.25">
      <c r="A160" s="4">
        <v>45411</v>
      </c>
      <c r="B160" s="5" t="s">
        <v>80</v>
      </c>
      <c r="C160" s="19" t="s">
        <v>2313</v>
      </c>
      <c r="D160" s="6">
        <v>260</v>
      </c>
      <c r="E160" s="7" t="s">
        <v>1798</v>
      </c>
      <c r="F160" s="8" t="s">
        <v>1950</v>
      </c>
      <c r="G160" s="8" t="s">
        <v>1951</v>
      </c>
      <c r="H160" s="8" t="s">
        <v>1952</v>
      </c>
      <c r="I160" s="5" t="s">
        <v>1953</v>
      </c>
      <c r="J160" s="7" t="s">
        <v>29</v>
      </c>
    </row>
    <row r="161" spans="1:10" x14ac:dyDescent="0.25">
      <c r="A161" s="4">
        <v>45411</v>
      </c>
      <c r="B161" s="5" t="s">
        <v>2314</v>
      </c>
      <c r="C161" s="19"/>
      <c r="D161" s="6">
        <v>1535</v>
      </c>
      <c r="E161" s="7" t="s">
        <v>1803</v>
      </c>
      <c r="F161" s="8" t="s">
        <v>2315</v>
      </c>
      <c r="G161" s="8" t="s">
        <v>2316</v>
      </c>
      <c r="H161" s="8" t="s">
        <v>2317</v>
      </c>
      <c r="I161" s="5" t="s">
        <v>2318</v>
      </c>
      <c r="J161" s="7" t="s">
        <v>22</v>
      </c>
    </row>
    <row r="162" spans="1:10" x14ac:dyDescent="0.25">
      <c r="A162" s="4">
        <v>45411</v>
      </c>
      <c r="B162" s="5" t="s">
        <v>2319</v>
      </c>
      <c r="C162" s="19"/>
      <c r="D162" s="6">
        <v>500</v>
      </c>
      <c r="E162" s="7" t="s">
        <v>1803</v>
      </c>
      <c r="F162" s="8" t="s">
        <v>622</v>
      </c>
      <c r="G162" s="8" t="s">
        <v>623</v>
      </c>
      <c r="H162" s="8" t="s">
        <v>624</v>
      </c>
      <c r="I162" s="5" t="s">
        <v>625</v>
      </c>
      <c r="J162" s="7" t="s">
        <v>16</v>
      </c>
    </row>
    <row r="163" spans="1:10" x14ac:dyDescent="0.25">
      <c r="A163" s="4">
        <v>45411</v>
      </c>
      <c r="B163" s="5" t="s">
        <v>2320</v>
      </c>
      <c r="C163" s="19"/>
      <c r="D163" s="6">
        <v>250</v>
      </c>
      <c r="E163" s="7" t="s">
        <v>1803</v>
      </c>
      <c r="F163" s="8" t="s">
        <v>2321</v>
      </c>
      <c r="G163" s="8" t="s">
        <v>2322</v>
      </c>
      <c r="H163" s="8" t="s">
        <v>2323</v>
      </c>
      <c r="I163" s="5" t="s">
        <v>2324</v>
      </c>
      <c r="J163" s="7" t="s">
        <v>16</v>
      </c>
    </row>
    <row r="164" spans="1:10" x14ac:dyDescent="0.25">
      <c r="A164" s="4">
        <v>45411</v>
      </c>
      <c r="B164" s="5" t="s">
        <v>2325</v>
      </c>
      <c r="C164" s="19"/>
      <c r="D164" s="6">
        <v>800</v>
      </c>
      <c r="E164" s="7" t="s">
        <v>1803</v>
      </c>
      <c r="F164" s="8" t="s">
        <v>294</v>
      </c>
      <c r="G164" s="8" t="s">
        <v>295</v>
      </c>
      <c r="H164" s="8" t="s">
        <v>296</v>
      </c>
      <c r="I164" s="5" t="s">
        <v>297</v>
      </c>
      <c r="J164" s="7" t="s">
        <v>16</v>
      </c>
    </row>
    <row r="165" spans="1:10" x14ac:dyDescent="0.25">
      <c r="A165" s="4">
        <v>45412</v>
      </c>
      <c r="B165" s="5" t="s">
        <v>2326</v>
      </c>
      <c r="C165" s="19" t="s">
        <v>2327</v>
      </c>
      <c r="D165" s="6">
        <v>2500</v>
      </c>
      <c r="E165" s="7" t="s">
        <v>1791</v>
      </c>
      <c r="F165" s="8" t="s">
        <v>2328</v>
      </c>
      <c r="G165" s="8" t="s">
        <v>2329</v>
      </c>
      <c r="H165" s="8" t="s">
        <v>2330</v>
      </c>
      <c r="I165" s="5" t="s">
        <v>2331</v>
      </c>
      <c r="J165" s="7" t="s">
        <v>29</v>
      </c>
    </row>
    <row r="166" spans="1:10" x14ac:dyDescent="0.25">
      <c r="A166" s="4">
        <v>45412</v>
      </c>
      <c r="B166" s="5" t="s">
        <v>2332</v>
      </c>
      <c r="C166" s="19" t="s">
        <v>2333</v>
      </c>
      <c r="D166" s="6">
        <v>200</v>
      </c>
      <c r="E166" s="7" t="s">
        <v>1791</v>
      </c>
      <c r="F166" s="8" t="s">
        <v>692</v>
      </c>
      <c r="G166" s="8" t="s">
        <v>693</v>
      </c>
      <c r="H166" s="8" t="s">
        <v>694</v>
      </c>
      <c r="I166" s="5" t="s">
        <v>695</v>
      </c>
      <c r="J166" s="7" t="s">
        <v>29</v>
      </c>
    </row>
    <row r="167" spans="1:10" x14ac:dyDescent="0.25">
      <c r="A167" s="4">
        <v>45412</v>
      </c>
      <c r="B167" s="5" t="s">
        <v>552</v>
      </c>
      <c r="C167" s="19" t="s">
        <v>2334</v>
      </c>
      <c r="D167" s="6">
        <v>100</v>
      </c>
      <c r="E167" s="7" t="s">
        <v>1791</v>
      </c>
      <c r="F167" s="8" t="s">
        <v>272</v>
      </c>
      <c r="G167" s="8" t="s">
        <v>273</v>
      </c>
      <c r="H167" s="8" t="s">
        <v>274</v>
      </c>
      <c r="I167" s="5" t="s">
        <v>275</v>
      </c>
      <c r="J167" s="7" t="s">
        <v>22</v>
      </c>
    </row>
    <row r="168" spans="1:10" x14ac:dyDescent="0.25">
      <c r="A168" s="4">
        <v>45412</v>
      </c>
      <c r="B168" s="5" t="s">
        <v>1274</v>
      </c>
      <c r="C168" s="19" t="s">
        <v>2335</v>
      </c>
      <c r="D168" s="6">
        <v>100</v>
      </c>
      <c r="E168" s="7" t="s">
        <v>1791</v>
      </c>
      <c r="F168" s="8" t="s">
        <v>1034</v>
      </c>
      <c r="G168" s="8" t="s">
        <v>1035</v>
      </c>
      <c r="H168" s="8" t="s">
        <v>1036</v>
      </c>
      <c r="I168" s="5" t="s">
        <v>1037</v>
      </c>
      <c r="J168" s="7" t="s">
        <v>29</v>
      </c>
    </row>
    <row r="169" spans="1:10" x14ac:dyDescent="0.25">
      <c r="A169" s="4">
        <v>45412</v>
      </c>
      <c r="B169" s="5" t="s">
        <v>23</v>
      </c>
      <c r="C169" s="19" t="s">
        <v>2336</v>
      </c>
      <c r="D169" s="6">
        <v>2900</v>
      </c>
      <c r="E169" s="7" t="s">
        <v>1798</v>
      </c>
      <c r="F169" s="8" t="s">
        <v>2096</v>
      </c>
      <c r="G169" s="8" t="s">
        <v>2097</v>
      </c>
      <c r="H169" s="8" t="s">
        <v>2098</v>
      </c>
      <c r="I169" s="5" t="s">
        <v>2099</v>
      </c>
      <c r="J169" s="7" t="s">
        <v>29</v>
      </c>
    </row>
    <row r="170" spans="1:10" x14ac:dyDescent="0.25">
      <c r="A170" s="4">
        <v>45412</v>
      </c>
      <c r="B170" s="5" t="s">
        <v>80</v>
      </c>
      <c r="C170" s="19" t="s">
        <v>2337</v>
      </c>
      <c r="D170" s="6">
        <v>2800</v>
      </c>
      <c r="E170" s="7" t="s">
        <v>1798</v>
      </c>
      <c r="F170" s="8" t="s">
        <v>1608</v>
      </c>
      <c r="G170" s="8" t="s">
        <v>1609</v>
      </c>
      <c r="H170" s="8" t="s">
        <v>1610</v>
      </c>
      <c r="I170" s="5" t="s">
        <v>1611</v>
      </c>
      <c r="J170" s="7" t="s">
        <v>29</v>
      </c>
    </row>
    <row r="171" spans="1:10" x14ac:dyDescent="0.25">
      <c r="A171" s="4">
        <v>45412</v>
      </c>
      <c r="B171" s="5" t="s">
        <v>179</v>
      </c>
      <c r="C171" s="19" t="s">
        <v>2338</v>
      </c>
      <c r="D171" s="6">
        <v>2400</v>
      </c>
      <c r="E171" s="7" t="s">
        <v>1798</v>
      </c>
      <c r="F171" s="8" t="s">
        <v>2339</v>
      </c>
      <c r="G171" s="8" t="s">
        <v>2340</v>
      </c>
      <c r="H171" s="8" t="s">
        <v>2341</v>
      </c>
      <c r="I171" s="5" t="s">
        <v>2342</v>
      </c>
      <c r="J171" s="7" t="s">
        <v>29</v>
      </c>
    </row>
    <row r="172" spans="1:10" x14ac:dyDescent="0.25">
      <c r="A172" s="4">
        <v>45412</v>
      </c>
      <c r="B172" s="5" t="s">
        <v>80</v>
      </c>
      <c r="C172" s="19" t="s">
        <v>2343</v>
      </c>
      <c r="D172" s="6">
        <v>2000</v>
      </c>
      <c r="E172" s="7" t="s">
        <v>1798</v>
      </c>
      <c r="F172" s="8" t="s">
        <v>2344</v>
      </c>
      <c r="G172" s="8" t="s">
        <v>2345</v>
      </c>
      <c r="H172" s="8" t="s">
        <v>2346</v>
      </c>
      <c r="I172" s="5" t="s">
        <v>2347</v>
      </c>
      <c r="J172" s="7" t="s">
        <v>29</v>
      </c>
    </row>
    <row r="173" spans="1:10" x14ac:dyDescent="0.25">
      <c r="A173" s="4">
        <v>45412</v>
      </c>
      <c r="B173" s="5" t="s">
        <v>179</v>
      </c>
      <c r="C173" s="19" t="s">
        <v>2348</v>
      </c>
      <c r="D173" s="6">
        <v>1500</v>
      </c>
      <c r="E173" s="7" t="s">
        <v>1798</v>
      </c>
      <c r="F173" s="8" t="s">
        <v>2349</v>
      </c>
      <c r="G173" s="8" t="s">
        <v>2350</v>
      </c>
      <c r="H173" s="8" t="s">
        <v>2351</v>
      </c>
      <c r="I173" s="5" t="s">
        <v>2352</v>
      </c>
      <c r="J173" s="7" t="s">
        <v>29</v>
      </c>
    </row>
    <row r="174" spans="1:10" x14ac:dyDescent="0.25">
      <c r="A174" s="4">
        <v>45412</v>
      </c>
      <c r="B174" s="5" t="s">
        <v>80</v>
      </c>
      <c r="C174" s="19" t="s">
        <v>2353</v>
      </c>
      <c r="D174" s="6">
        <v>1210</v>
      </c>
      <c r="E174" s="7" t="s">
        <v>1798</v>
      </c>
      <c r="F174" s="8" t="s">
        <v>2354</v>
      </c>
      <c r="G174" s="8" t="s">
        <v>2355</v>
      </c>
      <c r="H174" s="8" t="s">
        <v>2356</v>
      </c>
      <c r="I174" s="5" t="s">
        <v>2357</v>
      </c>
      <c r="J174" s="7" t="s">
        <v>29</v>
      </c>
    </row>
    <row r="175" spans="1:10" x14ac:dyDescent="0.25">
      <c r="A175" s="4">
        <v>45412</v>
      </c>
      <c r="B175" s="5" t="s">
        <v>23</v>
      </c>
      <c r="C175" s="19" t="s">
        <v>2358</v>
      </c>
      <c r="D175" s="6">
        <v>830</v>
      </c>
      <c r="E175" s="7" t="s">
        <v>1798</v>
      </c>
      <c r="F175" s="8" t="s">
        <v>2359</v>
      </c>
      <c r="G175" s="8" t="s">
        <v>2360</v>
      </c>
      <c r="H175" s="8" t="s">
        <v>2361</v>
      </c>
      <c r="I175" s="5" t="s">
        <v>2362</v>
      </c>
      <c r="J175" s="7" t="s">
        <v>29</v>
      </c>
    </row>
    <row r="176" spans="1:10" x14ac:dyDescent="0.25">
      <c r="A176" s="4">
        <v>45412</v>
      </c>
      <c r="B176" s="5" t="s">
        <v>23</v>
      </c>
      <c r="C176" s="19" t="s">
        <v>2363</v>
      </c>
      <c r="D176" s="6">
        <v>740</v>
      </c>
      <c r="E176" s="7" t="s">
        <v>1798</v>
      </c>
      <c r="F176" s="8" t="s">
        <v>2364</v>
      </c>
      <c r="G176" s="8" t="s">
        <v>2365</v>
      </c>
      <c r="H176" s="8" t="s">
        <v>2366</v>
      </c>
      <c r="I176" s="5" t="s">
        <v>2367</v>
      </c>
      <c r="J176" s="7" t="s">
        <v>29</v>
      </c>
    </row>
    <row r="177" spans="1:10" x14ac:dyDescent="0.25">
      <c r="A177" s="4">
        <v>45412</v>
      </c>
      <c r="B177" s="5" t="s">
        <v>179</v>
      </c>
      <c r="C177" s="19" t="s">
        <v>2368</v>
      </c>
      <c r="D177" s="6">
        <v>700</v>
      </c>
      <c r="E177" s="7" t="s">
        <v>1798</v>
      </c>
      <c r="F177" s="8" t="s">
        <v>2053</v>
      </c>
      <c r="G177" s="8" t="s">
        <v>2054</v>
      </c>
      <c r="H177" s="8" t="s">
        <v>2055</v>
      </c>
      <c r="I177" s="5" t="s">
        <v>2056</v>
      </c>
      <c r="J177" s="7" t="s">
        <v>29</v>
      </c>
    </row>
    <row r="178" spans="1:10" x14ac:dyDescent="0.25">
      <c r="A178" s="4">
        <v>45412</v>
      </c>
      <c r="B178" s="5" t="s">
        <v>80</v>
      </c>
      <c r="C178" s="19" t="s">
        <v>2369</v>
      </c>
      <c r="D178" s="6">
        <v>600</v>
      </c>
      <c r="E178" s="7" t="s">
        <v>1798</v>
      </c>
      <c r="F178" s="8" t="s">
        <v>2084</v>
      </c>
      <c r="G178" s="8" t="s">
        <v>2085</v>
      </c>
      <c r="H178" s="8" t="s">
        <v>2086</v>
      </c>
      <c r="I178" s="5" t="s">
        <v>2087</v>
      </c>
      <c r="J178" s="7" t="s">
        <v>29</v>
      </c>
    </row>
    <row r="179" spans="1:10" x14ac:dyDescent="0.25">
      <c r="A179" s="4">
        <v>45412</v>
      </c>
      <c r="B179" s="5" t="s">
        <v>80</v>
      </c>
      <c r="C179" s="19" t="s">
        <v>2370</v>
      </c>
      <c r="D179" s="6">
        <v>150</v>
      </c>
      <c r="E179" s="7" t="s">
        <v>1798</v>
      </c>
      <c r="F179" s="8" t="s">
        <v>1862</v>
      </c>
      <c r="G179" s="8" t="s">
        <v>1863</v>
      </c>
      <c r="H179" s="8" t="s">
        <v>1864</v>
      </c>
      <c r="I179" s="5" t="s">
        <v>1865</v>
      </c>
      <c r="J179" s="7" t="s">
        <v>29</v>
      </c>
    </row>
    <row r="180" spans="1:10" x14ac:dyDescent="0.25">
      <c r="A180" s="4">
        <v>45412</v>
      </c>
      <c r="B180" s="5" t="s">
        <v>100</v>
      </c>
      <c r="C180" s="19"/>
      <c r="D180" s="6">
        <v>350</v>
      </c>
      <c r="E180" s="7" t="s">
        <v>1803</v>
      </c>
      <c r="F180" s="8" t="s">
        <v>2292</v>
      </c>
      <c r="G180" s="8" t="s">
        <v>2293</v>
      </c>
      <c r="H180" s="8" t="s">
        <v>2294</v>
      </c>
      <c r="I180" s="5" t="s">
        <v>2295</v>
      </c>
      <c r="J180" s="7" t="s">
        <v>16</v>
      </c>
    </row>
    <row r="181" spans="1:10" x14ac:dyDescent="0.25">
      <c r="A181" s="4">
        <v>45412</v>
      </c>
      <c r="B181" s="5" t="s">
        <v>100</v>
      </c>
      <c r="C181" s="19"/>
      <c r="D181" s="6">
        <v>500</v>
      </c>
      <c r="E181" s="7" t="s">
        <v>1803</v>
      </c>
      <c r="F181" s="8" t="s">
        <v>2292</v>
      </c>
      <c r="G181" s="8" t="s">
        <v>2293</v>
      </c>
      <c r="H181" s="8" t="s">
        <v>2294</v>
      </c>
      <c r="I181" s="5" t="s">
        <v>2295</v>
      </c>
      <c r="J181" s="7" t="s">
        <v>16</v>
      </c>
    </row>
    <row r="182" spans="1:10" x14ac:dyDescent="0.25">
      <c r="A182" s="4">
        <v>45412</v>
      </c>
      <c r="B182" s="5" t="s">
        <v>636</v>
      </c>
      <c r="C182" s="19"/>
      <c r="D182" s="6">
        <v>500</v>
      </c>
      <c r="E182" s="7" t="s">
        <v>1803</v>
      </c>
      <c r="F182" s="8" t="s">
        <v>637</v>
      </c>
      <c r="G182" s="8" t="s">
        <v>638</v>
      </c>
      <c r="H182" s="8" t="s">
        <v>639</v>
      </c>
      <c r="I182" s="5" t="s">
        <v>640</v>
      </c>
      <c r="J182" s="7" t="s">
        <v>16</v>
      </c>
    </row>
    <row r="183" spans="1:10" x14ac:dyDescent="0.25">
      <c r="A183" s="4">
        <v>45412</v>
      </c>
      <c r="B183" s="5" t="s">
        <v>2371</v>
      </c>
      <c r="C183" s="19"/>
      <c r="D183" s="6">
        <v>1200</v>
      </c>
      <c r="E183" s="7" t="s">
        <v>1803</v>
      </c>
      <c r="F183" s="8" t="s">
        <v>2372</v>
      </c>
      <c r="G183" s="8" t="s">
        <v>2373</v>
      </c>
      <c r="H183" s="8" t="s">
        <v>2374</v>
      </c>
      <c r="I183" s="5" t="s">
        <v>2375</v>
      </c>
      <c r="J183" s="7" t="s">
        <v>16</v>
      </c>
    </row>
    <row r="184" spans="1:10" x14ac:dyDescent="0.25">
      <c r="A184" s="4">
        <v>45412</v>
      </c>
      <c r="B184" s="5" t="s">
        <v>2376</v>
      </c>
      <c r="C184" s="19"/>
      <c r="D184" s="6">
        <v>400</v>
      </c>
      <c r="E184" s="7" t="s">
        <v>1803</v>
      </c>
      <c r="F184" s="8" t="s">
        <v>2377</v>
      </c>
      <c r="G184" s="8" t="s">
        <v>2378</v>
      </c>
      <c r="H184" s="8" t="s">
        <v>2379</v>
      </c>
      <c r="I184" s="5" t="s">
        <v>2380</v>
      </c>
      <c r="J184" s="7" t="s">
        <v>22</v>
      </c>
    </row>
    <row r="185" spans="1:10" x14ac:dyDescent="0.25">
      <c r="A185" s="4">
        <v>45412</v>
      </c>
      <c r="B185" s="5" t="s">
        <v>2381</v>
      </c>
      <c r="C185" s="19"/>
      <c r="D185" s="6">
        <v>300</v>
      </c>
      <c r="E185" s="7" t="s">
        <v>1803</v>
      </c>
      <c r="F185" s="8" t="s">
        <v>2382</v>
      </c>
      <c r="G185" s="8" t="s">
        <v>2383</v>
      </c>
      <c r="H185" s="8" t="s">
        <v>2384</v>
      </c>
      <c r="I185" s="5" t="s">
        <v>2385</v>
      </c>
      <c r="J185" s="7" t="s">
        <v>16</v>
      </c>
    </row>
    <row r="186" spans="1:10" x14ac:dyDescent="0.25">
      <c r="A186" s="4">
        <v>45412</v>
      </c>
      <c r="B186" s="5" t="s">
        <v>57</v>
      </c>
      <c r="C186" s="19"/>
      <c r="D186" s="6">
        <v>500</v>
      </c>
      <c r="E186" s="7" t="s">
        <v>1803</v>
      </c>
      <c r="F186" s="8" t="s">
        <v>58</v>
      </c>
      <c r="G186" s="8" t="s">
        <v>59</v>
      </c>
      <c r="H186" s="8" t="s">
        <v>60</v>
      </c>
      <c r="I186" s="5" t="s">
        <v>61</v>
      </c>
      <c r="J186" s="7" t="s">
        <v>16</v>
      </c>
    </row>
    <row r="187" spans="1:10" x14ac:dyDescent="0.25">
      <c r="A187" s="4">
        <v>45412</v>
      </c>
      <c r="B187" s="5" t="s">
        <v>1964</v>
      </c>
      <c r="C187" s="19"/>
      <c r="D187" s="6">
        <v>1000</v>
      </c>
      <c r="E187" s="7" t="s">
        <v>1803</v>
      </c>
      <c r="F187" s="8" t="s">
        <v>1965</v>
      </c>
      <c r="G187" s="8" t="s">
        <v>1966</v>
      </c>
      <c r="H187" s="8" t="s">
        <v>1967</v>
      </c>
      <c r="I187" s="5" t="s">
        <v>1968</v>
      </c>
      <c r="J187" s="7" t="s">
        <v>16</v>
      </c>
    </row>
    <row r="188" spans="1:10" x14ac:dyDescent="0.25">
      <c r="A188" s="4">
        <v>45412</v>
      </c>
      <c r="B188" s="5" t="s">
        <v>600</v>
      </c>
      <c r="C188" s="19"/>
      <c r="D188" s="6">
        <v>100</v>
      </c>
      <c r="E188" s="7" t="s">
        <v>1803</v>
      </c>
      <c r="F188" s="8" t="s">
        <v>601</v>
      </c>
      <c r="G188" s="8" t="s">
        <v>602</v>
      </c>
      <c r="H188" s="8" t="s">
        <v>603</v>
      </c>
      <c r="I188" s="5" t="s">
        <v>604</v>
      </c>
      <c r="J188" s="7" t="s">
        <v>16</v>
      </c>
    </row>
    <row r="189" spans="1:10" x14ac:dyDescent="0.25">
      <c r="A189" s="4">
        <v>45412</v>
      </c>
      <c r="B189" s="5" t="s">
        <v>2386</v>
      </c>
      <c r="C189" s="19"/>
      <c r="D189" s="6">
        <v>800</v>
      </c>
      <c r="E189" s="7" t="s">
        <v>1803</v>
      </c>
      <c r="F189" s="8" t="s">
        <v>2387</v>
      </c>
      <c r="G189" s="8" t="s">
        <v>2388</v>
      </c>
      <c r="H189" s="8" t="s">
        <v>2389</v>
      </c>
      <c r="I189" s="5" t="s">
        <v>2390</v>
      </c>
      <c r="J189" s="7" t="s">
        <v>16</v>
      </c>
    </row>
    <row r="190" spans="1:10" x14ac:dyDescent="0.25">
      <c r="A190" s="4">
        <v>45412</v>
      </c>
      <c r="B190" s="5" t="s">
        <v>474</v>
      </c>
      <c r="C190" s="19"/>
      <c r="D190" s="6">
        <v>500</v>
      </c>
      <c r="E190" s="7" t="s">
        <v>1803</v>
      </c>
      <c r="F190" s="8" t="s">
        <v>475</v>
      </c>
      <c r="G190" s="8" t="s">
        <v>476</v>
      </c>
      <c r="H190" s="8" t="s">
        <v>477</v>
      </c>
      <c r="I190" s="5" t="s">
        <v>478</v>
      </c>
      <c r="J190" s="7" t="s">
        <v>16</v>
      </c>
    </row>
    <row r="191" spans="1:10" x14ac:dyDescent="0.25">
      <c r="A191" s="4">
        <v>45412</v>
      </c>
      <c r="B191" s="5" t="s">
        <v>706</v>
      </c>
      <c r="C191" s="19"/>
      <c r="D191" s="6">
        <v>500</v>
      </c>
      <c r="E191" s="7" t="s">
        <v>1803</v>
      </c>
      <c r="F191" s="8" t="s">
        <v>707</v>
      </c>
      <c r="G191" s="8" t="s">
        <v>708</v>
      </c>
      <c r="H191" s="8" t="s">
        <v>709</v>
      </c>
      <c r="I191" s="5" t="s">
        <v>710</v>
      </c>
      <c r="J191" s="7" t="s">
        <v>16</v>
      </c>
    </row>
  </sheetData>
  <autoFilter ref="A1:J191" xr:uid="{22428DD5-4A88-455A-B513-6AF6A9FFC8D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80BD-74FB-407F-9E4D-E46E8FA792E9}">
  <sheetPr filterMode="1"/>
  <dimension ref="A1:J218"/>
  <sheetViews>
    <sheetView workbookViewId="0">
      <selection sqref="A1:J206"/>
    </sheetView>
  </sheetViews>
  <sheetFormatPr baseColWidth="10" defaultRowHeight="15" x14ac:dyDescent="0.25"/>
  <cols>
    <col min="1" max="1" width="17.85546875" customWidth="1"/>
    <col min="2" max="2" width="32.5703125" customWidth="1"/>
    <col min="3" max="3" width="15.42578125" customWidth="1"/>
    <col min="4" max="4" width="14.7109375" customWidth="1"/>
    <col min="5" max="5" width="17.85546875" bestFit="1" customWidth="1"/>
    <col min="6" max="6" width="18.5703125" bestFit="1" customWidth="1"/>
    <col min="7" max="7" width="17.7109375" customWidth="1"/>
    <col min="8" max="8" width="15.7109375" customWidth="1"/>
    <col min="9" max="9" width="39.42578125" customWidth="1"/>
    <col min="10" max="10" width="17.42578125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25">
      <c r="A2" s="11">
        <v>45413</v>
      </c>
      <c r="B2" s="5" t="s">
        <v>2043</v>
      </c>
      <c r="C2" s="19" t="s">
        <v>2391</v>
      </c>
      <c r="D2" s="6">
        <v>700</v>
      </c>
      <c r="E2" s="7" t="s">
        <v>1791</v>
      </c>
      <c r="F2" s="8" t="s">
        <v>2045</v>
      </c>
      <c r="G2" s="8" t="s">
        <v>2046</v>
      </c>
      <c r="H2" s="8" t="s">
        <v>2047</v>
      </c>
      <c r="I2" s="5" t="s">
        <v>2048</v>
      </c>
      <c r="J2" s="7" t="s">
        <v>29</v>
      </c>
    </row>
    <row r="3" spans="1:10" hidden="1" x14ac:dyDescent="0.25">
      <c r="A3" s="11">
        <v>45414</v>
      </c>
      <c r="B3" s="5" t="s">
        <v>2392</v>
      </c>
      <c r="C3" s="19" t="s">
        <v>2393</v>
      </c>
      <c r="D3" s="6">
        <v>4180</v>
      </c>
      <c r="E3" s="7" t="s">
        <v>1791</v>
      </c>
      <c r="F3" s="8" t="s">
        <v>2394</v>
      </c>
      <c r="G3" s="8" t="s">
        <v>2395</v>
      </c>
      <c r="H3" s="8" t="s">
        <v>2396</v>
      </c>
      <c r="I3" s="5" t="s">
        <v>2397</v>
      </c>
      <c r="J3" s="7" t="s">
        <v>29</v>
      </c>
    </row>
    <row r="4" spans="1:10" hidden="1" x14ac:dyDescent="0.25">
      <c r="A4" s="11">
        <v>45414</v>
      </c>
      <c r="B4" s="5" t="s">
        <v>2398</v>
      </c>
      <c r="C4" s="19" t="s">
        <v>2399</v>
      </c>
      <c r="D4" s="6">
        <v>360</v>
      </c>
      <c r="E4" s="7" t="s">
        <v>1791</v>
      </c>
      <c r="F4" s="8" t="s">
        <v>2400</v>
      </c>
      <c r="G4" s="8" t="s">
        <v>2401</v>
      </c>
      <c r="H4" s="8" t="s">
        <v>2402</v>
      </c>
      <c r="I4" s="5" t="s">
        <v>2403</v>
      </c>
      <c r="J4" s="7" t="s">
        <v>29</v>
      </c>
    </row>
    <row r="5" spans="1:10" hidden="1" x14ac:dyDescent="0.25">
      <c r="A5" s="11">
        <v>45414</v>
      </c>
      <c r="B5" s="5" t="s">
        <v>2404</v>
      </c>
      <c r="C5" s="19" t="s">
        <v>2405</v>
      </c>
      <c r="D5" s="6">
        <v>250</v>
      </c>
      <c r="E5" s="7" t="s">
        <v>1791</v>
      </c>
      <c r="F5" s="8" t="s">
        <v>2406</v>
      </c>
      <c r="G5" s="8" t="s">
        <v>2407</v>
      </c>
      <c r="H5" s="8" t="s">
        <v>2408</v>
      </c>
      <c r="I5" s="5" t="s">
        <v>2409</v>
      </c>
      <c r="J5" s="7" t="s">
        <v>29</v>
      </c>
    </row>
    <row r="6" spans="1:10" hidden="1" x14ac:dyDescent="0.25">
      <c r="A6" s="11">
        <v>45414</v>
      </c>
      <c r="B6" s="5" t="s">
        <v>2410</v>
      </c>
      <c r="C6" s="19"/>
      <c r="D6" s="6">
        <v>578</v>
      </c>
      <c r="E6" s="7" t="s">
        <v>1803</v>
      </c>
      <c r="F6" s="8" t="s">
        <v>2411</v>
      </c>
      <c r="G6" s="8" t="s">
        <v>2412</v>
      </c>
      <c r="H6" s="8" t="s">
        <v>2413</v>
      </c>
      <c r="I6" s="5" t="s">
        <v>2414</v>
      </c>
      <c r="J6" s="7" t="s">
        <v>22</v>
      </c>
    </row>
    <row r="7" spans="1:10" hidden="1" x14ac:dyDescent="0.25">
      <c r="A7" s="11">
        <v>45414</v>
      </c>
      <c r="B7" s="5" t="s">
        <v>2415</v>
      </c>
      <c r="C7" s="19"/>
      <c r="D7" s="6">
        <v>300</v>
      </c>
      <c r="E7" s="7" t="s">
        <v>1803</v>
      </c>
      <c r="F7" s="8" t="s">
        <v>2416</v>
      </c>
      <c r="G7" s="8" t="s">
        <v>2417</v>
      </c>
      <c r="H7" s="8" t="s">
        <v>2418</v>
      </c>
      <c r="I7" s="5" t="s">
        <v>2419</v>
      </c>
      <c r="J7" s="7" t="s">
        <v>16</v>
      </c>
    </row>
    <row r="8" spans="1:10" hidden="1" x14ac:dyDescent="0.25">
      <c r="A8" s="11">
        <v>45415</v>
      </c>
      <c r="B8" s="5" t="s">
        <v>2420</v>
      </c>
      <c r="C8" s="19" t="s">
        <v>2421</v>
      </c>
      <c r="D8" s="6">
        <v>450</v>
      </c>
      <c r="E8" s="7" t="s">
        <v>1791</v>
      </c>
      <c r="F8" s="8" t="s">
        <v>2422</v>
      </c>
      <c r="G8" s="8" t="s">
        <v>2423</v>
      </c>
      <c r="H8" s="8" t="s">
        <v>2424</v>
      </c>
      <c r="I8" s="5" t="s">
        <v>2425</v>
      </c>
      <c r="J8" s="7" t="s">
        <v>29</v>
      </c>
    </row>
    <row r="9" spans="1:10" hidden="1" x14ac:dyDescent="0.25">
      <c r="A9" s="11">
        <v>45415</v>
      </c>
      <c r="B9" s="5" t="s">
        <v>23</v>
      </c>
      <c r="C9" s="19">
        <v>502609</v>
      </c>
      <c r="D9" s="6">
        <v>1100</v>
      </c>
      <c r="E9" s="7" t="s">
        <v>1798</v>
      </c>
      <c r="F9" s="8" t="s">
        <v>2264</v>
      </c>
      <c r="G9" s="8" t="s">
        <v>2265</v>
      </c>
      <c r="H9" s="8" t="s">
        <v>2266</v>
      </c>
      <c r="I9" s="5" t="s">
        <v>2267</v>
      </c>
      <c r="J9" s="7" t="s">
        <v>29</v>
      </c>
    </row>
    <row r="10" spans="1:10" hidden="1" x14ac:dyDescent="0.25">
      <c r="A10" s="11">
        <v>45415</v>
      </c>
      <c r="B10" s="5" t="s">
        <v>80</v>
      </c>
      <c r="C10" s="19">
        <v>1097646</v>
      </c>
      <c r="D10" s="6">
        <v>500</v>
      </c>
      <c r="E10" s="7" t="s">
        <v>1798</v>
      </c>
      <c r="F10" s="8" t="s">
        <v>2154</v>
      </c>
      <c r="G10" s="8" t="s">
        <v>2155</v>
      </c>
      <c r="H10" s="8" t="s">
        <v>2156</v>
      </c>
      <c r="I10" s="5" t="s">
        <v>2157</v>
      </c>
      <c r="J10" s="7" t="s">
        <v>29</v>
      </c>
    </row>
    <row r="11" spans="1:10" hidden="1" x14ac:dyDescent="0.25">
      <c r="A11" s="11">
        <v>45415</v>
      </c>
      <c r="B11" s="5" t="s">
        <v>861</v>
      </c>
      <c r="C11" s="19"/>
      <c r="D11" s="6">
        <v>700</v>
      </c>
      <c r="E11" s="7" t="s">
        <v>1803</v>
      </c>
      <c r="F11" s="8" t="s">
        <v>862</v>
      </c>
      <c r="G11" s="8" t="s">
        <v>863</v>
      </c>
      <c r="H11" s="8" t="s">
        <v>864</v>
      </c>
      <c r="I11" s="5" t="s">
        <v>865</v>
      </c>
      <c r="J11" s="7" t="s">
        <v>22</v>
      </c>
    </row>
    <row r="12" spans="1:10" hidden="1" x14ac:dyDescent="0.25">
      <c r="A12" s="11">
        <v>45416</v>
      </c>
      <c r="B12" s="5" t="s">
        <v>871</v>
      </c>
      <c r="C12" s="19"/>
      <c r="D12" s="6">
        <v>800</v>
      </c>
      <c r="E12" s="7" t="s">
        <v>1803</v>
      </c>
      <c r="F12" s="8" t="s">
        <v>872</v>
      </c>
      <c r="G12" s="8" t="s">
        <v>873</v>
      </c>
      <c r="H12" s="8" t="s">
        <v>874</v>
      </c>
      <c r="I12" s="5" t="s">
        <v>875</v>
      </c>
      <c r="J12" s="7" t="s">
        <v>16</v>
      </c>
    </row>
    <row r="13" spans="1:10" hidden="1" x14ac:dyDescent="0.25">
      <c r="A13" s="11">
        <v>45416</v>
      </c>
      <c r="B13" s="5" t="s">
        <v>2426</v>
      </c>
      <c r="C13" s="19"/>
      <c r="D13" s="6">
        <v>2300</v>
      </c>
      <c r="E13" s="7" t="s">
        <v>1803</v>
      </c>
      <c r="F13" s="8" t="s">
        <v>2427</v>
      </c>
      <c r="G13" s="8" t="s">
        <v>2428</v>
      </c>
      <c r="H13" s="8" t="s">
        <v>2429</v>
      </c>
      <c r="I13" s="5" t="s">
        <v>2430</v>
      </c>
      <c r="J13" s="7" t="s">
        <v>16</v>
      </c>
    </row>
    <row r="14" spans="1:10" hidden="1" x14ac:dyDescent="0.25">
      <c r="A14" s="11">
        <v>45418</v>
      </c>
      <c r="B14" s="5" t="s">
        <v>911</v>
      </c>
      <c r="C14" s="19" t="s">
        <v>2431</v>
      </c>
      <c r="D14" s="6">
        <v>500</v>
      </c>
      <c r="E14" s="7" t="s">
        <v>1791</v>
      </c>
      <c r="F14" s="8" t="s">
        <v>913</v>
      </c>
      <c r="G14" s="8" t="s">
        <v>914</v>
      </c>
      <c r="H14" s="8" t="s">
        <v>915</v>
      </c>
      <c r="I14" s="5" t="s">
        <v>916</v>
      </c>
      <c r="J14" s="7" t="s">
        <v>16</v>
      </c>
    </row>
    <row r="15" spans="1:10" hidden="1" x14ac:dyDescent="0.25">
      <c r="A15" s="11">
        <v>45418</v>
      </c>
      <c r="B15" s="5" t="s">
        <v>2239</v>
      </c>
      <c r="C15" s="19" t="s">
        <v>2432</v>
      </c>
      <c r="D15" s="6">
        <v>2000</v>
      </c>
      <c r="E15" s="7" t="s">
        <v>1791</v>
      </c>
      <c r="F15" s="8" t="s">
        <v>2241</v>
      </c>
      <c r="G15" s="8" t="s">
        <v>2242</v>
      </c>
      <c r="H15" s="8" t="s">
        <v>2243</v>
      </c>
      <c r="I15" s="5" t="s">
        <v>2244</v>
      </c>
      <c r="J15" s="7" t="s">
        <v>29</v>
      </c>
    </row>
    <row r="16" spans="1:10" hidden="1" x14ac:dyDescent="0.25">
      <c r="A16" s="11">
        <v>45418</v>
      </c>
      <c r="B16" s="5" t="s">
        <v>2433</v>
      </c>
      <c r="C16" s="19" t="s">
        <v>2434</v>
      </c>
      <c r="D16" s="6">
        <v>300</v>
      </c>
      <c r="E16" s="7" t="s">
        <v>1791</v>
      </c>
      <c r="F16" s="8" t="s">
        <v>2435</v>
      </c>
      <c r="G16" s="8" t="s">
        <v>2436</v>
      </c>
      <c r="H16" s="8" t="s">
        <v>2437</v>
      </c>
      <c r="I16" s="5" t="s">
        <v>2438</v>
      </c>
      <c r="J16" s="7" t="s">
        <v>29</v>
      </c>
    </row>
    <row r="17" spans="1:10" hidden="1" x14ac:dyDescent="0.25">
      <c r="A17" s="11">
        <v>45418</v>
      </c>
      <c r="B17" s="5" t="s">
        <v>2404</v>
      </c>
      <c r="C17" s="19" t="s">
        <v>2439</v>
      </c>
      <c r="D17" s="6">
        <v>200</v>
      </c>
      <c r="E17" s="7" t="s">
        <v>1791</v>
      </c>
      <c r="F17" s="8" t="s">
        <v>2406</v>
      </c>
      <c r="G17" s="8" t="s">
        <v>2407</v>
      </c>
      <c r="H17" s="8" t="s">
        <v>2408</v>
      </c>
      <c r="I17" s="5" t="s">
        <v>2409</v>
      </c>
      <c r="J17" s="7" t="s">
        <v>29</v>
      </c>
    </row>
    <row r="18" spans="1:10" hidden="1" x14ac:dyDescent="0.25">
      <c r="A18" s="11">
        <v>45418</v>
      </c>
      <c r="B18" s="5" t="s">
        <v>80</v>
      </c>
      <c r="C18" s="19" t="s">
        <v>2440</v>
      </c>
      <c r="D18" s="6">
        <v>2800</v>
      </c>
      <c r="E18" s="7" t="s">
        <v>1798</v>
      </c>
      <c r="F18" s="8" t="s">
        <v>2441</v>
      </c>
      <c r="G18" s="8" t="s">
        <v>2442</v>
      </c>
      <c r="H18" s="8" t="s">
        <v>2443</v>
      </c>
      <c r="I18" s="5" t="s">
        <v>2444</v>
      </c>
      <c r="J18" s="7" t="s">
        <v>29</v>
      </c>
    </row>
    <row r="19" spans="1:10" hidden="1" x14ac:dyDescent="0.25">
      <c r="A19" s="11">
        <v>45418</v>
      </c>
      <c r="B19" s="5" t="s">
        <v>80</v>
      </c>
      <c r="C19" s="19" t="s">
        <v>2445</v>
      </c>
      <c r="D19" s="6">
        <v>2700</v>
      </c>
      <c r="E19" s="7" t="s">
        <v>1798</v>
      </c>
      <c r="F19" s="8" t="s">
        <v>2441</v>
      </c>
      <c r="G19" s="8" t="s">
        <v>2442</v>
      </c>
      <c r="H19" s="8" t="s">
        <v>2443</v>
      </c>
      <c r="I19" s="5" t="s">
        <v>2444</v>
      </c>
      <c r="J19" s="7" t="s">
        <v>29</v>
      </c>
    </row>
    <row r="20" spans="1:10" hidden="1" x14ac:dyDescent="0.25">
      <c r="A20" s="11">
        <v>45418</v>
      </c>
      <c r="B20" s="5" t="s">
        <v>23</v>
      </c>
      <c r="C20" s="19" t="s">
        <v>2446</v>
      </c>
      <c r="D20" s="6">
        <v>190</v>
      </c>
      <c r="E20" s="7" t="s">
        <v>1798</v>
      </c>
      <c r="F20" s="8" t="s">
        <v>2447</v>
      </c>
      <c r="G20" s="8" t="s">
        <v>2448</v>
      </c>
      <c r="H20" s="8" t="s">
        <v>2449</v>
      </c>
      <c r="I20" s="5" t="s">
        <v>2450</v>
      </c>
      <c r="J20" s="7" t="s">
        <v>29</v>
      </c>
    </row>
    <row r="21" spans="1:10" hidden="1" x14ac:dyDescent="0.25">
      <c r="A21" s="11">
        <v>45418</v>
      </c>
      <c r="B21" s="5" t="s">
        <v>696</v>
      </c>
      <c r="C21" s="19"/>
      <c r="D21" s="6">
        <v>300</v>
      </c>
      <c r="E21" s="7" t="s">
        <v>1803</v>
      </c>
      <c r="F21" s="8" t="s">
        <v>697</v>
      </c>
      <c r="G21" s="8" t="s">
        <v>698</v>
      </c>
      <c r="H21" s="8" t="s">
        <v>699</v>
      </c>
      <c r="I21" s="5" t="s">
        <v>700</v>
      </c>
      <c r="J21" s="7" t="s">
        <v>16</v>
      </c>
    </row>
    <row r="22" spans="1:10" hidden="1" x14ac:dyDescent="0.25">
      <c r="A22" s="11">
        <v>45418</v>
      </c>
      <c r="B22" s="5" t="s">
        <v>876</v>
      </c>
      <c r="C22" s="19"/>
      <c r="D22" s="6">
        <v>200</v>
      </c>
      <c r="E22" s="7" t="s">
        <v>1803</v>
      </c>
      <c r="F22" s="8" t="s">
        <v>877</v>
      </c>
      <c r="G22" s="8" t="s">
        <v>878</v>
      </c>
      <c r="H22" s="8" t="s">
        <v>879</v>
      </c>
      <c r="I22" s="5" t="s">
        <v>880</v>
      </c>
      <c r="J22" s="7" t="s">
        <v>16</v>
      </c>
    </row>
    <row r="23" spans="1:10" hidden="1" x14ac:dyDescent="0.25">
      <c r="A23" s="11">
        <v>45419</v>
      </c>
      <c r="B23" s="5" t="s">
        <v>2451</v>
      </c>
      <c r="C23" s="19" t="s">
        <v>2452</v>
      </c>
      <c r="D23" s="6">
        <v>600</v>
      </c>
      <c r="E23" s="7" t="s">
        <v>1791</v>
      </c>
      <c r="F23" s="8" t="s">
        <v>2453</v>
      </c>
      <c r="G23" s="8" t="s">
        <v>2454</v>
      </c>
      <c r="H23" s="8" t="s">
        <v>2455</v>
      </c>
      <c r="I23" s="5" t="s">
        <v>2456</v>
      </c>
      <c r="J23" s="7" t="s">
        <v>29</v>
      </c>
    </row>
    <row r="24" spans="1:10" hidden="1" x14ac:dyDescent="0.25">
      <c r="A24" s="11">
        <v>45419</v>
      </c>
      <c r="B24" s="5" t="s">
        <v>2457</v>
      </c>
      <c r="C24" s="19" t="s">
        <v>2458</v>
      </c>
      <c r="D24" s="6">
        <v>4000</v>
      </c>
      <c r="E24" s="7" t="s">
        <v>1791</v>
      </c>
      <c r="F24" s="8" t="s">
        <v>2459</v>
      </c>
      <c r="G24" s="8" t="s">
        <v>2460</v>
      </c>
      <c r="H24" s="8" t="s">
        <v>2461</v>
      </c>
      <c r="I24" s="5" t="s">
        <v>2462</v>
      </c>
      <c r="J24" s="7" t="s">
        <v>29</v>
      </c>
    </row>
    <row r="25" spans="1:10" hidden="1" x14ac:dyDescent="0.25">
      <c r="A25" s="11">
        <v>45419</v>
      </c>
      <c r="B25" s="5" t="s">
        <v>893</v>
      </c>
      <c r="C25" s="19" t="s">
        <v>2463</v>
      </c>
      <c r="D25" s="6">
        <v>740</v>
      </c>
      <c r="E25" s="7" t="s">
        <v>1791</v>
      </c>
      <c r="F25" s="8" t="s">
        <v>126</v>
      </c>
      <c r="G25" s="8" t="s">
        <v>127</v>
      </c>
      <c r="H25" s="8" t="s">
        <v>128</v>
      </c>
      <c r="I25" s="5" t="s">
        <v>129</v>
      </c>
      <c r="J25" s="7" t="s">
        <v>29</v>
      </c>
    </row>
    <row r="26" spans="1:10" hidden="1" x14ac:dyDescent="0.25">
      <c r="A26" s="11">
        <v>45419</v>
      </c>
      <c r="B26" s="5" t="s">
        <v>2464</v>
      </c>
      <c r="C26" s="19" t="s">
        <v>2465</v>
      </c>
      <c r="D26" s="6">
        <v>300</v>
      </c>
      <c r="E26" s="7" t="s">
        <v>1791</v>
      </c>
      <c r="F26" s="8" t="s">
        <v>2466</v>
      </c>
      <c r="G26" s="8" t="s">
        <v>2467</v>
      </c>
      <c r="H26" s="8" t="s">
        <v>2468</v>
      </c>
      <c r="I26" s="5" t="s">
        <v>2469</v>
      </c>
      <c r="J26" s="7" t="s">
        <v>29</v>
      </c>
    </row>
    <row r="27" spans="1:10" hidden="1" x14ac:dyDescent="0.25">
      <c r="A27" s="11">
        <v>45419</v>
      </c>
      <c r="B27" s="5" t="s">
        <v>2470</v>
      </c>
      <c r="C27" s="19" t="s">
        <v>2471</v>
      </c>
      <c r="D27" s="6">
        <v>300</v>
      </c>
      <c r="E27" s="7" t="s">
        <v>1791</v>
      </c>
      <c r="F27" s="8" t="s">
        <v>2472</v>
      </c>
      <c r="G27" s="8" t="s">
        <v>2473</v>
      </c>
      <c r="H27" s="8" t="s">
        <v>2474</v>
      </c>
      <c r="I27" s="5" t="s">
        <v>2475</v>
      </c>
      <c r="J27" s="7" t="s">
        <v>29</v>
      </c>
    </row>
    <row r="28" spans="1:10" hidden="1" x14ac:dyDescent="0.25">
      <c r="A28" s="11">
        <v>45419</v>
      </c>
      <c r="B28" s="5" t="s">
        <v>80</v>
      </c>
      <c r="C28" s="19" t="s">
        <v>2476</v>
      </c>
      <c r="D28" s="6">
        <v>2500</v>
      </c>
      <c r="E28" s="7" t="s">
        <v>1798</v>
      </c>
      <c r="F28" s="8" t="s">
        <v>2014</v>
      </c>
      <c r="G28" s="8" t="s">
        <v>2015</v>
      </c>
      <c r="H28" s="8" t="s">
        <v>2016</v>
      </c>
      <c r="I28" s="5" t="s">
        <v>2017</v>
      </c>
      <c r="J28" s="7" t="s">
        <v>29</v>
      </c>
    </row>
    <row r="29" spans="1:10" hidden="1" x14ac:dyDescent="0.25">
      <c r="A29" s="11">
        <v>45419</v>
      </c>
      <c r="B29" s="5" t="s">
        <v>80</v>
      </c>
      <c r="C29" s="19" t="s">
        <v>2477</v>
      </c>
      <c r="D29" s="6">
        <v>1500</v>
      </c>
      <c r="E29" s="7" t="s">
        <v>1798</v>
      </c>
      <c r="F29" s="8" t="s">
        <v>2441</v>
      </c>
      <c r="G29" s="8" t="s">
        <v>2442</v>
      </c>
      <c r="H29" s="8" t="s">
        <v>2443</v>
      </c>
      <c r="I29" s="5" t="s">
        <v>2444</v>
      </c>
      <c r="J29" s="7" t="s">
        <v>29</v>
      </c>
    </row>
    <row r="30" spans="1:10" hidden="1" x14ac:dyDescent="0.25">
      <c r="A30" s="11">
        <v>45419</v>
      </c>
      <c r="B30" s="5" t="s">
        <v>179</v>
      </c>
      <c r="C30" s="19" t="s">
        <v>2478</v>
      </c>
      <c r="D30" s="6">
        <v>250</v>
      </c>
      <c r="E30" s="7" t="s">
        <v>1798</v>
      </c>
      <c r="F30" s="8" t="s">
        <v>2479</v>
      </c>
      <c r="G30" s="8" t="s">
        <v>2480</v>
      </c>
      <c r="H30" s="8" t="s">
        <v>2481</v>
      </c>
      <c r="I30" s="5" t="s">
        <v>2482</v>
      </c>
      <c r="J30" s="7" t="s">
        <v>29</v>
      </c>
    </row>
    <row r="31" spans="1:10" hidden="1" x14ac:dyDescent="0.25">
      <c r="A31" s="11">
        <v>45419</v>
      </c>
      <c r="B31" s="5" t="s">
        <v>80</v>
      </c>
      <c r="C31" s="19" t="s">
        <v>2483</v>
      </c>
      <c r="D31" s="6">
        <v>200</v>
      </c>
      <c r="E31" s="7" t="s">
        <v>1798</v>
      </c>
      <c r="F31" s="8" t="s">
        <v>2484</v>
      </c>
      <c r="G31" s="8" t="s">
        <v>2485</v>
      </c>
      <c r="H31" s="8" t="s">
        <v>2486</v>
      </c>
      <c r="I31" s="5" t="s">
        <v>2487</v>
      </c>
      <c r="J31" s="7" t="s">
        <v>29</v>
      </c>
    </row>
    <row r="32" spans="1:10" hidden="1" x14ac:dyDescent="0.25">
      <c r="A32" s="11">
        <v>45419</v>
      </c>
      <c r="B32" s="5" t="s">
        <v>179</v>
      </c>
      <c r="C32" s="19" t="s">
        <v>2488</v>
      </c>
      <c r="D32" s="6">
        <v>100</v>
      </c>
      <c r="E32" s="7" t="s">
        <v>1798</v>
      </c>
      <c r="F32" s="8" t="s">
        <v>2489</v>
      </c>
      <c r="G32" s="8" t="s">
        <v>2490</v>
      </c>
      <c r="H32" s="8" t="s">
        <v>2491</v>
      </c>
      <c r="I32" s="5" t="s">
        <v>2492</v>
      </c>
      <c r="J32" s="7" t="s">
        <v>29</v>
      </c>
    </row>
    <row r="33" spans="1:10" hidden="1" x14ac:dyDescent="0.25">
      <c r="A33" s="11">
        <v>45420</v>
      </c>
      <c r="B33" s="5" t="s">
        <v>80</v>
      </c>
      <c r="C33" s="19">
        <v>489010</v>
      </c>
      <c r="D33" s="6">
        <v>155.5</v>
      </c>
      <c r="E33" s="7" t="s">
        <v>1798</v>
      </c>
      <c r="F33" s="8" t="s">
        <v>2493</v>
      </c>
      <c r="G33" s="8" t="s">
        <v>2494</v>
      </c>
      <c r="H33" s="8" t="s">
        <v>2495</v>
      </c>
      <c r="I33" s="5" t="s">
        <v>2496</v>
      </c>
      <c r="J33" s="7" t="s">
        <v>29</v>
      </c>
    </row>
    <row r="34" spans="1:10" hidden="1" x14ac:dyDescent="0.25">
      <c r="A34" s="11">
        <v>45420</v>
      </c>
      <c r="B34" s="5" t="s">
        <v>881</v>
      </c>
      <c r="C34" s="19"/>
      <c r="D34" s="6">
        <v>100</v>
      </c>
      <c r="E34" s="7" t="s">
        <v>1803</v>
      </c>
      <c r="F34" s="8" t="s">
        <v>882</v>
      </c>
      <c r="G34" s="8" t="s">
        <v>883</v>
      </c>
      <c r="H34" s="8" t="s">
        <v>884</v>
      </c>
      <c r="I34" s="5" t="s">
        <v>885</v>
      </c>
      <c r="J34" s="7" t="s">
        <v>16</v>
      </c>
    </row>
    <row r="35" spans="1:10" hidden="1" x14ac:dyDescent="0.25">
      <c r="A35" s="11">
        <v>45421</v>
      </c>
      <c r="B35" s="5" t="s">
        <v>2497</v>
      </c>
      <c r="C35" s="19" t="s">
        <v>2498</v>
      </c>
      <c r="D35" s="6">
        <v>300</v>
      </c>
      <c r="E35" s="7" t="s">
        <v>29</v>
      </c>
      <c r="F35" s="8" t="s">
        <v>2499</v>
      </c>
      <c r="G35" s="8" t="s">
        <v>2500</v>
      </c>
      <c r="H35" s="8" t="s">
        <v>2501</v>
      </c>
      <c r="I35" s="5" t="s">
        <v>2502</v>
      </c>
      <c r="J35" s="7" t="s">
        <v>29</v>
      </c>
    </row>
    <row r="36" spans="1:10" hidden="1" x14ac:dyDescent="0.25">
      <c r="A36" s="11">
        <v>45421</v>
      </c>
      <c r="B36" s="5" t="s">
        <v>2503</v>
      </c>
      <c r="C36" s="19" t="s">
        <v>2504</v>
      </c>
      <c r="D36" s="6">
        <v>280</v>
      </c>
      <c r="E36" s="7" t="s">
        <v>29</v>
      </c>
      <c r="F36" s="8" t="s">
        <v>2505</v>
      </c>
      <c r="G36" s="8" t="s">
        <v>2506</v>
      </c>
      <c r="H36" s="8" t="s">
        <v>2507</v>
      </c>
      <c r="I36" s="5" t="s">
        <v>2508</v>
      </c>
      <c r="J36" s="7" t="s">
        <v>29</v>
      </c>
    </row>
    <row r="37" spans="1:10" hidden="1" x14ac:dyDescent="0.25">
      <c r="A37" s="11">
        <v>45421</v>
      </c>
      <c r="B37" s="5" t="s">
        <v>2509</v>
      </c>
      <c r="C37" s="19" t="s">
        <v>2510</v>
      </c>
      <c r="D37" s="6">
        <v>150</v>
      </c>
      <c r="E37" s="7" t="s">
        <v>29</v>
      </c>
      <c r="F37" s="8" t="s">
        <v>2511</v>
      </c>
      <c r="G37" s="8" t="s">
        <v>2512</v>
      </c>
      <c r="H37" s="8" t="s">
        <v>2513</v>
      </c>
      <c r="I37" s="5" t="s">
        <v>2514</v>
      </c>
      <c r="J37" s="7" t="s">
        <v>29</v>
      </c>
    </row>
    <row r="38" spans="1:10" hidden="1" x14ac:dyDescent="0.25">
      <c r="A38" s="11">
        <v>45421</v>
      </c>
      <c r="B38" s="5" t="s">
        <v>80</v>
      </c>
      <c r="C38" s="19" t="s">
        <v>2515</v>
      </c>
      <c r="D38" s="6">
        <v>2500</v>
      </c>
      <c r="E38" s="7" t="s">
        <v>1798</v>
      </c>
      <c r="F38" s="8" t="s">
        <v>2516</v>
      </c>
      <c r="G38" s="8" t="s">
        <v>2517</v>
      </c>
      <c r="H38" s="8" t="s">
        <v>2518</v>
      </c>
      <c r="I38" s="5" t="s">
        <v>2519</v>
      </c>
      <c r="J38" s="7" t="s">
        <v>29</v>
      </c>
    </row>
    <row r="39" spans="1:10" hidden="1" x14ac:dyDescent="0.25">
      <c r="A39" s="11">
        <v>45421</v>
      </c>
      <c r="B39" s="5" t="s">
        <v>80</v>
      </c>
      <c r="C39" s="19" t="s">
        <v>2520</v>
      </c>
      <c r="D39" s="6">
        <v>1000</v>
      </c>
      <c r="E39" s="7" t="s">
        <v>1798</v>
      </c>
      <c r="F39" s="8" t="s">
        <v>2521</v>
      </c>
      <c r="G39" s="8" t="s">
        <v>2522</v>
      </c>
      <c r="H39" s="8" t="s">
        <v>2523</v>
      </c>
      <c r="I39" s="5" t="s">
        <v>2524</v>
      </c>
      <c r="J39" s="7" t="s">
        <v>29</v>
      </c>
    </row>
    <row r="40" spans="1:10" hidden="1" x14ac:dyDescent="0.25">
      <c r="A40" s="11">
        <v>45421</v>
      </c>
      <c r="B40" s="5" t="s">
        <v>80</v>
      </c>
      <c r="C40" s="19" t="s">
        <v>2525</v>
      </c>
      <c r="D40" s="6">
        <v>800</v>
      </c>
      <c r="E40" s="7" t="s">
        <v>1798</v>
      </c>
      <c r="F40" s="8" t="s">
        <v>2521</v>
      </c>
      <c r="G40" s="8" t="s">
        <v>2522</v>
      </c>
      <c r="H40" s="8" t="s">
        <v>2523</v>
      </c>
      <c r="I40" s="5" t="s">
        <v>2524</v>
      </c>
      <c r="J40" s="7" t="s">
        <v>29</v>
      </c>
    </row>
    <row r="41" spans="1:10" hidden="1" x14ac:dyDescent="0.25">
      <c r="A41" s="11">
        <v>45421</v>
      </c>
      <c r="B41" s="5" t="s">
        <v>80</v>
      </c>
      <c r="C41" s="19" t="s">
        <v>2526</v>
      </c>
      <c r="D41" s="6">
        <v>800</v>
      </c>
      <c r="E41" s="7" t="s">
        <v>1798</v>
      </c>
      <c r="F41" s="8" t="s">
        <v>2527</v>
      </c>
      <c r="G41" s="8" t="s">
        <v>2528</v>
      </c>
      <c r="H41" s="8" t="s">
        <v>2529</v>
      </c>
      <c r="I41" s="5" t="s">
        <v>2530</v>
      </c>
      <c r="J41" s="7" t="s">
        <v>29</v>
      </c>
    </row>
    <row r="42" spans="1:10" hidden="1" x14ac:dyDescent="0.25">
      <c r="A42" s="11">
        <v>45421</v>
      </c>
      <c r="B42" s="5" t="s">
        <v>80</v>
      </c>
      <c r="C42" s="19" t="s">
        <v>2531</v>
      </c>
      <c r="D42" s="6">
        <v>250</v>
      </c>
      <c r="E42" s="7" t="s">
        <v>1798</v>
      </c>
      <c r="F42" s="8" t="s">
        <v>3202</v>
      </c>
      <c r="G42" s="8" t="s">
        <v>3203</v>
      </c>
      <c r="H42" s="8" t="s">
        <v>3204</v>
      </c>
      <c r="I42" s="5" t="s">
        <v>3205</v>
      </c>
      <c r="J42" s="7" t="s">
        <v>29</v>
      </c>
    </row>
    <row r="43" spans="1:10" hidden="1" x14ac:dyDescent="0.25">
      <c r="A43" s="11">
        <v>45421</v>
      </c>
      <c r="B43" s="5" t="s">
        <v>179</v>
      </c>
      <c r="C43" s="19" t="s">
        <v>2536</v>
      </c>
      <c r="D43" s="6">
        <v>200</v>
      </c>
      <c r="E43" s="7" t="s">
        <v>1798</v>
      </c>
      <c r="F43" s="8" t="s">
        <v>2537</v>
      </c>
      <c r="G43" s="8" t="s">
        <v>2538</v>
      </c>
      <c r="H43" s="8" t="s">
        <v>2539</v>
      </c>
      <c r="I43" s="5" t="s">
        <v>2540</v>
      </c>
      <c r="J43" s="7" t="s">
        <v>29</v>
      </c>
    </row>
    <row r="44" spans="1:10" hidden="1" x14ac:dyDescent="0.25">
      <c r="A44" s="11">
        <v>45421</v>
      </c>
      <c r="B44" s="5" t="s">
        <v>23</v>
      </c>
      <c r="C44" s="19" t="s">
        <v>2541</v>
      </c>
      <c r="D44" s="6">
        <v>200</v>
      </c>
      <c r="E44" s="7" t="s">
        <v>1798</v>
      </c>
      <c r="F44" s="8" t="s">
        <v>2542</v>
      </c>
      <c r="G44" s="8" t="s">
        <v>2543</v>
      </c>
      <c r="H44" s="8" t="s">
        <v>2544</v>
      </c>
      <c r="I44" s="5" t="s">
        <v>2545</v>
      </c>
      <c r="J44" s="7" t="s">
        <v>29</v>
      </c>
    </row>
    <row r="45" spans="1:10" hidden="1" x14ac:dyDescent="0.25">
      <c r="A45" s="11">
        <v>45421</v>
      </c>
      <c r="B45" s="5" t="s">
        <v>179</v>
      </c>
      <c r="C45" s="19" t="s">
        <v>2546</v>
      </c>
      <c r="D45" s="6">
        <v>150</v>
      </c>
      <c r="E45" s="7" t="s">
        <v>1798</v>
      </c>
      <c r="F45" s="8" t="s">
        <v>2532</v>
      </c>
      <c r="G45" s="8" t="s">
        <v>2533</v>
      </c>
      <c r="H45" s="8" t="s">
        <v>2534</v>
      </c>
      <c r="I45" s="5" t="s">
        <v>2535</v>
      </c>
      <c r="J45" s="7" t="s">
        <v>29</v>
      </c>
    </row>
    <row r="46" spans="1:10" hidden="1" x14ac:dyDescent="0.25">
      <c r="A46" s="11">
        <v>45425</v>
      </c>
      <c r="B46" s="5" t="s">
        <v>2547</v>
      </c>
      <c r="C46" s="19" t="s">
        <v>2548</v>
      </c>
      <c r="D46" s="6">
        <v>3000</v>
      </c>
      <c r="E46" s="7" t="s">
        <v>1791</v>
      </c>
      <c r="F46" s="8" t="s">
        <v>2549</v>
      </c>
      <c r="G46" s="8" t="s">
        <v>2550</v>
      </c>
      <c r="H46" s="8" t="s">
        <v>2551</v>
      </c>
      <c r="I46" s="5" t="s">
        <v>2552</v>
      </c>
      <c r="J46" s="7" t="s">
        <v>29</v>
      </c>
    </row>
    <row r="47" spans="1:10" hidden="1" x14ac:dyDescent="0.25">
      <c r="A47" s="11">
        <v>45425</v>
      </c>
      <c r="B47" s="5" t="s">
        <v>2189</v>
      </c>
      <c r="C47" s="19" t="s">
        <v>2553</v>
      </c>
      <c r="D47" s="6">
        <v>800</v>
      </c>
      <c r="E47" s="7" t="s">
        <v>1791</v>
      </c>
      <c r="F47" s="8" t="s">
        <v>2191</v>
      </c>
      <c r="G47" s="8" t="s">
        <v>2192</v>
      </c>
      <c r="H47" s="8" t="s">
        <v>2193</v>
      </c>
      <c r="I47" s="5" t="s">
        <v>2194</v>
      </c>
      <c r="J47" s="7" t="s">
        <v>29</v>
      </c>
    </row>
    <row r="48" spans="1:10" hidden="1" x14ac:dyDescent="0.25">
      <c r="A48" s="11">
        <v>45425</v>
      </c>
      <c r="B48" s="5" t="s">
        <v>755</v>
      </c>
      <c r="C48" s="19" t="s">
        <v>2554</v>
      </c>
      <c r="D48" s="6">
        <v>500</v>
      </c>
      <c r="E48" s="7" t="s">
        <v>1791</v>
      </c>
      <c r="F48" s="8" t="s">
        <v>757</v>
      </c>
      <c r="G48" s="8" t="s">
        <v>758</v>
      </c>
      <c r="H48" s="8" t="s">
        <v>759</v>
      </c>
      <c r="I48" s="5" t="s">
        <v>760</v>
      </c>
      <c r="J48" s="7" t="s">
        <v>16</v>
      </c>
    </row>
    <row r="49" spans="1:10" hidden="1" x14ac:dyDescent="0.25">
      <c r="A49" s="11">
        <v>45425</v>
      </c>
      <c r="B49" s="5" t="s">
        <v>80</v>
      </c>
      <c r="C49" s="19" t="s">
        <v>2555</v>
      </c>
      <c r="D49" s="6">
        <v>100</v>
      </c>
      <c r="E49" s="7" t="s">
        <v>1798</v>
      </c>
      <c r="F49" s="8" t="s">
        <v>1086</v>
      </c>
      <c r="G49" s="8" t="s">
        <v>1087</v>
      </c>
      <c r="H49" s="8" t="s">
        <v>1088</v>
      </c>
      <c r="I49" s="5" t="s">
        <v>1089</v>
      </c>
      <c r="J49" s="7" t="s">
        <v>29</v>
      </c>
    </row>
    <row r="50" spans="1:10" hidden="1" x14ac:dyDescent="0.25">
      <c r="A50" s="11">
        <v>45425</v>
      </c>
      <c r="B50" s="5" t="s">
        <v>1376</v>
      </c>
      <c r="C50" s="19"/>
      <c r="D50" s="6">
        <v>600</v>
      </c>
      <c r="E50" s="7" t="s">
        <v>1803</v>
      </c>
      <c r="F50" s="8" t="s">
        <v>1377</v>
      </c>
      <c r="G50" s="8" t="s">
        <v>1378</v>
      </c>
      <c r="H50" s="8" t="s">
        <v>1379</v>
      </c>
      <c r="I50" s="5" t="s">
        <v>1380</v>
      </c>
      <c r="J50" s="7" t="s">
        <v>16</v>
      </c>
    </row>
    <row r="51" spans="1:10" hidden="1" x14ac:dyDescent="0.25">
      <c r="A51" s="11">
        <v>45425</v>
      </c>
      <c r="B51" s="5" t="s">
        <v>2556</v>
      </c>
      <c r="C51" s="19"/>
      <c r="D51" s="6">
        <v>1500</v>
      </c>
      <c r="E51" s="7" t="s">
        <v>1803</v>
      </c>
      <c r="F51" s="8" t="s">
        <v>2557</v>
      </c>
      <c r="G51" s="8" t="s">
        <v>2558</v>
      </c>
      <c r="H51" s="8" t="s">
        <v>2559</v>
      </c>
      <c r="I51" s="5" t="s">
        <v>2560</v>
      </c>
      <c r="J51" s="7" t="s">
        <v>16</v>
      </c>
    </row>
    <row r="52" spans="1:10" hidden="1" x14ac:dyDescent="0.25">
      <c r="A52" s="11">
        <v>45426</v>
      </c>
      <c r="B52" s="5" t="s">
        <v>2561</v>
      </c>
      <c r="C52" s="19" t="s">
        <v>2562</v>
      </c>
      <c r="D52" s="6">
        <v>350</v>
      </c>
      <c r="E52" s="7" t="s">
        <v>1791</v>
      </c>
      <c r="F52" s="8" t="s">
        <v>2563</v>
      </c>
      <c r="G52" s="8" t="s">
        <v>2564</v>
      </c>
      <c r="H52" s="8" t="s">
        <v>2565</v>
      </c>
      <c r="I52" s="5" t="s">
        <v>2566</v>
      </c>
      <c r="J52" s="7" t="s">
        <v>29</v>
      </c>
    </row>
    <row r="53" spans="1:10" hidden="1" x14ac:dyDescent="0.25">
      <c r="A53" s="11">
        <v>45426</v>
      </c>
      <c r="B53" s="5" t="s">
        <v>2567</v>
      </c>
      <c r="C53" s="19" t="s">
        <v>2568</v>
      </c>
      <c r="D53" s="6">
        <v>200</v>
      </c>
      <c r="E53" s="7" t="s">
        <v>1791</v>
      </c>
      <c r="F53" s="8" t="s">
        <v>2569</v>
      </c>
      <c r="G53" s="8" t="s">
        <v>2570</v>
      </c>
      <c r="H53" s="8" t="s">
        <v>2571</v>
      </c>
      <c r="I53" s="5" t="s">
        <v>2572</v>
      </c>
      <c r="J53" s="7" t="s">
        <v>29</v>
      </c>
    </row>
    <row r="54" spans="1:10" hidden="1" x14ac:dyDescent="0.25">
      <c r="A54" s="11">
        <v>45426</v>
      </c>
      <c r="B54" s="5" t="s">
        <v>2573</v>
      </c>
      <c r="C54" s="19" t="s">
        <v>2574</v>
      </c>
      <c r="D54" s="6">
        <v>150</v>
      </c>
      <c r="E54" s="7" t="s">
        <v>1791</v>
      </c>
      <c r="F54" s="8" t="s">
        <v>2575</v>
      </c>
      <c r="G54" s="8" t="s">
        <v>2576</v>
      </c>
      <c r="H54" s="8" t="s">
        <v>2577</v>
      </c>
      <c r="I54" s="5" t="s">
        <v>2578</v>
      </c>
      <c r="J54" s="7" t="s">
        <v>29</v>
      </c>
    </row>
    <row r="55" spans="1:10" hidden="1" x14ac:dyDescent="0.25">
      <c r="A55" s="11">
        <v>45426</v>
      </c>
      <c r="B55" s="5" t="s">
        <v>80</v>
      </c>
      <c r="C55" s="19" t="s">
        <v>2579</v>
      </c>
      <c r="D55" s="6">
        <v>2000</v>
      </c>
      <c r="E55" s="7" t="s">
        <v>1798</v>
      </c>
      <c r="F55" s="8" t="s">
        <v>2580</v>
      </c>
      <c r="G55" s="8" t="s">
        <v>2581</v>
      </c>
      <c r="H55" s="8" t="s">
        <v>2582</v>
      </c>
      <c r="I55" s="5" t="s">
        <v>2583</v>
      </c>
      <c r="J55" s="7" t="s">
        <v>29</v>
      </c>
    </row>
    <row r="56" spans="1:10" hidden="1" x14ac:dyDescent="0.25">
      <c r="A56" s="11">
        <v>45426</v>
      </c>
      <c r="B56" s="5" t="s">
        <v>80</v>
      </c>
      <c r="C56" s="19" t="s">
        <v>2584</v>
      </c>
      <c r="D56" s="6">
        <v>1000</v>
      </c>
      <c r="E56" s="7" t="s">
        <v>1798</v>
      </c>
      <c r="F56" s="8" t="s">
        <v>2585</v>
      </c>
      <c r="G56" s="8" t="s">
        <v>2586</v>
      </c>
      <c r="H56" s="8" t="s">
        <v>2587</v>
      </c>
      <c r="I56" s="5" t="s">
        <v>2588</v>
      </c>
      <c r="J56" s="7" t="s">
        <v>29</v>
      </c>
    </row>
    <row r="57" spans="1:10" hidden="1" x14ac:dyDescent="0.25">
      <c r="A57" s="11">
        <v>45426</v>
      </c>
      <c r="B57" s="5" t="s">
        <v>179</v>
      </c>
      <c r="C57" s="19" t="s">
        <v>2589</v>
      </c>
      <c r="D57" s="6">
        <v>300</v>
      </c>
      <c r="E57" s="7" t="s">
        <v>1798</v>
      </c>
      <c r="F57" s="8" t="s">
        <v>1435</v>
      </c>
      <c r="G57" s="8" t="s">
        <v>1436</v>
      </c>
      <c r="H57" s="8" t="s">
        <v>1437</v>
      </c>
      <c r="I57" s="5" t="s">
        <v>1438</v>
      </c>
      <c r="J57" s="7" t="s">
        <v>29</v>
      </c>
    </row>
    <row r="58" spans="1:10" hidden="1" x14ac:dyDescent="0.25">
      <c r="A58" s="11">
        <v>45426</v>
      </c>
      <c r="B58" s="5" t="s">
        <v>80</v>
      </c>
      <c r="C58" s="19" t="s">
        <v>2590</v>
      </c>
      <c r="D58" s="6">
        <v>153</v>
      </c>
      <c r="E58" s="7" t="s">
        <v>1798</v>
      </c>
      <c r="F58" s="8" t="s">
        <v>2591</v>
      </c>
      <c r="G58" s="8" t="s">
        <v>2592</v>
      </c>
      <c r="H58" s="8" t="s">
        <v>2593</v>
      </c>
      <c r="I58" s="5" t="s">
        <v>2594</v>
      </c>
      <c r="J58" s="7" t="s">
        <v>29</v>
      </c>
    </row>
    <row r="59" spans="1:10" hidden="1" x14ac:dyDescent="0.25">
      <c r="A59" s="11">
        <v>45426</v>
      </c>
      <c r="B59" s="5" t="s">
        <v>23</v>
      </c>
      <c r="C59" s="19" t="s">
        <v>2595</v>
      </c>
      <c r="D59" s="6">
        <v>100</v>
      </c>
      <c r="E59" s="7" t="s">
        <v>1798</v>
      </c>
      <c r="F59" s="8" t="s">
        <v>2596</v>
      </c>
      <c r="G59" s="8" t="s">
        <v>2597</v>
      </c>
      <c r="H59" s="8" t="s">
        <v>2598</v>
      </c>
      <c r="I59" s="5" t="s">
        <v>2599</v>
      </c>
      <c r="J59" s="7" t="s">
        <v>29</v>
      </c>
    </row>
    <row r="60" spans="1:10" hidden="1" x14ac:dyDescent="0.25">
      <c r="A60" s="11">
        <v>45426</v>
      </c>
      <c r="B60" s="5" t="s">
        <v>2600</v>
      </c>
      <c r="C60" s="19"/>
      <c r="D60" s="6">
        <v>400</v>
      </c>
      <c r="E60" s="7" t="s">
        <v>1803</v>
      </c>
      <c r="F60" s="8" t="s">
        <v>2601</v>
      </c>
      <c r="G60" s="8" t="s">
        <v>2602</v>
      </c>
      <c r="H60" s="8" t="s">
        <v>2603</v>
      </c>
      <c r="I60" s="5" t="s">
        <v>2604</v>
      </c>
      <c r="J60" s="7" t="s">
        <v>16</v>
      </c>
    </row>
    <row r="61" spans="1:10" hidden="1" x14ac:dyDescent="0.25">
      <c r="A61" s="11">
        <v>45427</v>
      </c>
      <c r="B61" s="5" t="s">
        <v>2605</v>
      </c>
      <c r="C61" s="19" t="s">
        <v>2606</v>
      </c>
      <c r="D61" s="6">
        <v>2500</v>
      </c>
      <c r="E61" s="7" t="s">
        <v>1791</v>
      </c>
      <c r="F61" s="8" t="s">
        <v>2607</v>
      </c>
      <c r="G61" s="8" t="s">
        <v>2608</v>
      </c>
      <c r="H61" s="8" t="s">
        <v>2609</v>
      </c>
      <c r="I61" s="5" t="s">
        <v>2610</v>
      </c>
      <c r="J61" s="7" t="s">
        <v>29</v>
      </c>
    </row>
    <row r="62" spans="1:10" hidden="1" x14ac:dyDescent="0.25">
      <c r="A62" s="11">
        <v>45427</v>
      </c>
      <c r="B62" s="5" t="s">
        <v>2611</v>
      </c>
      <c r="C62" s="19" t="s">
        <v>2612</v>
      </c>
      <c r="D62" s="6">
        <v>1000</v>
      </c>
      <c r="E62" s="7" t="s">
        <v>1791</v>
      </c>
      <c r="F62" s="8" t="s">
        <v>1261</v>
      </c>
      <c r="G62" s="8" t="s">
        <v>1262</v>
      </c>
      <c r="H62" s="8" t="s">
        <v>1263</v>
      </c>
      <c r="I62" s="5" t="s">
        <v>1264</v>
      </c>
      <c r="J62" s="7" t="s">
        <v>29</v>
      </c>
    </row>
    <row r="63" spans="1:10" hidden="1" x14ac:dyDescent="0.25">
      <c r="A63" s="11">
        <v>45427</v>
      </c>
      <c r="B63" s="5" t="s">
        <v>2470</v>
      </c>
      <c r="C63" s="19" t="s">
        <v>2613</v>
      </c>
      <c r="D63" s="6">
        <v>800</v>
      </c>
      <c r="E63" s="7" t="s">
        <v>1791</v>
      </c>
      <c r="F63" s="8" t="s">
        <v>2472</v>
      </c>
      <c r="G63" s="8" t="s">
        <v>2473</v>
      </c>
      <c r="H63" s="8" t="s">
        <v>2474</v>
      </c>
      <c r="I63" s="5" t="s">
        <v>2475</v>
      </c>
      <c r="J63" s="7" t="s">
        <v>29</v>
      </c>
    </row>
    <row r="64" spans="1:10" hidden="1" x14ac:dyDescent="0.25">
      <c r="A64" s="11">
        <v>45427</v>
      </c>
      <c r="B64" s="5" t="s">
        <v>2561</v>
      </c>
      <c r="C64" s="19" t="s">
        <v>2614</v>
      </c>
      <c r="D64" s="6">
        <v>300</v>
      </c>
      <c r="E64" s="7" t="s">
        <v>1791</v>
      </c>
      <c r="F64" s="8" t="s">
        <v>2563</v>
      </c>
      <c r="G64" s="8" t="s">
        <v>2564</v>
      </c>
      <c r="H64" s="8" t="s">
        <v>2565</v>
      </c>
      <c r="I64" s="5" t="s">
        <v>2566</v>
      </c>
      <c r="J64" s="7" t="s">
        <v>29</v>
      </c>
    </row>
    <row r="65" spans="1:10" hidden="1" x14ac:dyDescent="0.25">
      <c r="A65" s="11">
        <v>45427</v>
      </c>
      <c r="B65" s="5" t="s">
        <v>179</v>
      </c>
      <c r="C65" s="19" t="s">
        <v>2615</v>
      </c>
      <c r="D65" s="6">
        <v>9000</v>
      </c>
      <c r="E65" s="7" t="s">
        <v>1798</v>
      </c>
      <c r="F65" s="8" t="s">
        <v>2616</v>
      </c>
      <c r="G65" s="8" t="s">
        <v>2617</v>
      </c>
      <c r="H65" s="8" t="s">
        <v>2618</v>
      </c>
      <c r="I65" s="5" t="s">
        <v>2619</v>
      </c>
      <c r="J65" s="7" t="s">
        <v>29</v>
      </c>
    </row>
    <row r="66" spans="1:10" hidden="1" x14ac:dyDescent="0.25">
      <c r="A66" s="11">
        <v>45427</v>
      </c>
      <c r="B66" s="5" t="s">
        <v>23</v>
      </c>
      <c r="C66" s="19" t="s">
        <v>2620</v>
      </c>
      <c r="D66" s="6">
        <v>5000</v>
      </c>
      <c r="E66" s="7" t="s">
        <v>1798</v>
      </c>
      <c r="F66" s="8" t="s">
        <v>2621</v>
      </c>
      <c r="G66" s="8" t="s">
        <v>2622</v>
      </c>
      <c r="H66" s="8" t="s">
        <v>2623</v>
      </c>
      <c r="I66" s="5" t="s">
        <v>2624</v>
      </c>
      <c r="J66" s="7" t="s">
        <v>29</v>
      </c>
    </row>
    <row r="67" spans="1:10" hidden="1" x14ac:dyDescent="0.25">
      <c r="A67" s="11">
        <v>45427</v>
      </c>
      <c r="B67" s="5" t="s">
        <v>179</v>
      </c>
      <c r="C67" s="19" t="s">
        <v>2625</v>
      </c>
      <c r="D67" s="6">
        <v>1000</v>
      </c>
      <c r="E67" s="7" t="s">
        <v>1798</v>
      </c>
      <c r="F67" s="8" t="s">
        <v>2616</v>
      </c>
      <c r="G67" s="8" t="s">
        <v>2617</v>
      </c>
      <c r="H67" s="8" t="s">
        <v>2618</v>
      </c>
      <c r="I67" s="5" t="s">
        <v>2619</v>
      </c>
      <c r="J67" s="7" t="s">
        <v>29</v>
      </c>
    </row>
    <row r="68" spans="1:10" hidden="1" x14ac:dyDescent="0.25">
      <c r="A68" s="11">
        <v>45427</v>
      </c>
      <c r="B68" s="5" t="s">
        <v>179</v>
      </c>
      <c r="C68" s="19" t="s">
        <v>2626</v>
      </c>
      <c r="D68" s="6">
        <v>600</v>
      </c>
      <c r="E68" s="7" t="s">
        <v>1798</v>
      </c>
      <c r="F68" s="8" t="s">
        <v>2627</v>
      </c>
      <c r="G68" s="8" t="s">
        <v>2628</v>
      </c>
      <c r="H68" s="8" t="s">
        <v>2629</v>
      </c>
      <c r="I68" s="5" t="s">
        <v>2630</v>
      </c>
      <c r="J68" s="7" t="s">
        <v>29</v>
      </c>
    </row>
    <row r="69" spans="1:10" hidden="1" x14ac:dyDescent="0.25">
      <c r="A69" s="11">
        <v>45427</v>
      </c>
      <c r="B69" s="5" t="s">
        <v>80</v>
      </c>
      <c r="C69" s="19" t="s">
        <v>2631</v>
      </c>
      <c r="D69" s="6">
        <v>300</v>
      </c>
      <c r="E69" s="7" t="s">
        <v>1798</v>
      </c>
      <c r="F69" s="8" t="s">
        <v>2484</v>
      </c>
      <c r="G69" s="8" t="s">
        <v>2485</v>
      </c>
      <c r="H69" s="8" t="s">
        <v>2486</v>
      </c>
      <c r="I69" s="5" t="s">
        <v>2487</v>
      </c>
      <c r="J69" s="7" t="s">
        <v>29</v>
      </c>
    </row>
    <row r="70" spans="1:10" hidden="1" x14ac:dyDescent="0.25">
      <c r="A70" s="11">
        <v>45427</v>
      </c>
      <c r="B70" s="5" t="s">
        <v>23</v>
      </c>
      <c r="C70" s="19" t="s">
        <v>2632</v>
      </c>
      <c r="D70" s="6">
        <v>250</v>
      </c>
      <c r="E70" s="7" t="s">
        <v>1798</v>
      </c>
      <c r="F70" s="8" t="s">
        <v>2633</v>
      </c>
      <c r="G70" s="8" t="s">
        <v>2634</v>
      </c>
      <c r="H70" s="8" t="s">
        <v>2635</v>
      </c>
      <c r="I70" s="5" t="s">
        <v>2636</v>
      </c>
      <c r="J70" s="7" t="s">
        <v>29</v>
      </c>
    </row>
    <row r="71" spans="1:10" hidden="1" x14ac:dyDescent="0.25">
      <c r="A71" s="11">
        <v>45427</v>
      </c>
      <c r="B71" s="5" t="s">
        <v>179</v>
      </c>
      <c r="C71" s="19" t="s">
        <v>2637</v>
      </c>
      <c r="D71" s="6">
        <v>200</v>
      </c>
      <c r="E71" s="7" t="s">
        <v>1798</v>
      </c>
      <c r="F71" s="8" t="s">
        <v>2537</v>
      </c>
      <c r="G71" s="8" t="s">
        <v>2538</v>
      </c>
      <c r="H71" s="8" t="s">
        <v>2539</v>
      </c>
      <c r="I71" s="5" t="s">
        <v>2540</v>
      </c>
      <c r="J71" s="7" t="s">
        <v>29</v>
      </c>
    </row>
    <row r="72" spans="1:10" hidden="1" x14ac:dyDescent="0.25">
      <c r="A72" s="11">
        <v>45427</v>
      </c>
      <c r="B72" s="5" t="s">
        <v>23</v>
      </c>
      <c r="C72" s="19" t="s">
        <v>2638</v>
      </c>
      <c r="D72" s="6">
        <v>120</v>
      </c>
      <c r="E72" s="7" t="s">
        <v>1798</v>
      </c>
      <c r="F72" s="8" t="s">
        <v>2639</v>
      </c>
      <c r="G72" s="8" t="s">
        <v>2640</v>
      </c>
      <c r="H72" s="8" t="s">
        <v>2641</v>
      </c>
      <c r="I72" s="5" t="s">
        <v>2642</v>
      </c>
      <c r="J72" s="7" t="s">
        <v>29</v>
      </c>
    </row>
    <row r="73" spans="1:10" hidden="1" x14ac:dyDescent="0.25">
      <c r="A73" s="11">
        <v>45427</v>
      </c>
      <c r="B73" s="5" t="s">
        <v>2643</v>
      </c>
      <c r="C73" s="19"/>
      <c r="D73" s="6">
        <v>150</v>
      </c>
      <c r="E73" s="7" t="s">
        <v>1803</v>
      </c>
      <c r="F73" s="8" t="s">
        <v>2644</v>
      </c>
      <c r="G73" s="8" t="s">
        <v>2645</v>
      </c>
      <c r="H73" s="8" t="s">
        <v>2646</v>
      </c>
      <c r="I73" s="5" t="s">
        <v>2647</v>
      </c>
      <c r="J73" s="7" t="s">
        <v>16</v>
      </c>
    </row>
    <row r="74" spans="1:10" hidden="1" x14ac:dyDescent="0.25">
      <c r="A74" s="11">
        <v>45428</v>
      </c>
      <c r="B74" s="5" t="s">
        <v>2648</v>
      </c>
      <c r="C74" s="19" t="s">
        <v>2649</v>
      </c>
      <c r="D74" s="6">
        <v>3000</v>
      </c>
      <c r="E74" s="7" t="s">
        <v>1791</v>
      </c>
      <c r="F74" s="8" t="s">
        <v>2650</v>
      </c>
      <c r="G74" s="8" t="s">
        <v>2651</v>
      </c>
      <c r="H74" s="8" t="s">
        <v>2652</v>
      </c>
      <c r="I74" s="5" t="s">
        <v>2653</v>
      </c>
      <c r="J74" s="7" t="s">
        <v>29</v>
      </c>
    </row>
    <row r="75" spans="1:10" hidden="1" x14ac:dyDescent="0.25">
      <c r="A75" s="11">
        <v>45428</v>
      </c>
      <c r="B75" s="5" t="s">
        <v>2654</v>
      </c>
      <c r="C75" s="19" t="s">
        <v>2655</v>
      </c>
      <c r="D75" s="6">
        <v>550</v>
      </c>
      <c r="E75" s="7" t="s">
        <v>1791</v>
      </c>
      <c r="F75" s="8" t="s">
        <v>2656</v>
      </c>
      <c r="G75" s="8" t="s">
        <v>2657</v>
      </c>
      <c r="H75" s="8" t="s">
        <v>2658</v>
      </c>
      <c r="I75" s="5" t="s">
        <v>2659</v>
      </c>
      <c r="J75" s="7" t="s">
        <v>29</v>
      </c>
    </row>
    <row r="76" spans="1:10" hidden="1" x14ac:dyDescent="0.25">
      <c r="A76" s="11">
        <v>45428</v>
      </c>
      <c r="B76" s="5" t="s">
        <v>2660</v>
      </c>
      <c r="C76" s="19" t="s">
        <v>2661</v>
      </c>
      <c r="D76" s="6">
        <v>140</v>
      </c>
      <c r="E76" s="7" t="s">
        <v>1791</v>
      </c>
      <c r="F76" s="8" t="s">
        <v>2662</v>
      </c>
      <c r="G76" s="8" t="s">
        <v>2663</v>
      </c>
      <c r="H76" s="8" t="s">
        <v>2664</v>
      </c>
      <c r="I76" s="5" t="s">
        <v>2665</v>
      </c>
      <c r="J76" s="7" t="s">
        <v>29</v>
      </c>
    </row>
    <row r="77" spans="1:10" hidden="1" x14ac:dyDescent="0.25">
      <c r="A77" s="11">
        <v>45428</v>
      </c>
      <c r="B77" s="5" t="s">
        <v>2666</v>
      </c>
      <c r="C77" s="19" t="s">
        <v>2667</v>
      </c>
      <c r="D77" s="6">
        <v>100</v>
      </c>
      <c r="E77" s="7" t="s">
        <v>1791</v>
      </c>
      <c r="F77" s="8" t="s">
        <v>2668</v>
      </c>
      <c r="G77" s="8" t="s">
        <v>2669</v>
      </c>
      <c r="H77" s="8" t="s">
        <v>2670</v>
      </c>
      <c r="I77" s="5" t="s">
        <v>2671</v>
      </c>
      <c r="J77" s="7" t="s">
        <v>29</v>
      </c>
    </row>
    <row r="78" spans="1:10" hidden="1" x14ac:dyDescent="0.25">
      <c r="A78" s="11">
        <v>45428</v>
      </c>
      <c r="B78" s="5" t="s">
        <v>80</v>
      </c>
      <c r="C78" s="19" t="s">
        <v>2672</v>
      </c>
      <c r="D78" s="6">
        <v>5600</v>
      </c>
      <c r="E78" s="7" t="s">
        <v>1798</v>
      </c>
      <c r="F78" s="8" t="s">
        <v>2673</v>
      </c>
      <c r="G78" s="8" t="s">
        <v>2674</v>
      </c>
      <c r="H78" s="8" t="s">
        <v>2675</v>
      </c>
      <c r="I78" s="5" t="s">
        <v>2676</v>
      </c>
      <c r="J78" s="7" t="s">
        <v>29</v>
      </c>
    </row>
    <row r="79" spans="1:10" hidden="1" x14ac:dyDescent="0.25">
      <c r="A79" s="11">
        <v>45428</v>
      </c>
      <c r="B79" s="5" t="s">
        <v>23</v>
      </c>
      <c r="C79" s="19" t="s">
        <v>2677</v>
      </c>
      <c r="D79" s="6">
        <v>625</v>
      </c>
      <c r="E79" s="7" t="s">
        <v>1798</v>
      </c>
      <c r="F79" s="8" t="s">
        <v>2213</v>
      </c>
      <c r="G79" s="8" t="s">
        <v>2214</v>
      </c>
      <c r="H79" s="8" t="s">
        <v>2215</v>
      </c>
      <c r="I79" s="5" t="s">
        <v>2216</v>
      </c>
      <c r="J79" s="7" t="s">
        <v>29</v>
      </c>
    </row>
    <row r="80" spans="1:10" hidden="1" x14ac:dyDescent="0.25">
      <c r="A80" s="11">
        <v>45428</v>
      </c>
      <c r="B80" s="5" t="s">
        <v>80</v>
      </c>
      <c r="C80" s="19" t="s">
        <v>2678</v>
      </c>
      <c r="D80" s="6">
        <v>400</v>
      </c>
      <c r="E80" s="7" t="s">
        <v>1798</v>
      </c>
      <c r="F80" s="8" t="s">
        <v>2679</v>
      </c>
      <c r="G80" s="8" t="s">
        <v>2680</v>
      </c>
      <c r="H80" s="8" t="s">
        <v>2681</v>
      </c>
      <c r="I80" s="5" t="s">
        <v>2682</v>
      </c>
      <c r="J80" s="7" t="s">
        <v>29</v>
      </c>
    </row>
    <row r="81" spans="1:10" hidden="1" x14ac:dyDescent="0.25">
      <c r="A81" s="11">
        <v>45428</v>
      </c>
      <c r="B81" s="5" t="s">
        <v>2683</v>
      </c>
      <c r="C81" s="19"/>
      <c r="D81" s="6">
        <v>500</v>
      </c>
      <c r="E81" s="7" t="s">
        <v>1803</v>
      </c>
      <c r="F81" s="8" t="s">
        <v>2684</v>
      </c>
      <c r="G81" s="8" t="s">
        <v>2685</v>
      </c>
      <c r="H81" s="8" t="s">
        <v>2686</v>
      </c>
      <c r="I81" s="5" t="s">
        <v>2687</v>
      </c>
      <c r="J81" s="7" t="s">
        <v>22</v>
      </c>
    </row>
    <row r="82" spans="1:10" hidden="1" x14ac:dyDescent="0.25">
      <c r="A82" s="11">
        <v>45428</v>
      </c>
      <c r="B82" s="5" t="s">
        <v>2688</v>
      </c>
      <c r="C82" s="19"/>
      <c r="D82" s="6">
        <v>92</v>
      </c>
      <c r="E82" s="7" t="s">
        <v>1803</v>
      </c>
      <c r="F82" s="8" t="s">
        <v>2689</v>
      </c>
      <c r="G82" s="8" t="s">
        <v>2690</v>
      </c>
      <c r="H82" s="8" t="s">
        <v>2691</v>
      </c>
      <c r="I82" s="5" t="s">
        <v>2692</v>
      </c>
      <c r="J82" s="7" t="s">
        <v>22</v>
      </c>
    </row>
    <row r="83" spans="1:10" hidden="1" x14ac:dyDescent="0.25">
      <c r="A83" s="11">
        <v>45428</v>
      </c>
      <c r="B83" s="5" t="s">
        <v>2693</v>
      </c>
      <c r="C83" s="19"/>
      <c r="D83" s="6">
        <v>109</v>
      </c>
      <c r="E83" s="7" t="s">
        <v>1803</v>
      </c>
      <c r="F83" s="8" t="s">
        <v>2694</v>
      </c>
      <c r="G83" s="8" t="s">
        <v>2695</v>
      </c>
      <c r="H83" s="8" t="s">
        <v>2696</v>
      </c>
      <c r="I83" s="5" t="s">
        <v>2697</v>
      </c>
      <c r="J83" s="7" t="s">
        <v>22</v>
      </c>
    </row>
    <row r="84" spans="1:10" hidden="1" x14ac:dyDescent="0.25">
      <c r="A84" s="11">
        <v>45428</v>
      </c>
      <c r="B84" s="5" t="s">
        <v>260</v>
      </c>
      <c r="C84" s="19"/>
      <c r="D84" s="6">
        <v>700</v>
      </c>
      <c r="E84" s="7" t="s">
        <v>1803</v>
      </c>
      <c r="F84" s="8" t="s">
        <v>261</v>
      </c>
      <c r="G84" s="8" t="s">
        <v>262</v>
      </c>
      <c r="H84" s="8" t="s">
        <v>263</v>
      </c>
      <c r="I84" s="5" t="s">
        <v>264</v>
      </c>
      <c r="J84" s="7" t="s">
        <v>22</v>
      </c>
    </row>
    <row r="85" spans="1:10" hidden="1" x14ac:dyDescent="0.25">
      <c r="A85" s="11">
        <v>45429</v>
      </c>
      <c r="B85" s="5" t="s">
        <v>2039</v>
      </c>
      <c r="C85" s="19" t="s">
        <v>2698</v>
      </c>
      <c r="D85" s="6">
        <v>400</v>
      </c>
      <c r="E85" s="7" t="s">
        <v>1791</v>
      </c>
      <c r="F85" s="8" t="s">
        <v>2004</v>
      </c>
      <c r="G85" s="8" t="s">
        <v>2005</v>
      </c>
      <c r="H85" s="8" t="s">
        <v>2006</v>
      </c>
      <c r="I85" s="5" t="s">
        <v>2007</v>
      </c>
      <c r="J85" s="7" t="s">
        <v>16</v>
      </c>
    </row>
    <row r="86" spans="1:10" hidden="1" x14ac:dyDescent="0.25">
      <c r="A86" s="11">
        <v>45429</v>
      </c>
      <c r="B86" s="5" t="s">
        <v>2699</v>
      </c>
      <c r="C86" s="19" t="s">
        <v>2700</v>
      </c>
      <c r="D86" s="6">
        <v>300</v>
      </c>
      <c r="E86" s="7" t="s">
        <v>1791</v>
      </c>
      <c r="F86" s="8" t="s">
        <v>2701</v>
      </c>
      <c r="G86" s="8" t="s">
        <v>2702</v>
      </c>
      <c r="H86" s="8" t="s">
        <v>2703</v>
      </c>
      <c r="I86" s="5" t="s">
        <v>2704</v>
      </c>
      <c r="J86" s="7" t="s">
        <v>29</v>
      </c>
    </row>
    <row r="87" spans="1:10" hidden="1" x14ac:dyDescent="0.25">
      <c r="A87" s="11">
        <v>45429</v>
      </c>
      <c r="B87" s="5" t="s">
        <v>80</v>
      </c>
      <c r="C87" s="19" t="s">
        <v>2705</v>
      </c>
      <c r="D87" s="6">
        <v>3500</v>
      </c>
      <c r="E87" s="7" t="s">
        <v>1798</v>
      </c>
      <c r="F87" s="8" t="s">
        <v>2706</v>
      </c>
      <c r="G87" s="8" t="s">
        <v>2707</v>
      </c>
      <c r="H87" s="8" t="s">
        <v>2708</v>
      </c>
      <c r="I87" s="5" t="s">
        <v>2709</v>
      </c>
      <c r="J87" s="7" t="s">
        <v>29</v>
      </c>
    </row>
    <row r="88" spans="1:10" hidden="1" x14ac:dyDescent="0.25">
      <c r="A88" s="11">
        <v>45429</v>
      </c>
      <c r="B88" s="5" t="s">
        <v>80</v>
      </c>
      <c r="C88" s="19" t="s">
        <v>2710</v>
      </c>
      <c r="D88" s="6">
        <v>700</v>
      </c>
      <c r="E88" s="7" t="s">
        <v>1798</v>
      </c>
      <c r="F88" s="8" t="s">
        <v>2711</v>
      </c>
      <c r="G88" s="8" t="s">
        <v>2712</v>
      </c>
      <c r="H88" s="8" t="s">
        <v>2713</v>
      </c>
      <c r="I88" s="5" t="s">
        <v>2714</v>
      </c>
      <c r="J88" s="7" t="s">
        <v>29</v>
      </c>
    </row>
    <row r="89" spans="1:10" hidden="1" x14ac:dyDescent="0.25">
      <c r="A89" s="11">
        <v>45429</v>
      </c>
      <c r="B89" s="5" t="s">
        <v>80</v>
      </c>
      <c r="C89" s="19" t="s">
        <v>2715</v>
      </c>
      <c r="D89" s="6">
        <v>200</v>
      </c>
      <c r="E89" s="7" t="s">
        <v>1798</v>
      </c>
      <c r="F89" s="8" t="s">
        <v>2716</v>
      </c>
      <c r="G89" s="8" t="s">
        <v>2717</v>
      </c>
      <c r="H89" s="8" t="s">
        <v>2718</v>
      </c>
      <c r="I89" s="5" t="s">
        <v>2719</v>
      </c>
      <c r="J89" s="7" t="s">
        <v>29</v>
      </c>
    </row>
    <row r="90" spans="1:10" hidden="1" x14ac:dyDescent="0.25">
      <c r="A90" s="11">
        <v>45429</v>
      </c>
      <c r="B90" s="5" t="s">
        <v>2720</v>
      </c>
      <c r="C90" s="19"/>
      <c r="D90" s="6">
        <v>500</v>
      </c>
      <c r="E90" s="7" t="s">
        <v>1803</v>
      </c>
      <c r="F90" s="8" t="s">
        <v>2721</v>
      </c>
      <c r="G90" s="8" t="s">
        <v>2722</v>
      </c>
      <c r="H90" s="8" t="s">
        <v>2723</v>
      </c>
      <c r="I90" s="5" t="s">
        <v>2724</v>
      </c>
      <c r="J90" s="7" t="s">
        <v>16</v>
      </c>
    </row>
    <row r="91" spans="1:10" hidden="1" x14ac:dyDescent="0.25">
      <c r="A91" s="11">
        <v>45430</v>
      </c>
      <c r="B91" s="5" t="s">
        <v>2725</v>
      </c>
      <c r="C91" s="19" t="s">
        <v>2726</v>
      </c>
      <c r="D91" s="6">
        <v>500</v>
      </c>
      <c r="E91" s="7" t="s">
        <v>1791</v>
      </c>
      <c r="F91" s="8" t="s">
        <v>2727</v>
      </c>
      <c r="G91" s="8" t="s">
        <v>2728</v>
      </c>
      <c r="H91" s="8" t="s">
        <v>2729</v>
      </c>
      <c r="I91" s="5" t="s">
        <v>2730</v>
      </c>
      <c r="J91" s="7" t="s">
        <v>29</v>
      </c>
    </row>
    <row r="92" spans="1:10" hidden="1" x14ac:dyDescent="0.25">
      <c r="A92" s="11">
        <v>45430</v>
      </c>
      <c r="B92" s="5" t="s">
        <v>80</v>
      </c>
      <c r="C92" s="19" t="s">
        <v>2731</v>
      </c>
      <c r="D92" s="6">
        <v>300</v>
      </c>
      <c r="E92" s="7" t="s">
        <v>1798</v>
      </c>
      <c r="F92" s="8" t="s">
        <v>2732</v>
      </c>
      <c r="G92" s="8" t="s">
        <v>2733</v>
      </c>
      <c r="H92" s="8" t="s">
        <v>2734</v>
      </c>
      <c r="I92" s="5" t="s">
        <v>2735</v>
      </c>
      <c r="J92" s="7" t="s">
        <v>29</v>
      </c>
    </row>
    <row r="93" spans="1:10" hidden="1" x14ac:dyDescent="0.25">
      <c r="A93" s="11">
        <v>45430</v>
      </c>
      <c r="B93" s="5" t="s">
        <v>80</v>
      </c>
      <c r="C93" s="19" t="s">
        <v>2736</v>
      </c>
      <c r="D93" s="6">
        <v>780</v>
      </c>
      <c r="E93" s="7" t="s">
        <v>1798</v>
      </c>
      <c r="F93" s="8" t="s">
        <v>2737</v>
      </c>
      <c r="G93" s="8" t="s">
        <v>2738</v>
      </c>
      <c r="H93" s="8" t="s">
        <v>2739</v>
      </c>
      <c r="I93" s="5" t="s">
        <v>2740</v>
      </c>
      <c r="J93" s="7" t="s">
        <v>29</v>
      </c>
    </row>
    <row r="94" spans="1:10" hidden="1" x14ac:dyDescent="0.25">
      <c r="A94" s="11">
        <v>45430</v>
      </c>
      <c r="B94" s="5" t="s">
        <v>80</v>
      </c>
      <c r="C94" s="19" t="s">
        <v>2741</v>
      </c>
      <c r="D94" s="6">
        <v>400</v>
      </c>
      <c r="E94" s="7" t="s">
        <v>1798</v>
      </c>
      <c r="F94" s="8" t="s">
        <v>2742</v>
      </c>
      <c r="G94" s="8" t="s">
        <v>2743</v>
      </c>
      <c r="H94" s="8" t="s">
        <v>2744</v>
      </c>
      <c r="I94" s="5" t="s">
        <v>2745</v>
      </c>
      <c r="J94" s="7" t="s">
        <v>29</v>
      </c>
    </row>
    <row r="95" spans="1:10" hidden="1" x14ac:dyDescent="0.25">
      <c r="A95" s="11">
        <v>45430</v>
      </c>
      <c r="B95" s="5" t="s">
        <v>80</v>
      </c>
      <c r="C95" s="19" t="s">
        <v>2746</v>
      </c>
      <c r="D95" s="6">
        <v>1100</v>
      </c>
      <c r="E95" s="7" t="s">
        <v>1798</v>
      </c>
      <c r="F95" s="8" t="s">
        <v>2747</v>
      </c>
      <c r="G95" s="8" t="s">
        <v>2748</v>
      </c>
      <c r="H95" s="8" t="s">
        <v>2749</v>
      </c>
      <c r="I95" s="5" t="s">
        <v>2750</v>
      </c>
      <c r="J95" s="7" t="s">
        <v>29</v>
      </c>
    </row>
    <row r="96" spans="1:10" hidden="1" x14ac:dyDescent="0.25">
      <c r="A96" s="11">
        <v>45432</v>
      </c>
      <c r="B96" s="5" t="s">
        <v>2751</v>
      </c>
      <c r="C96" s="19">
        <v>2732430</v>
      </c>
      <c r="D96" s="6">
        <v>530</v>
      </c>
      <c r="E96" s="7" t="s">
        <v>1791</v>
      </c>
      <c r="F96" s="8" t="s">
        <v>2752</v>
      </c>
      <c r="G96" s="8" t="s">
        <v>2753</v>
      </c>
      <c r="H96" s="8" t="s">
        <v>2754</v>
      </c>
      <c r="I96" s="5" t="s">
        <v>2755</v>
      </c>
      <c r="J96" s="7" t="s">
        <v>29</v>
      </c>
    </row>
    <row r="97" spans="1:10" hidden="1" x14ac:dyDescent="0.25">
      <c r="A97" s="11">
        <v>45432</v>
      </c>
      <c r="B97" s="5" t="s">
        <v>80</v>
      </c>
      <c r="C97" s="19" t="s">
        <v>2756</v>
      </c>
      <c r="D97" s="6">
        <v>3250</v>
      </c>
      <c r="E97" s="7" t="s">
        <v>1798</v>
      </c>
      <c r="F97" s="8" t="s">
        <v>2757</v>
      </c>
      <c r="G97" s="8" t="s">
        <v>2758</v>
      </c>
      <c r="H97" s="8" t="s">
        <v>2759</v>
      </c>
      <c r="I97" s="5" t="s">
        <v>2760</v>
      </c>
      <c r="J97" s="7" t="s">
        <v>29</v>
      </c>
    </row>
    <row r="98" spans="1:10" hidden="1" x14ac:dyDescent="0.25">
      <c r="A98" s="11">
        <v>45432</v>
      </c>
      <c r="B98" s="5" t="s">
        <v>80</v>
      </c>
      <c r="C98" s="19" t="s">
        <v>2761</v>
      </c>
      <c r="D98" s="6">
        <v>830</v>
      </c>
      <c r="E98" s="7" t="s">
        <v>1798</v>
      </c>
      <c r="F98" s="8" t="s">
        <v>2762</v>
      </c>
      <c r="G98" s="8" t="s">
        <v>2763</v>
      </c>
      <c r="H98" s="8" t="s">
        <v>2764</v>
      </c>
      <c r="I98" s="5" t="s">
        <v>2765</v>
      </c>
      <c r="J98" s="7" t="s">
        <v>29</v>
      </c>
    </row>
    <row r="99" spans="1:10" hidden="1" x14ac:dyDescent="0.25">
      <c r="A99" s="11">
        <v>45432</v>
      </c>
      <c r="B99" s="5" t="s">
        <v>80</v>
      </c>
      <c r="C99" s="19" t="s">
        <v>2766</v>
      </c>
      <c r="D99" s="6">
        <v>700</v>
      </c>
      <c r="E99" s="7" t="s">
        <v>1798</v>
      </c>
      <c r="F99" s="8" t="s">
        <v>2767</v>
      </c>
      <c r="G99" s="8" t="s">
        <v>2768</v>
      </c>
      <c r="H99" s="8" t="s">
        <v>2769</v>
      </c>
      <c r="I99" s="5" t="s">
        <v>2770</v>
      </c>
      <c r="J99" s="7" t="s">
        <v>29</v>
      </c>
    </row>
    <row r="100" spans="1:10" hidden="1" x14ac:dyDescent="0.25">
      <c r="A100" s="11">
        <v>45432</v>
      </c>
      <c r="B100" s="5" t="s">
        <v>80</v>
      </c>
      <c r="C100" s="19" t="s">
        <v>2771</v>
      </c>
      <c r="D100" s="6">
        <v>100</v>
      </c>
      <c r="E100" s="7" t="s">
        <v>1798</v>
      </c>
      <c r="F100" s="8" t="s">
        <v>556</v>
      </c>
      <c r="G100" s="8" t="s">
        <v>557</v>
      </c>
      <c r="H100" s="8" t="s">
        <v>558</v>
      </c>
      <c r="I100" s="5" t="s">
        <v>559</v>
      </c>
      <c r="J100" s="7" t="s">
        <v>29</v>
      </c>
    </row>
    <row r="101" spans="1:10" hidden="1" x14ac:dyDescent="0.25">
      <c r="A101" s="11">
        <v>45432</v>
      </c>
      <c r="B101" s="5" t="s">
        <v>293</v>
      </c>
      <c r="C101" s="19"/>
      <c r="D101" s="6">
        <v>800</v>
      </c>
      <c r="E101" s="7" t="s">
        <v>1803</v>
      </c>
      <c r="F101" s="8" t="s">
        <v>294</v>
      </c>
      <c r="G101" s="8" t="s">
        <v>295</v>
      </c>
      <c r="H101" s="8" t="s">
        <v>296</v>
      </c>
      <c r="I101" s="5" t="s">
        <v>297</v>
      </c>
      <c r="J101" s="7" t="s">
        <v>16</v>
      </c>
    </row>
    <row r="102" spans="1:10" hidden="1" x14ac:dyDescent="0.25">
      <c r="A102" s="11">
        <v>45432</v>
      </c>
      <c r="B102" s="5" t="s">
        <v>1381</v>
      </c>
      <c r="C102" s="19"/>
      <c r="D102" s="6">
        <v>200</v>
      </c>
      <c r="E102" s="7" t="s">
        <v>1803</v>
      </c>
      <c r="F102" s="8" t="s">
        <v>1382</v>
      </c>
      <c r="G102" s="8" t="s">
        <v>1383</v>
      </c>
      <c r="H102" s="8" t="s">
        <v>1384</v>
      </c>
      <c r="I102" s="5" t="s">
        <v>1385</v>
      </c>
      <c r="J102" s="7" t="s">
        <v>16</v>
      </c>
    </row>
    <row r="103" spans="1:10" hidden="1" x14ac:dyDescent="0.25">
      <c r="A103" s="11">
        <v>45433</v>
      </c>
      <c r="B103" s="5" t="s">
        <v>538</v>
      </c>
      <c r="C103" s="19" t="s">
        <v>2772</v>
      </c>
      <c r="D103" s="6">
        <v>300</v>
      </c>
      <c r="E103" s="7" t="s">
        <v>1798</v>
      </c>
      <c r="F103" s="8" t="s">
        <v>2773</v>
      </c>
      <c r="G103" s="8" t="s">
        <v>2774</v>
      </c>
      <c r="H103" s="8" t="s">
        <v>2775</v>
      </c>
      <c r="I103" s="5" t="s">
        <v>2776</v>
      </c>
      <c r="J103" s="7" t="s">
        <v>29</v>
      </c>
    </row>
    <row r="104" spans="1:10" hidden="1" x14ac:dyDescent="0.25">
      <c r="A104" s="11">
        <v>45433</v>
      </c>
      <c r="B104" s="5" t="s">
        <v>2777</v>
      </c>
      <c r="C104" s="19" t="s">
        <v>2778</v>
      </c>
      <c r="D104" s="6">
        <v>1510</v>
      </c>
      <c r="E104" s="7" t="s">
        <v>1791</v>
      </c>
      <c r="F104" s="8" t="s">
        <v>2779</v>
      </c>
      <c r="G104" s="8" t="s">
        <v>2780</v>
      </c>
      <c r="H104" s="8" t="s">
        <v>2781</v>
      </c>
      <c r="I104" s="5" t="s">
        <v>2782</v>
      </c>
      <c r="J104" s="7" t="s">
        <v>29</v>
      </c>
    </row>
    <row r="105" spans="1:10" hidden="1" x14ac:dyDescent="0.25">
      <c r="A105" s="11">
        <v>45433</v>
      </c>
      <c r="B105" s="5" t="s">
        <v>2783</v>
      </c>
      <c r="C105" s="19" t="s">
        <v>2784</v>
      </c>
      <c r="D105" s="6">
        <v>720</v>
      </c>
      <c r="E105" s="7" t="s">
        <v>1791</v>
      </c>
      <c r="F105" s="8" t="s">
        <v>2785</v>
      </c>
      <c r="G105" s="8" t="s">
        <v>2786</v>
      </c>
      <c r="H105" s="8" t="s">
        <v>2787</v>
      </c>
      <c r="I105" s="5" t="s">
        <v>2788</v>
      </c>
      <c r="J105" s="7" t="s">
        <v>29</v>
      </c>
    </row>
    <row r="106" spans="1:10" hidden="1" x14ac:dyDescent="0.25">
      <c r="A106" s="11">
        <v>45433</v>
      </c>
      <c r="B106" s="5" t="s">
        <v>2789</v>
      </c>
      <c r="C106" s="19" t="s">
        <v>2790</v>
      </c>
      <c r="D106" s="6">
        <v>200</v>
      </c>
      <c r="E106" s="7" t="s">
        <v>1791</v>
      </c>
      <c r="F106" s="8" t="s">
        <v>2791</v>
      </c>
      <c r="G106" s="8" t="s">
        <v>2792</v>
      </c>
      <c r="H106" s="8" t="s">
        <v>2793</v>
      </c>
      <c r="I106" s="5" t="s">
        <v>2794</v>
      </c>
      <c r="J106" s="7" t="s">
        <v>29</v>
      </c>
    </row>
    <row r="107" spans="1:10" hidden="1" x14ac:dyDescent="0.25">
      <c r="A107" s="11">
        <v>45433</v>
      </c>
      <c r="B107" s="5" t="s">
        <v>80</v>
      </c>
      <c r="C107" s="19">
        <v>1022477</v>
      </c>
      <c r="D107" s="6">
        <v>1500</v>
      </c>
      <c r="E107" s="7" t="s">
        <v>1798</v>
      </c>
      <c r="F107" s="8" t="s">
        <v>2154</v>
      </c>
      <c r="G107" s="8" t="s">
        <v>2155</v>
      </c>
      <c r="H107" s="8" t="s">
        <v>2156</v>
      </c>
      <c r="I107" s="5" t="s">
        <v>2157</v>
      </c>
      <c r="J107" s="7" t="s">
        <v>29</v>
      </c>
    </row>
    <row r="108" spans="1:10" hidden="1" x14ac:dyDescent="0.25">
      <c r="A108" s="11">
        <v>45433</v>
      </c>
      <c r="B108" s="5" t="s">
        <v>80</v>
      </c>
      <c r="C108" s="19">
        <v>676368</v>
      </c>
      <c r="D108" s="6">
        <v>560</v>
      </c>
      <c r="E108" s="7" t="s">
        <v>1798</v>
      </c>
      <c r="F108" s="8" t="s">
        <v>2795</v>
      </c>
      <c r="G108" s="8" t="s">
        <v>2796</v>
      </c>
      <c r="H108" s="8" t="s">
        <v>2797</v>
      </c>
      <c r="I108" s="5" t="s">
        <v>2798</v>
      </c>
      <c r="J108" s="7" t="s">
        <v>29</v>
      </c>
    </row>
    <row r="109" spans="1:10" hidden="1" x14ac:dyDescent="0.25">
      <c r="A109" s="11">
        <v>45433</v>
      </c>
      <c r="B109" s="5" t="s">
        <v>80</v>
      </c>
      <c r="C109" s="19">
        <v>546518</v>
      </c>
      <c r="D109" s="6">
        <v>150</v>
      </c>
      <c r="E109" s="7" t="s">
        <v>1798</v>
      </c>
      <c r="F109" s="8" t="s">
        <v>2799</v>
      </c>
      <c r="G109" s="8" t="s">
        <v>2800</v>
      </c>
      <c r="H109" s="8" t="s">
        <v>2801</v>
      </c>
      <c r="I109" s="5" t="s">
        <v>2802</v>
      </c>
      <c r="J109" s="7" t="s">
        <v>29</v>
      </c>
    </row>
    <row r="110" spans="1:10" hidden="1" x14ac:dyDescent="0.25">
      <c r="A110" s="11">
        <v>45433</v>
      </c>
      <c r="B110" s="5" t="s">
        <v>80</v>
      </c>
      <c r="C110" s="19">
        <v>476344</v>
      </c>
      <c r="D110" s="6">
        <v>130</v>
      </c>
      <c r="E110" s="7" t="s">
        <v>1798</v>
      </c>
      <c r="F110" s="8" t="s">
        <v>2803</v>
      </c>
      <c r="G110" s="8" t="s">
        <v>2804</v>
      </c>
      <c r="H110" s="8" t="s">
        <v>2805</v>
      </c>
      <c r="I110" s="5" t="s">
        <v>2806</v>
      </c>
      <c r="J110" s="7" t="s">
        <v>29</v>
      </c>
    </row>
    <row r="111" spans="1:10" hidden="1" x14ac:dyDescent="0.25">
      <c r="A111" s="11">
        <v>45433</v>
      </c>
      <c r="B111" s="5" t="s">
        <v>255</v>
      </c>
      <c r="C111" s="19"/>
      <c r="D111" s="6">
        <v>300</v>
      </c>
      <c r="E111" s="7" t="s">
        <v>1803</v>
      </c>
      <c r="F111" s="8" t="s">
        <v>256</v>
      </c>
      <c r="G111" s="8" t="s">
        <v>257</v>
      </c>
      <c r="H111" s="8" t="s">
        <v>258</v>
      </c>
      <c r="I111" s="5" t="s">
        <v>259</v>
      </c>
      <c r="J111" s="7" t="s">
        <v>16</v>
      </c>
    </row>
    <row r="112" spans="1:10" hidden="1" x14ac:dyDescent="0.25">
      <c r="A112" s="11">
        <v>45433</v>
      </c>
      <c r="B112" s="5" t="s">
        <v>2807</v>
      </c>
      <c r="C112" s="19"/>
      <c r="D112" s="6">
        <v>1000</v>
      </c>
      <c r="E112" s="7" t="s">
        <v>1803</v>
      </c>
      <c r="F112" s="8" t="s">
        <v>2808</v>
      </c>
      <c r="G112" s="8" t="s">
        <v>2809</v>
      </c>
      <c r="H112" s="8" t="s">
        <v>2810</v>
      </c>
      <c r="I112" s="5" t="s">
        <v>2811</v>
      </c>
      <c r="J112" s="7" t="s">
        <v>16</v>
      </c>
    </row>
    <row r="113" spans="1:10" hidden="1" x14ac:dyDescent="0.25">
      <c r="A113" s="11">
        <v>45434</v>
      </c>
      <c r="B113" s="5" t="s">
        <v>2812</v>
      </c>
      <c r="C113" s="19" t="s">
        <v>2813</v>
      </c>
      <c r="D113" s="6">
        <v>1000</v>
      </c>
      <c r="E113" s="7" t="s">
        <v>1791</v>
      </c>
      <c r="F113" s="8" t="s">
        <v>2814</v>
      </c>
      <c r="G113" s="8" t="s">
        <v>2815</v>
      </c>
      <c r="H113" s="8" t="s">
        <v>2816</v>
      </c>
      <c r="I113" s="5" t="s">
        <v>2817</v>
      </c>
      <c r="J113" s="7" t="s">
        <v>29</v>
      </c>
    </row>
    <row r="114" spans="1:10" hidden="1" x14ac:dyDescent="0.25">
      <c r="A114" s="11">
        <v>45434</v>
      </c>
      <c r="B114" s="5" t="s">
        <v>179</v>
      </c>
      <c r="C114" s="19" t="s">
        <v>2818</v>
      </c>
      <c r="D114" s="6">
        <v>2000</v>
      </c>
      <c r="E114" s="7" t="s">
        <v>1798</v>
      </c>
      <c r="F114" s="8" t="s">
        <v>2819</v>
      </c>
      <c r="G114" s="8" t="s">
        <v>2820</v>
      </c>
      <c r="H114" s="8" t="s">
        <v>2821</v>
      </c>
      <c r="I114" s="5" t="s">
        <v>2822</v>
      </c>
      <c r="J114" s="7" t="s">
        <v>29</v>
      </c>
    </row>
    <row r="115" spans="1:10" x14ac:dyDescent="0.25">
      <c r="A115" s="11">
        <v>45434</v>
      </c>
      <c r="B115" s="5" t="s">
        <v>179</v>
      </c>
      <c r="C115" s="19" t="s">
        <v>2823</v>
      </c>
      <c r="D115" s="6">
        <v>300</v>
      </c>
      <c r="E115" s="7" t="s">
        <v>1798</v>
      </c>
      <c r="F115" s="8" t="s">
        <v>186</v>
      </c>
      <c r="G115" s="8" t="s">
        <v>186</v>
      </c>
      <c r="H115" s="8" t="s">
        <v>186</v>
      </c>
      <c r="I115" s="5" t="s">
        <v>187</v>
      </c>
      <c r="J115" s="7" t="s">
        <v>29</v>
      </c>
    </row>
    <row r="116" spans="1:10" hidden="1" x14ac:dyDescent="0.25">
      <c r="A116" s="11">
        <v>45434</v>
      </c>
      <c r="B116" s="5" t="s">
        <v>80</v>
      </c>
      <c r="C116" s="19" t="s">
        <v>2824</v>
      </c>
      <c r="D116" s="6">
        <v>200</v>
      </c>
      <c r="E116" s="7" t="s">
        <v>1798</v>
      </c>
      <c r="F116" s="8" t="s">
        <v>2825</v>
      </c>
      <c r="G116" s="8" t="s">
        <v>2826</v>
      </c>
      <c r="H116" s="8" t="s">
        <v>2827</v>
      </c>
      <c r="I116" s="5" t="s">
        <v>2828</v>
      </c>
      <c r="J116" s="7" t="s">
        <v>29</v>
      </c>
    </row>
    <row r="117" spans="1:10" hidden="1" x14ac:dyDescent="0.25">
      <c r="A117" s="11">
        <v>45434</v>
      </c>
      <c r="B117" s="5" t="s">
        <v>80</v>
      </c>
      <c r="C117" s="19" t="s">
        <v>2829</v>
      </c>
      <c r="D117" s="6">
        <v>100</v>
      </c>
      <c r="E117" s="7" t="s">
        <v>1798</v>
      </c>
      <c r="F117" s="8" t="s">
        <v>2830</v>
      </c>
      <c r="G117" s="8" t="s">
        <v>2831</v>
      </c>
      <c r="H117" s="8" t="s">
        <v>2832</v>
      </c>
      <c r="I117" s="5" t="s">
        <v>2833</v>
      </c>
      <c r="J117" s="7" t="s">
        <v>29</v>
      </c>
    </row>
    <row r="118" spans="1:10" hidden="1" x14ac:dyDescent="0.25">
      <c r="A118" s="11">
        <v>45434</v>
      </c>
      <c r="B118" s="5" t="s">
        <v>585</v>
      </c>
      <c r="C118" s="19"/>
      <c r="D118" s="6">
        <v>281</v>
      </c>
      <c r="E118" s="7" t="s">
        <v>1803</v>
      </c>
      <c r="F118" s="8" t="s">
        <v>586</v>
      </c>
      <c r="G118" s="8" t="s">
        <v>587</v>
      </c>
      <c r="H118" s="8" t="s">
        <v>588</v>
      </c>
      <c r="I118" s="5" t="s">
        <v>589</v>
      </c>
      <c r="J118" s="7" t="s">
        <v>16</v>
      </c>
    </row>
    <row r="119" spans="1:10" hidden="1" x14ac:dyDescent="0.25">
      <c r="A119" s="11">
        <v>45434</v>
      </c>
      <c r="B119" s="5" t="s">
        <v>220</v>
      </c>
      <c r="C119" s="19"/>
      <c r="D119" s="6">
        <v>300</v>
      </c>
      <c r="E119" s="7" t="s">
        <v>1803</v>
      </c>
      <c r="F119" s="8" t="s">
        <v>221</v>
      </c>
      <c r="G119" s="8" t="s">
        <v>222</v>
      </c>
      <c r="H119" s="8" t="s">
        <v>223</v>
      </c>
      <c r="I119" s="5" t="s">
        <v>224</v>
      </c>
      <c r="J119" s="7" t="s">
        <v>16</v>
      </c>
    </row>
    <row r="120" spans="1:10" hidden="1" x14ac:dyDescent="0.25">
      <c r="A120" s="11">
        <v>45435</v>
      </c>
      <c r="B120" s="5" t="s">
        <v>2834</v>
      </c>
      <c r="C120" s="19">
        <v>2464253</v>
      </c>
      <c r="D120" s="6">
        <v>200</v>
      </c>
      <c r="E120" s="7" t="s">
        <v>1791</v>
      </c>
      <c r="F120" s="8" t="s">
        <v>2835</v>
      </c>
      <c r="G120" s="8" t="s">
        <v>2836</v>
      </c>
      <c r="H120" s="8" t="s">
        <v>2837</v>
      </c>
      <c r="I120" s="5" t="s">
        <v>2838</v>
      </c>
      <c r="J120" s="7" t="s">
        <v>29</v>
      </c>
    </row>
    <row r="121" spans="1:10" hidden="1" x14ac:dyDescent="0.25">
      <c r="A121" s="11">
        <v>45435</v>
      </c>
      <c r="B121" s="5" t="s">
        <v>80</v>
      </c>
      <c r="C121" s="19" t="s">
        <v>2839</v>
      </c>
      <c r="D121" s="6">
        <v>3050</v>
      </c>
      <c r="E121" s="7" t="s">
        <v>1798</v>
      </c>
      <c r="F121" s="8" t="s">
        <v>2840</v>
      </c>
      <c r="G121" s="8" t="s">
        <v>2841</v>
      </c>
      <c r="H121" s="8" t="s">
        <v>2842</v>
      </c>
      <c r="I121" s="5" t="s">
        <v>2843</v>
      </c>
      <c r="J121" s="7" t="s">
        <v>29</v>
      </c>
    </row>
    <row r="122" spans="1:10" hidden="1" x14ac:dyDescent="0.25">
      <c r="A122" s="11">
        <v>45435</v>
      </c>
      <c r="B122" s="5" t="s">
        <v>80</v>
      </c>
      <c r="C122" s="19" t="s">
        <v>2844</v>
      </c>
      <c r="D122" s="6">
        <v>2010</v>
      </c>
      <c r="E122" s="7" t="s">
        <v>1798</v>
      </c>
      <c r="F122" s="8" t="s">
        <v>2845</v>
      </c>
      <c r="G122" s="8" t="s">
        <v>2846</v>
      </c>
      <c r="H122" s="8" t="s">
        <v>2847</v>
      </c>
      <c r="I122" s="5" t="s">
        <v>2848</v>
      </c>
      <c r="J122" s="7" t="s">
        <v>29</v>
      </c>
    </row>
    <row r="123" spans="1:10" hidden="1" x14ac:dyDescent="0.25">
      <c r="A123" s="11">
        <v>45435</v>
      </c>
      <c r="B123" s="5" t="s">
        <v>80</v>
      </c>
      <c r="C123" s="19" t="s">
        <v>2849</v>
      </c>
      <c r="D123" s="6">
        <v>1500</v>
      </c>
      <c r="E123" s="7" t="s">
        <v>1798</v>
      </c>
      <c r="F123" s="8" t="s">
        <v>2149</v>
      </c>
      <c r="G123" s="8" t="s">
        <v>2150</v>
      </c>
      <c r="H123" s="8" t="s">
        <v>2151</v>
      </c>
      <c r="I123" s="5" t="s">
        <v>2152</v>
      </c>
      <c r="J123" s="7" t="s">
        <v>29</v>
      </c>
    </row>
    <row r="124" spans="1:10" hidden="1" x14ac:dyDescent="0.25">
      <c r="A124" s="11">
        <v>45435</v>
      </c>
      <c r="B124" s="5" t="s">
        <v>80</v>
      </c>
      <c r="C124" s="19" t="s">
        <v>2850</v>
      </c>
      <c r="D124" s="6">
        <v>1000</v>
      </c>
      <c r="E124" s="7" t="s">
        <v>1798</v>
      </c>
      <c r="F124" s="8" t="s">
        <v>2851</v>
      </c>
      <c r="G124" s="8" t="s">
        <v>2852</v>
      </c>
      <c r="H124" s="8" t="s">
        <v>2853</v>
      </c>
      <c r="I124" s="5" t="s">
        <v>2854</v>
      </c>
      <c r="J124" s="7" t="s">
        <v>29</v>
      </c>
    </row>
    <row r="125" spans="1:10" hidden="1" x14ac:dyDescent="0.25">
      <c r="A125" s="11">
        <v>45435</v>
      </c>
      <c r="B125" s="5" t="s">
        <v>80</v>
      </c>
      <c r="C125" s="19" t="s">
        <v>2855</v>
      </c>
      <c r="D125" s="6">
        <v>500</v>
      </c>
      <c r="E125" s="7" t="s">
        <v>1798</v>
      </c>
      <c r="F125" s="8" t="s">
        <v>2856</v>
      </c>
      <c r="G125" s="8" t="s">
        <v>2857</v>
      </c>
      <c r="H125" s="8" t="s">
        <v>2858</v>
      </c>
      <c r="I125" s="5" t="s">
        <v>2859</v>
      </c>
      <c r="J125" s="7" t="s">
        <v>29</v>
      </c>
    </row>
    <row r="126" spans="1:10" hidden="1" x14ac:dyDescent="0.25">
      <c r="A126" s="11">
        <v>45435</v>
      </c>
      <c r="B126" s="5" t="s">
        <v>80</v>
      </c>
      <c r="C126" s="19" t="s">
        <v>2860</v>
      </c>
      <c r="D126" s="6">
        <v>300</v>
      </c>
      <c r="E126" s="7" t="s">
        <v>1798</v>
      </c>
      <c r="F126" s="8" t="s">
        <v>2861</v>
      </c>
      <c r="G126" s="8" t="s">
        <v>2862</v>
      </c>
      <c r="H126" s="8" t="s">
        <v>2863</v>
      </c>
      <c r="I126" s="5" t="s">
        <v>2864</v>
      </c>
      <c r="J126" s="7" t="s">
        <v>29</v>
      </c>
    </row>
    <row r="127" spans="1:10" hidden="1" x14ac:dyDescent="0.25">
      <c r="A127" s="11">
        <v>45436</v>
      </c>
      <c r="B127" s="5" t="s">
        <v>2865</v>
      </c>
      <c r="C127" s="19" t="s">
        <v>2866</v>
      </c>
      <c r="D127" s="6">
        <v>2500</v>
      </c>
      <c r="E127" s="7" t="s">
        <v>1791</v>
      </c>
      <c r="F127" s="8" t="s">
        <v>2867</v>
      </c>
      <c r="G127" s="8" t="s">
        <v>2868</v>
      </c>
      <c r="H127" s="8" t="s">
        <v>2869</v>
      </c>
      <c r="I127" s="5" t="s">
        <v>2870</v>
      </c>
      <c r="J127" s="7" t="s">
        <v>29</v>
      </c>
    </row>
    <row r="128" spans="1:10" hidden="1" x14ac:dyDescent="0.25">
      <c r="A128" s="11">
        <v>45436</v>
      </c>
      <c r="B128" s="5" t="s">
        <v>2871</v>
      </c>
      <c r="C128" s="19" t="s">
        <v>2872</v>
      </c>
      <c r="D128" s="6">
        <v>1000</v>
      </c>
      <c r="E128" s="7" t="s">
        <v>1791</v>
      </c>
      <c r="F128" s="8" t="s">
        <v>2479</v>
      </c>
      <c r="G128" s="8" t="s">
        <v>2480</v>
      </c>
      <c r="H128" s="8" t="s">
        <v>2481</v>
      </c>
      <c r="I128" s="5" t="s">
        <v>2482</v>
      </c>
      <c r="J128" s="7" t="s">
        <v>29</v>
      </c>
    </row>
    <row r="129" spans="1:10" hidden="1" x14ac:dyDescent="0.25">
      <c r="A129" s="11">
        <v>45436</v>
      </c>
      <c r="B129" s="5" t="s">
        <v>2725</v>
      </c>
      <c r="C129" s="19" t="s">
        <v>2873</v>
      </c>
      <c r="D129" s="6">
        <v>500</v>
      </c>
      <c r="E129" s="7" t="s">
        <v>1791</v>
      </c>
      <c r="F129" s="8" t="s">
        <v>2727</v>
      </c>
      <c r="G129" s="8" t="s">
        <v>2728</v>
      </c>
      <c r="H129" s="8" t="s">
        <v>2729</v>
      </c>
      <c r="I129" s="5" t="s">
        <v>2730</v>
      </c>
      <c r="J129" s="7" t="s">
        <v>29</v>
      </c>
    </row>
    <row r="130" spans="1:10" hidden="1" x14ac:dyDescent="0.25">
      <c r="A130" s="11">
        <v>45436</v>
      </c>
      <c r="B130" s="5" t="s">
        <v>2874</v>
      </c>
      <c r="C130" s="19" t="s">
        <v>2875</v>
      </c>
      <c r="D130" s="6">
        <v>350</v>
      </c>
      <c r="E130" s="7" t="s">
        <v>1791</v>
      </c>
      <c r="F130" s="8" t="s">
        <v>2180</v>
      </c>
      <c r="G130" s="8" t="s">
        <v>2181</v>
      </c>
      <c r="H130" s="8" t="s">
        <v>2182</v>
      </c>
      <c r="I130" s="5" t="s">
        <v>2183</v>
      </c>
      <c r="J130" s="7" t="s">
        <v>29</v>
      </c>
    </row>
    <row r="131" spans="1:10" hidden="1" x14ac:dyDescent="0.25">
      <c r="A131" s="11">
        <v>45436</v>
      </c>
      <c r="B131" s="5" t="s">
        <v>2876</v>
      </c>
      <c r="C131" s="19" t="s">
        <v>2877</v>
      </c>
      <c r="D131" s="6">
        <v>270</v>
      </c>
      <c r="E131" s="7" t="s">
        <v>1791</v>
      </c>
      <c r="F131" s="8" t="s">
        <v>2878</v>
      </c>
      <c r="G131" s="8" t="s">
        <v>2879</v>
      </c>
      <c r="H131" s="8" t="s">
        <v>2880</v>
      </c>
      <c r="I131" s="5" t="s">
        <v>2881</v>
      </c>
      <c r="J131" s="7" t="s">
        <v>29</v>
      </c>
    </row>
    <row r="132" spans="1:10" hidden="1" x14ac:dyDescent="0.25">
      <c r="A132" s="11">
        <v>45436</v>
      </c>
      <c r="B132" s="5" t="s">
        <v>2882</v>
      </c>
      <c r="C132" s="19" t="s">
        <v>2883</v>
      </c>
      <c r="D132" s="6">
        <v>100</v>
      </c>
      <c r="E132" s="7" t="s">
        <v>1791</v>
      </c>
      <c r="F132" s="8" t="s">
        <v>2884</v>
      </c>
      <c r="G132" s="8" t="s">
        <v>2885</v>
      </c>
      <c r="H132" s="8" t="s">
        <v>2886</v>
      </c>
      <c r="I132" s="5" t="s">
        <v>2887</v>
      </c>
      <c r="J132" s="7" t="s">
        <v>29</v>
      </c>
    </row>
    <row r="133" spans="1:10" hidden="1" x14ac:dyDescent="0.25">
      <c r="A133" s="11">
        <v>45436</v>
      </c>
      <c r="B133" s="5" t="s">
        <v>80</v>
      </c>
      <c r="C133" s="19" t="s">
        <v>2888</v>
      </c>
      <c r="D133" s="6">
        <v>4800</v>
      </c>
      <c r="E133" s="7" t="s">
        <v>1798</v>
      </c>
      <c r="F133" s="8" t="s">
        <v>2118</v>
      </c>
      <c r="G133" s="8" t="s">
        <v>2119</v>
      </c>
      <c r="H133" s="8" t="s">
        <v>2120</v>
      </c>
      <c r="I133" s="5" t="s">
        <v>2121</v>
      </c>
      <c r="J133" s="7" t="s">
        <v>29</v>
      </c>
    </row>
    <row r="134" spans="1:10" hidden="1" x14ac:dyDescent="0.25">
      <c r="A134" s="11">
        <v>45436</v>
      </c>
      <c r="B134" s="5" t="s">
        <v>80</v>
      </c>
      <c r="C134" s="19" t="s">
        <v>2889</v>
      </c>
      <c r="D134" s="6">
        <v>3000</v>
      </c>
      <c r="E134" s="7" t="s">
        <v>1798</v>
      </c>
      <c r="F134" s="8" t="s">
        <v>2890</v>
      </c>
      <c r="G134" s="8" t="s">
        <v>2891</v>
      </c>
      <c r="H134" s="8" t="s">
        <v>2892</v>
      </c>
      <c r="I134" s="5" t="s">
        <v>2893</v>
      </c>
      <c r="J134" s="7" t="s">
        <v>29</v>
      </c>
    </row>
    <row r="135" spans="1:10" hidden="1" x14ac:dyDescent="0.25">
      <c r="A135" s="11">
        <v>45436</v>
      </c>
      <c r="B135" s="5" t="s">
        <v>80</v>
      </c>
      <c r="C135" s="19" t="s">
        <v>2894</v>
      </c>
      <c r="D135" s="6">
        <v>1000</v>
      </c>
      <c r="E135" s="7" t="s">
        <v>1798</v>
      </c>
      <c r="F135" s="8" t="s">
        <v>2895</v>
      </c>
      <c r="G135" s="8" t="s">
        <v>2896</v>
      </c>
      <c r="H135" s="8" t="s">
        <v>2897</v>
      </c>
      <c r="I135" s="5" t="s">
        <v>2898</v>
      </c>
      <c r="J135" s="7" t="s">
        <v>29</v>
      </c>
    </row>
    <row r="136" spans="1:10" hidden="1" x14ac:dyDescent="0.25">
      <c r="A136" s="11">
        <v>45436</v>
      </c>
      <c r="B136" s="5" t="s">
        <v>80</v>
      </c>
      <c r="C136" s="19" t="s">
        <v>2899</v>
      </c>
      <c r="D136" s="6">
        <v>500</v>
      </c>
      <c r="E136" s="7" t="s">
        <v>1798</v>
      </c>
      <c r="F136" s="8" t="s">
        <v>1944</v>
      </c>
      <c r="G136" s="8" t="s">
        <v>1945</v>
      </c>
      <c r="H136" s="8" t="s">
        <v>1946</v>
      </c>
      <c r="I136" s="5" t="s">
        <v>1947</v>
      </c>
      <c r="J136" s="7" t="s">
        <v>29</v>
      </c>
    </row>
    <row r="137" spans="1:10" hidden="1" x14ac:dyDescent="0.25">
      <c r="A137" s="11">
        <v>45436</v>
      </c>
      <c r="B137" s="5" t="s">
        <v>80</v>
      </c>
      <c r="C137" s="19" t="s">
        <v>2900</v>
      </c>
      <c r="D137" s="6">
        <v>500</v>
      </c>
      <c r="E137" s="7" t="s">
        <v>1798</v>
      </c>
      <c r="F137" s="8" t="s">
        <v>2901</v>
      </c>
      <c r="G137" s="8" t="s">
        <v>2902</v>
      </c>
      <c r="H137" s="8" t="s">
        <v>2903</v>
      </c>
      <c r="I137" s="5" t="s">
        <v>2904</v>
      </c>
      <c r="J137" s="7" t="s">
        <v>29</v>
      </c>
    </row>
    <row r="138" spans="1:10" hidden="1" x14ac:dyDescent="0.25">
      <c r="A138" s="11">
        <v>45436</v>
      </c>
      <c r="B138" s="5" t="s">
        <v>80</v>
      </c>
      <c r="C138" s="19" t="s">
        <v>2905</v>
      </c>
      <c r="D138" s="6">
        <v>400</v>
      </c>
      <c r="E138" s="7" t="s">
        <v>1798</v>
      </c>
      <c r="F138" s="8" t="s">
        <v>2144</v>
      </c>
      <c r="G138" s="8" t="s">
        <v>2145</v>
      </c>
      <c r="H138" s="8" t="s">
        <v>2146</v>
      </c>
      <c r="I138" s="5" t="s">
        <v>2147</v>
      </c>
      <c r="J138" s="7" t="s">
        <v>29</v>
      </c>
    </row>
    <row r="139" spans="1:10" hidden="1" x14ac:dyDescent="0.25">
      <c r="A139" s="11">
        <v>45436</v>
      </c>
      <c r="B139" s="5" t="s">
        <v>80</v>
      </c>
      <c r="C139" s="19" t="s">
        <v>2906</v>
      </c>
      <c r="D139" s="6">
        <v>100</v>
      </c>
      <c r="E139" s="7" t="s">
        <v>1798</v>
      </c>
      <c r="F139" s="8" t="s">
        <v>2907</v>
      </c>
      <c r="G139" s="8" t="s">
        <v>2908</v>
      </c>
      <c r="H139" s="8" t="s">
        <v>2909</v>
      </c>
      <c r="I139" s="5" t="s">
        <v>2910</v>
      </c>
      <c r="J139" s="7" t="s">
        <v>29</v>
      </c>
    </row>
    <row r="140" spans="1:10" hidden="1" x14ac:dyDescent="0.25">
      <c r="A140" s="11">
        <v>45436</v>
      </c>
      <c r="B140" s="5" t="s">
        <v>1386</v>
      </c>
      <c r="C140" s="19"/>
      <c r="D140" s="6">
        <v>550</v>
      </c>
      <c r="E140" s="7" t="s">
        <v>1803</v>
      </c>
      <c r="F140" s="8" t="s">
        <v>1387</v>
      </c>
      <c r="G140" s="8" t="s">
        <v>1388</v>
      </c>
      <c r="H140" s="8" t="s">
        <v>1389</v>
      </c>
      <c r="I140" s="5" t="s">
        <v>1390</v>
      </c>
      <c r="J140" s="7" t="s">
        <v>16</v>
      </c>
    </row>
    <row r="141" spans="1:10" hidden="1" x14ac:dyDescent="0.25">
      <c r="A141" s="11">
        <v>45437</v>
      </c>
      <c r="B141" s="5" t="s">
        <v>80</v>
      </c>
      <c r="C141" s="19" t="s">
        <v>2911</v>
      </c>
      <c r="D141" s="6">
        <v>3600</v>
      </c>
      <c r="E141" s="7" t="s">
        <v>1798</v>
      </c>
      <c r="F141" s="8" t="s">
        <v>2912</v>
      </c>
      <c r="G141" s="8" t="s">
        <v>2913</v>
      </c>
      <c r="H141" s="8" t="s">
        <v>2914</v>
      </c>
      <c r="I141" s="5" t="s">
        <v>2915</v>
      </c>
      <c r="J141" s="7" t="s">
        <v>29</v>
      </c>
    </row>
    <row r="142" spans="1:10" hidden="1" x14ac:dyDescent="0.25">
      <c r="A142" s="11">
        <v>45437</v>
      </c>
      <c r="B142" s="5" t="s">
        <v>80</v>
      </c>
      <c r="C142" s="19" t="s">
        <v>2916</v>
      </c>
      <c r="D142" s="6">
        <v>1050</v>
      </c>
      <c r="E142" s="7" t="s">
        <v>1798</v>
      </c>
      <c r="F142" s="8" t="s">
        <v>2907</v>
      </c>
      <c r="G142" s="8" t="s">
        <v>2908</v>
      </c>
      <c r="H142" s="8" t="s">
        <v>2909</v>
      </c>
      <c r="I142" s="5" t="s">
        <v>2910</v>
      </c>
      <c r="J142" s="7" t="s">
        <v>29</v>
      </c>
    </row>
    <row r="143" spans="1:10" hidden="1" x14ac:dyDescent="0.25">
      <c r="A143" s="11">
        <v>45438</v>
      </c>
      <c r="B143" s="5" t="s">
        <v>179</v>
      </c>
      <c r="C143" s="19" t="s">
        <v>2917</v>
      </c>
      <c r="D143" s="6">
        <v>600</v>
      </c>
      <c r="E143" s="7" t="s">
        <v>1798</v>
      </c>
      <c r="F143" s="8" t="s">
        <v>1727</v>
      </c>
      <c r="G143" s="8" t="s">
        <v>1728</v>
      </c>
      <c r="H143" s="8" t="s">
        <v>1729</v>
      </c>
      <c r="I143" s="5" t="s">
        <v>1730</v>
      </c>
      <c r="J143" s="7" t="s">
        <v>29</v>
      </c>
    </row>
    <row r="144" spans="1:10" hidden="1" x14ac:dyDescent="0.25">
      <c r="A144" s="11">
        <v>45439</v>
      </c>
      <c r="B144" s="5" t="s">
        <v>2611</v>
      </c>
      <c r="C144" s="19">
        <v>3194969</v>
      </c>
      <c r="D144" s="6">
        <v>2220</v>
      </c>
      <c r="E144" s="7" t="s">
        <v>1791</v>
      </c>
      <c r="F144" s="8" t="s">
        <v>1261</v>
      </c>
      <c r="G144" s="8" t="s">
        <v>1262</v>
      </c>
      <c r="H144" s="8" t="s">
        <v>1263</v>
      </c>
      <c r="I144" s="5" t="s">
        <v>1264</v>
      </c>
      <c r="J144" s="7" t="s">
        <v>29</v>
      </c>
    </row>
    <row r="145" spans="1:10" hidden="1" x14ac:dyDescent="0.25">
      <c r="A145" s="11">
        <v>45439</v>
      </c>
      <c r="B145" s="5" t="s">
        <v>80</v>
      </c>
      <c r="C145" s="19" t="s">
        <v>2918</v>
      </c>
      <c r="D145" s="6">
        <v>2500</v>
      </c>
      <c r="E145" s="7" t="s">
        <v>1798</v>
      </c>
      <c r="F145" s="8" t="s">
        <v>2919</v>
      </c>
      <c r="G145" s="8" t="s">
        <v>2920</v>
      </c>
      <c r="H145" s="8" t="s">
        <v>2921</v>
      </c>
      <c r="I145" s="5" t="s">
        <v>2922</v>
      </c>
      <c r="J145" s="7" t="s">
        <v>29</v>
      </c>
    </row>
    <row r="146" spans="1:10" hidden="1" x14ac:dyDescent="0.25">
      <c r="A146" s="11">
        <v>45439</v>
      </c>
      <c r="B146" s="5" t="s">
        <v>23</v>
      </c>
      <c r="C146" s="19" t="s">
        <v>2923</v>
      </c>
      <c r="D146" s="6">
        <v>1903</v>
      </c>
      <c r="E146" s="7" t="s">
        <v>1798</v>
      </c>
      <c r="F146" s="8" t="s">
        <v>1983</v>
      </c>
      <c r="G146" s="8" t="s">
        <v>1984</v>
      </c>
      <c r="H146" s="8" t="s">
        <v>1985</v>
      </c>
      <c r="I146" s="5" t="s">
        <v>1986</v>
      </c>
      <c r="J146" s="7" t="s">
        <v>16</v>
      </c>
    </row>
    <row r="147" spans="1:10" hidden="1" x14ac:dyDescent="0.25">
      <c r="A147" s="11">
        <v>45439</v>
      </c>
      <c r="B147" s="5" t="s">
        <v>80</v>
      </c>
      <c r="C147" s="19" t="s">
        <v>2924</v>
      </c>
      <c r="D147" s="6">
        <v>1700</v>
      </c>
      <c r="E147" s="7" t="s">
        <v>1798</v>
      </c>
      <c r="F147" s="8" t="s">
        <v>2925</v>
      </c>
      <c r="G147" s="8" t="s">
        <v>2926</v>
      </c>
      <c r="H147" s="8" t="s">
        <v>2927</v>
      </c>
      <c r="I147" s="5" t="s">
        <v>2928</v>
      </c>
      <c r="J147" s="7" t="s">
        <v>29</v>
      </c>
    </row>
    <row r="148" spans="1:10" hidden="1" x14ac:dyDescent="0.25">
      <c r="A148" s="11">
        <v>45439</v>
      </c>
      <c r="B148" s="5" t="s">
        <v>80</v>
      </c>
      <c r="C148" s="19" t="s">
        <v>2929</v>
      </c>
      <c r="D148" s="6">
        <v>1300</v>
      </c>
      <c r="E148" s="7" t="s">
        <v>1798</v>
      </c>
      <c r="F148" s="8" t="s">
        <v>2930</v>
      </c>
      <c r="G148" s="8" t="s">
        <v>2931</v>
      </c>
      <c r="H148" s="8" t="s">
        <v>2932</v>
      </c>
      <c r="I148" s="5" t="s">
        <v>2933</v>
      </c>
      <c r="J148" s="7" t="s">
        <v>29</v>
      </c>
    </row>
    <row r="149" spans="1:10" x14ac:dyDescent="0.25">
      <c r="A149" s="11">
        <v>45439</v>
      </c>
      <c r="B149" s="5" t="s">
        <v>80</v>
      </c>
      <c r="C149" s="19" t="s">
        <v>2934</v>
      </c>
      <c r="D149" s="6">
        <v>200</v>
      </c>
      <c r="E149" s="7" t="s">
        <v>1798</v>
      </c>
      <c r="F149" s="8" t="s">
        <v>186</v>
      </c>
      <c r="G149" s="8" t="s">
        <v>186</v>
      </c>
      <c r="H149" s="8" t="s">
        <v>186</v>
      </c>
      <c r="I149" s="5" t="s">
        <v>187</v>
      </c>
      <c r="J149" s="7" t="s">
        <v>29</v>
      </c>
    </row>
    <row r="150" spans="1:10" hidden="1" x14ac:dyDescent="0.25">
      <c r="A150" s="11">
        <v>45439</v>
      </c>
      <c r="B150" s="5" t="s">
        <v>711</v>
      </c>
      <c r="C150" s="19"/>
      <c r="D150" s="6">
        <v>800</v>
      </c>
      <c r="E150" s="7" t="s">
        <v>1803</v>
      </c>
      <c r="F150" s="8" t="s">
        <v>712</v>
      </c>
      <c r="G150" s="8" t="s">
        <v>713</v>
      </c>
      <c r="H150" s="8" t="s">
        <v>714</v>
      </c>
      <c r="I150" s="5" t="s">
        <v>715</v>
      </c>
      <c r="J150" s="7" t="s">
        <v>16</v>
      </c>
    </row>
    <row r="151" spans="1:10" hidden="1" x14ac:dyDescent="0.25">
      <c r="A151" s="11">
        <v>45439</v>
      </c>
      <c r="B151" s="5" t="s">
        <v>1381</v>
      </c>
      <c r="C151" s="19"/>
      <c r="D151" s="6">
        <v>300</v>
      </c>
      <c r="E151" s="7" t="s">
        <v>1803</v>
      </c>
      <c r="F151" s="8" t="s">
        <v>1382</v>
      </c>
      <c r="G151" s="8" t="s">
        <v>1383</v>
      </c>
      <c r="H151" s="8" t="s">
        <v>1384</v>
      </c>
      <c r="I151" s="5" t="s">
        <v>1385</v>
      </c>
      <c r="J151" s="7" t="s">
        <v>16</v>
      </c>
    </row>
    <row r="152" spans="1:10" hidden="1" x14ac:dyDescent="0.25">
      <c r="A152" s="11">
        <v>45440</v>
      </c>
      <c r="B152" s="5" t="s">
        <v>2935</v>
      </c>
      <c r="C152" s="19" t="s">
        <v>2936</v>
      </c>
      <c r="D152" s="6">
        <v>200</v>
      </c>
      <c r="E152" s="7" t="s">
        <v>1791</v>
      </c>
      <c r="F152" s="8" t="s">
        <v>2937</v>
      </c>
      <c r="G152" s="8" t="s">
        <v>2938</v>
      </c>
      <c r="H152" s="8" t="s">
        <v>2939</v>
      </c>
      <c r="I152" s="5" t="s">
        <v>2940</v>
      </c>
      <c r="J152" s="7" t="s">
        <v>29</v>
      </c>
    </row>
    <row r="153" spans="1:10" hidden="1" x14ac:dyDescent="0.25">
      <c r="A153" s="11">
        <v>45440</v>
      </c>
      <c r="B153" s="5" t="s">
        <v>80</v>
      </c>
      <c r="C153" s="19" t="s">
        <v>2941</v>
      </c>
      <c r="D153" s="6">
        <v>2500</v>
      </c>
      <c r="E153" s="7" t="s">
        <v>1798</v>
      </c>
      <c r="F153" s="8" t="s">
        <v>2580</v>
      </c>
      <c r="G153" s="8" t="s">
        <v>2581</v>
      </c>
      <c r="H153" s="8" t="s">
        <v>2582</v>
      </c>
      <c r="I153" s="5" t="s">
        <v>2583</v>
      </c>
      <c r="J153" s="7" t="s">
        <v>29</v>
      </c>
    </row>
    <row r="154" spans="1:10" hidden="1" x14ac:dyDescent="0.25">
      <c r="A154" s="11">
        <v>45440</v>
      </c>
      <c r="B154" s="5" t="s">
        <v>80</v>
      </c>
      <c r="C154" s="19" t="s">
        <v>2942</v>
      </c>
      <c r="D154" s="6">
        <v>2000</v>
      </c>
      <c r="E154" s="7" t="s">
        <v>1798</v>
      </c>
      <c r="F154" s="8" t="s">
        <v>2585</v>
      </c>
      <c r="G154" s="8" t="s">
        <v>2586</v>
      </c>
      <c r="H154" s="8" t="s">
        <v>2587</v>
      </c>
      <c r="I154" s="5" t="s">
        <v>2588</v>
      </c>
      <c r="J154" s="7" t="s">
        <v>29</v>
      </c>
    </row>
    <row r="155" spans="1:10" hidden="1" x14ac:dyDescent="0.25">
      <c r="A155" s="11">
        <v>45440</v>
      </c>
      <c r="B155" s="5" t="s">
        <v>23</v>
      </c>
      <c r="C155" s="19" t="s">
        <v>2943</v>
      </c>
      <c r="D155" s="6">
        <v>1300</v>
      </c>
      <c r="E155" s="7" t="s">
        <v>1798</v>
      </c>
      <c r="F155" s="8" t="s">
        <v>2621</v>
      </c>
      <c r="G155" s="8" t="s">
        <v>2622</v>
      </c>
      <c r="H155" s="8" t="s">
        <v>2623</v>
      </c>
      <c r="I155" s="5" t="s">
        <v>2624</v>
      </c>
      <c r="J155" s="7" t="s">
        <v>29</v>
      </c>
    </row>
    <row r="156" spans="1:10" hidden="1" x14ac:dyDescent="0.25">
      <c r="A156" s="11">
        <v>45440</v>
      </c>
      <c r="B156" s="5" t="s">
        <v>80</v>
      </c>
      <c r="C156" s="19" t="s">
        <v>2944</v>
      </c>
      <c r="D156" s="6">
        <v>1000</v>
      </c>
      <c r="E156" s="7" t="s">
        <v>1798</v>
      </c>
      <c r="F156" s="8" t="s">
        <v>2851</v>
      </c>
      <c r="G156" s="8" t="s">
        <v>2852</v>
      </c>
      <c r="H156" s="8" t="s">
        <v>2853</v>
      </c>
      <c r="I156" s="5" t="s">
        <v>2854</v>
      </c>
      <c r="J156" s="7" t="s">
        <v>29</v>
      </c>
    </row>
    <row r="157" spans="1:10" hidden="1" x14ac:dyDescent="0.25">
      <c r="A157" s="11">
        <v>45440</v>
      </c>
      <c r="B157" s="5" t="s">
        <v>80</v>
      </c>
      <c r="C157" s="19" t="s">
        <v>2945</v>
      </c>
      <c r="D157" s="6">
        <v>550</v>
      </c>
      <c r="E157" s="7" t="s">
        <v>1798</v>
      </c>
      <c r="F157" s="8" t="s">
        <v>2946</v>
      </c>
      <c r="G157" s="8" t="s">
        <v>2947</v>
      </c>
      <c r="H157" s="8" t="s">
        <v>2948</v>
      </c>
      <c r="I157" s="5" t="s">
        <v>2949</v>
      </c>
      <c r="J157" s="7" t="s">
        <v>29</v>
      </c>
    </row>
    <row r="158" spans="1:10" hidden="1" x14ac:dyDescent="0.25">
      <c r="A158" s="11">
        <v>45440</v>
      </c>
      <c r="B158" s="5" t="s">
        <v>23</v>
      </c>
      <c r="C158" s="19" t="s">
        <v>2950</v>
      </c>
      <c r="D158" s="6">
        <v>400</v>
      </c>
      <c r="E158" s="7" t="s">
        <v>1798</v>
      </c>
      <c r="F158" s="8" t="s">
        <v>2951</v>
      </c>
      <c r="G158" s="8" t="s">
        <v>2952</v>
      </c>
      <c r="H158" s="8" t="s">
        <v>2953</v>
      </c>
      <c r="I158" s="5" t="s">
        <v>2954</v>
      </c>
      <c r="J158" s="7" t="s">
        <v>29</v>
      </c>
    </row>
    <row r="159" spans="1:10" x14ac:dyDescent="0.25">
      <c r="A159" s="11">
        <v>45440</v>
      </c>
      <c r="B159" s="5" t="s">
        <v>23</v>
      </c>
      <c r="C159" s="19" t="s">
        <v>2955</v>
      </c>
      <c r="D159" s="6">
        <v>100</v>
      </c>
      <c r="E159" s="7" t="s">
        <v>1798</v>
      </c>
      <c r="F159" s="8" t="s">
        <v>186</v>
      </c>
      <c r="G159" s="8" t="s">
        <v>186</v>
      </c>
      <c r="H159" s="8" t="s">
        <v>186</v>
      </c>
      <c r="I159" s="5" t="s">
        <v>187</v>
      </c>
      <c r="J159" s="7" t="s">
        <v>29</v>
      </c>
    </row>
    <row r="160" spans="1:10" hidden="1" x14ac:dyDescent="0.25">
      <c r="A160" s="11">
        <v>45440</v>
      </c>
      <c r="B160" s="5" t="s">
        <v>706</v>
      </c>
      <c r="C160" s="19"/>
      <c r="D160" s="6">
        <v>500</v>
      </c>
      <c r="E160" s="7" t="s">
        <v>1803</v>
      </c>
      <c r="F160" s="8" t="s">
        <v>707</v>
      </c>
      <c r="G160" s="8" t="s">
        <v>708</v>
      </c>
      <c r="H160" s="8" t="s">
        <v>709</v>
      </c>
      <c r="I160" s="5" t="s">
        <v>710</v>
      </c>
      <c r="J160" s="7" t="s">
        <v>16</v>
      </c>
    </row>
    <row r="161" spans="1:10" hidden="1" x14ac:dyDescent="0.25">
      <c r="A161" s="11">
        <v>45440</v>
      </c>
      <c r="B161" s="5" t="s">
        <v>621</v>
      </c>
      <c r="C161" s="19"/>
      <c r="D161" s="6">
        <v>500</v>
      </c>
      <c r="E161" s="7" t="s">
        <v>1803</v>
      </c>
      <c r="F161" s="8" t="s">
        <v>622</v>
      </c>
      <c r="G161" s="8" t="s">
        <v>623</v>
      </c>
      <c r="H161" s="8" t="s">
        <v>624</v>
      </c>
      <c r="I161" s="5" t="s">
        <v>625</v>
      </c>
      <c r="J161" s="7" t="s">
        <v>16</v>
      </c>
    </row>
    <row r="162" spans="1:10" hidden="1" x14ac:dyDescent="0.25">
      <c r="A162" s="11">
        <v>45440</v>
      </c>
      <c r="B162" s="5" t="s">
        <v>2956</v>
      </c>
      <c r="C162" s="19"/>
      <c r="D162" s="6">
        <v>1500</v>
      </c>
      <c r="E162" s="7" t="s">
        <v>1803</v>
      </c>
      <c r="F162" s="8" t="s">
        <v>2957</v>
      </c>
      <c r="G162" s="8" t="s">
        <v>2958</v>
      </c>
      <c r="H162" s="8" t="s">
        <v>2959</v>
      </c>
      <c r="I162" s="5" t="s">
        <v>2960</v>
      </c>
      <c r="J162" s="7" t="s">
        <v>16</v>
      </c>
    </row>
    <row r="163" spans="1:10" hidden="1" x14ac:dyDescent="0.25">
      <c r="A163" s="11">
        <v>45441</v>
      </c>
      <c r="B163" s="5" t="s">
        <v>2961</v>
      </c>
      <c r="C163" s="19" t="s">
        <v>2962</v>
      </c>
      <c r="D163" s="6">
        <v>255</v>
      </c>
      <c r="E163" s="7" t="s">
        <v>1791</v>
      </c>
      <c r="F163" s="8" t="s">
        <v>2963</v>
      </c>
      <c r="G163" s="8" t="s">
        <v>2964</v>
      </c>
      <c r="H163" s="8" t="s">
        <v>2965</v>
      </c>
      <c r="I163" s="5" t="s">
        <v>2966</v>
      </c>
      <c r="J163" s="7" t="s">
        <v>29</v>
      </c>
    </row>
    <row r="164" spans="1:10" hidden="1" x14ac:dyDescent="0.25">
      <c r="A164" s="11">
        <v>45441</v>
      </c>
      <c r="B164" s="5" t="s">
        <v>2967</v>
      </c>
      <c r="C164" s="19">
        <v>2447954</v>
      </c>
      <c r="D164" s="6">
        <v>1330</v>
      </c>
      <c r="E164" s="7" t="s">
        <v>1791</v>
      </c>
      <c r="F164" s="8" t="s">
        <v>2968</v>
      </c>
      <c r="G164" s="8" t="s">
        <v>2969</v>
      </c>
      <c r="H164" s="8" t="s">
        <v>2970</v>
      </c>
      <c r="I164" s="5" t="s">
        <v>2971</v>
      </c>
      <c r="J164" s="7" t="s">
        <v>29</v>
      </c>
    </row>
    <row r="165" spans="1:10" hidden="1" x14ac:dyDescent="0.25">
      <c r="A165" s="11">
        <v>45441</v>
      </c>
      <c r="B165" s="5" t="s">
        <v>2972</v>
      </c>
      <c r="C165" s="19">
        <v>2842833</v>
      </c>
      <c r="D165" s="6">
        <v>600</v>
      </c>
      <c r="E165" s="7" t="s">
        <v>1791</v>
      </c>
      <c r="F165" s="8" t="s">
        <v>2973</v>
      </c>
      <c r="G165" s="8" t="s">
        <v>2974</v>
      </c>
      <c r="H165" s="8" t="s">
        <v>2975</v>
      </c>
      <c r="I165" s="5" t="s">
        <v>2976</v>
      </c>
      <c r="J165" s="7" t="s">
        <v>29</v>
      </c>
    </row>
    <row r="166" spans="1:10" hidden="1" x14ac:dyDescent="0.25">
      <c r="A166" s="11">
        <v>45441</v>
      </c>
      <c r="B166" s="5" t="s">
        <v>2547</v>
      </c>
      <c r="C166" s="19">
        <v>1534960</v>
      </c>
      <c r="D166" s="6">
        <v>600</v>
      </c>
      <c r="E166" s="7" t="s">
        <v>1791</v>
      </c>
      <c r="F166" s="8" t="s">
        <v>2549</v>
      </c>
      <c r="G166" s="8" t="s">
        <v>2550</v>
      </c>
      <c r="H166" s="8" t="s">
        <v>2551</v>
      </c>
      <c r="I166" s="5" t="s">
        <v>2552</v>
      </c>
      <c r="J166" s="7" t="s">
        <v>29</v>
      </c>
    </row>
    <row r="167" spans="1:10" hidden="1" x14ac:dyDescent="0.25">
      <c r="A167" s="11">
        <v>45441</v>
      </c>
      <c r="B167" s="5" t="s">
        <v>80</v>
      </c>
      <c r="C167" s="19">
        <v>879280</v>
      </c>
      <c r="D167" s="6">
        <v>4000</v>
      </c>
      <c r="E167" s="7" t="s">
        <v>1798</v>
      </c>
      <c r="F167" s="8" t="s">
        <v>2344</v>
      </c>
      <c r="G167" s="8" t="s">
        <v>2345</v>
      </c>
      <c r="H167" s="8" t="s">
        <v>2346</v>
      </c>
      <c r="I167" s="5" t="s">
        <v>2347</v>
      </c>
      <c r="J167" s="7" t="s">
        <v>29</v>
      </c>
    </row>
    <row r="168" spans="1:10" hidden="1" x14ac:dyDescent="0.25">
      <c r="A168" s="11">
        <v>45441</v>
      </c>
      <c r="B168" s="5" t="s">
        <v>80</v>
      </c>
      <c r="C168" s="19">
        <v>327703</v>
      </c>
      <c r="D168" s="6">
        <v>1000</v>
      </c>
      <c r="E168" s="7" t="s">
        <v>1798</v>
      </c>
      <c r="F168" s="8" t="s">
        <v>2716</v>
      </c>
      <c r="G168" s="8" t="s">
        <v>2717</v>
      </c>
      <c r="H168" s="8" t="s">
        <v>2718</v>
      </c>
      <c r="I168" s="5" t="s">
        <v>2719</v>
      </c>
      <c r="J168" s="7" t="s">
        <v>29</v>
      </c>
    </row>
    <row r="169" spans="1:10" hidden="1" x14ac:dyDescent="0.25">
      <c r="A169" s="11">
        <v>45441</v>
      </c>
      <c r="B169" s="5" t="s">
        <v>179</v>
      </c>
      <c r="C169" s="19">
        <v>479716</v>
      </c>
      <c r="D169" s="6">
        <v>870</v>
      </c>
      <c r="E169" s="7" t="s">
        <v>1798</v>
      </c>
      <c r="F169" s="8" t="s">
        <v>2977</v>
      </c>
      <c r="G169" s="8" t="s">
        <v>2978</v>
      </c>
      <c r="H169" s="8" t="s">
        <v>2979</v>
      </c>
      <c r="I169" s="5" t="s">
        <v>2980</v>
      </c>
      <c r="J169" s="7" t="s">
        <v>29</v>
      </c>
    </row>
    <row r="170" spans="1:10" hidden="1" x14ac:dyDescent="0.25">
      <c r="A170" s="11">
        <v>45441</v>
      </c>
      <c r="B170" s="5" t="s">
        <v>80</v>
      </c>
      <c r="C170" s="19">
        <v>1096679</v>
      </c>
      <c r="D170" s="6">
        <v>200</v>
      </c>
      <c r="E170" s="7" t="s">
        <v>1798</v>
      </c>
      <c r="F170" s="8" t="s">
        <v>2861</v>
      </c>
      <c r="G170" s="8" t="s">
        <v>2862</v>
      </c>
      <c r="H170" s="8" t="s">
        <v>2863</v>
      </c>
      <c r="I170" s="5" t="s">
        <v>2864</v>
      </c>
      <c r="J170" s="7" t="s">
        <v>29</v>
      </c>
    </row>
    <row r="171" spans="1:10" hidden="1" x14ac:dyDescent="0.25">
      <c r="A171" s="11">
        <v>45441</v>
      </c>
      <c r="B171" s="5" t="s">
        <v>2981</v>
      </c>
      <c r="C171" s="19"/>
      <c r="D171" s="6">
        <v>250</v>
      </c>
      <c r="E171" s="7" t="s">
        <v>1803</v>
      </c>
      <c r="F171" s="8" t="s">
        <v>2321</v>
      </c>
      <c r="G171" s="8" t="s">
        <v>2322</v>
      </c>
      <c r="H171" s="8" t="s">
        <v>2323</v>
      </c>
      <c r="I171" s="5" t="s">
        <v>2324</v>
      </c>
      <c r="J171" s="7" t="s">
        <v>16</v>
      </c>
    </row>
    <row r="172" spans="1:10" hidden="1" x14ac:dyDescent="0.25">
      <c r="A172" s="11">
        <v>45442</v>
      </c>
      <c r="B172" s="5" t="s">
        <v>2982</v>
      </c>
      <c r="C172" s="19">
        <v>128411</v>
      </c>
      <c r="D172" s="6">
        <v>1000</v>
      </c>
      <c r="E172" s="7" t="s">
        <v>1791</v>
      </c>
      <c r="F172" s="8" t="s">
        <v>2983</v>
      </c>
      <c r="G172" s="8" t="s">
        <v>2984</v>
      </c>
      <c r="H172" s="8" t="s">
        <v>2985</v>
      </c>
      <c r="I172" s="5" t="s">
        <v>2986</v>
      </c>
      <c r="J172" s="7" t="s">
        <v>29</v>
      </c>
    </row>
    <row r="173" spans="1:10" hidden="1" x14ac:dyDescent="0.25">
      <c r="A173" s="11">
        <v>45442</v>
      </c>
      <c r="B173" s="5" t="s">
        <v>2987</v>
      </c>
      <c r="C173" s="19" t="s">
        <v>2988</v>
      </c>
      <c r="D173" s="6">
        <v>8700</v>
      </c>
      <c r="E173" s="7" t="s">
        <v>1791</v>
      </c>
      <c r="F173" s="8" t="s">
        <v>2989</v>
      </c>
      <c r="G173" s="8" t="s">
        <v>2990</v>
      </c>
      <c r="H173" s="8" t="s">
        <v>2991</v>
      </c>
      <c r="I173" s="5" t="s">
        <v>2992</v>
      </c>
      <c r="J173" s="7" t="s">
        <v>29</v>
      </c>
    </row>
    <row r="174" spans="1:10" hidden="1" x14ac:dyDescent="0.25">
      <c r="A174" s="11">
        <v>45442</v>
      </c>
      <c r="B174" s="5" t="s">
        <v>2043</v>
      </c>
      <c r="C174" s="19" t="s">
        <v>2993</v>
      </c>
      <c r="D174" s="6">
        <v>2100</v>
      </c>
      <c r="E174" s="7" t="s">
        <v>1791</v>
      </c>
      <c r="F174" s="8" t="s">
        <v>2045</v>
      </c>
      <c r="G174" s="8" t="s">
        <v>2046</v>
      </c>
      <c r="H174" s="8" t="s">
        <v>2047</v>
      </c>
      <c r="I174" s="5" t="s">
        <v>2048</v>
      </c>
      <c r="J174" s="7" t="s">
        <v>29</v>
      </c>
    </row>
    <row r="175" spans="1:10" hidden="1" x14ac:dyDescent="0.25">
      <c r="A175" s="11">
        <v>45442</v>
      </c>
      <c r="B175" s="5" t="s">
        <v>2994</v>
      </c>
      <c r="C175" s="19" t="s">
        <v>2995</v>
      </c>
      <c r="D175" s="6">
        <v>1300</v>
      </c>
      <c r="E175" s="7" t="s">
        <v>1791</v>
      </c>
      <c r="F175" s="8" t="s">
        <v>2996</v>
      </c>
      <c r="G175" s="8" t="s">
        <v>2997</v>
      </c>
      <c r="H175" s="8" t="s">
        <v>2998</v>
      </c>
      <c r="I175" s="5" t="s">
        <v>2999</v>
      </c>
      <c r="J175" s="7" t="s">
        <v>29</v>
      </c>
    </row>
    <row r="176" spans="1:10" hidden="1" x14ac:dyDescent="0.25">
      <c r="A176" s="11">
        <v>45442</v>
      </c>
      <c r="B176" s="5" t="s">
        <v>3000</v>
      </c>
      <c r="C176" s="19" t="s">
        <v>3001</v>
      </c>
      <c r="D176" s="6">
        <v>1210</v>
      </c>
      <c r="E176" s="7" t="s">
        <v>1791</v>
      </c>
      <c r="F176" s="8" t="s">
        <v>2354</v>
      </c>
      <c r="G176" s="8" t="s">
        <v>2355</v>
      </c>
      <c r="H176" s="8" t="s">
        <v>2356</v>
      </c>
      <c r="I176" s="5" t="s">
        <v>2357</v>
      </c>
      <c r="J176" s="7" t="s">
        <v>29</v>
      </c>
    </row>
    <row r="177" spans="1:10" hidden="1" x14ac:dyDescent="0.25">
      <c r="A177" s="11">
        <v>45442</v>
      </c>
      <c r="B177" s="5" t="s">
        <v>3002</v>
      </c>
      <c r="C177" s="19" t="s">
        <v>3003</v>
      </c>
      <c r="D177" s="6">
        <v>600</v>
      </c>
      <c r="E177" s="7" t="s">
        <v>1791</v>
      </c>
      <c r="F177" s="8" t="s">
        <v>3004</v>
      </c>
      <c r="G177" s="8" t="s">
        <v>3005</v>
      </c>
      <c r="H177" s="8" t="s">
        <v>3006</v>
      </c>
      <c r="I177" s="5" t="s">
        <v>3007</v>
      </c>
      <c r="J177" s="7" t="s">
        <v>29</v>
      </c>
    </row>
    <row r="178" spans="1:10" hidden="1" x14ac:dyDescent="0.25">
      <c r="A178" s="11">
        <v>45442</v>
      </c>
      <c r="B178" s="5" t="s">
        <v>2470</v>
      </c>
      <c r="C178" s="19" t="s">
        <v>3008</v>
      </c>
      <c r="D178" s="6">
        <v>500</v>
      </c>
      <c r="E178" s="7" t="s">
        <v>1791</v>
      </c>
      <c r="F178" s="8" t="s">
        <v>2472</v>
      </c>
      <c r="G178" s="8" t="s">
        <v>2473</v>
      </c>
      <c r="H178" s="8" t="s">
        <v>2474</v>
      </c>
      <c r="I178" s="5" t="s">
        <v>2475</v>
      </c>
      <c r="J178" s="7" t="s">
        <v>29</v>
      </c>
    </row>
    <row r="179" spans="1:10" hidden="1" x14ac:dyDescent="0.25">
      <c r="A179" s="11">
        <v>45442</v>
      </c>
      <c r="B179" s="5" t="s">
        <v>2834</v>
      </c>
      <c r="C179" s="19" t="s">
        <v>3009</v>
      </c>
      <c r="D179" s="6">
        <v>460</v>
      </c>
      <c r="E179" s="7" t="s">
        <v>1791</v>
      </c>
      <c r="F179" s="8" t="s">
        <v>2835</v>
      </c>
      <c r="G179" s="8" t="s">
        <v>2836</v>
      </c>
      <c r="H179" s="8" t="s">
        <v>2837</v>
      </c>
      <c r="I179" s="5" t="s">
        <v>2838</v>
      </c>
      <c r="J179" s="7" t="s">
        <v>29</v>
      </c>
    </row>
    <row r="180" spans="1:10" hidden="1" x14ac:dyDescent="0.25">
      <c r="A180" s="11">
        <v>45442</v>
      </c>
      <c r="B180" s="5" t="s">
        <v>80</v>
      </c>
      <c r="C180" s="19" t="s">
        <v>3010</v>
      </c>
      <c r="D180" s="6">
        <v>3100</v>
      </c>
      <c r="E180" s="7" t="s">
        <v>1798</v>
      </c>
      <c r="F180" s="8" t="s">
        <v>2527</v>
      </c>
      <c r="G180" s="8" t="s">
        <v>2528</v>
      </c>
      <c r="H180" s="8" t="s">
        <v>2529</v>
      </c>
      <c r="I180" s="5" t="s">
        <v>2530</v>
      </c>
      <c r="J180" s="7" t="s">
        <v>29</v>
      </c>
    </row>
    <row r="181" spans="1:10" hidden="1" x14ac:dyDescent="0.25">
      <c r="A181" s="11">
        <v>45442</v>
      </c>
      <c r="B181" s="5" t="s">
        <v>80</v>
      </c>
      <c r="C181" s="19" t="s">
        <v>3011</v>
      </c>
      <c r="D181" s="6">
        <v>1550</v>
      </c>
      <c r="E181" s="7" t="s">
        <v>1798</v>
      </c>
      <c r="F181" s="8" t="s">
        <v>3012</v>
      </c>
      <c r="G181" s="8" t="s">
        <v>3013</v>
      </c>
      <c r="H181" s="8" t="s">
        <v>3014</v>
      </c>
      <c r="I181" s="5" t="s">
        <v>3015</v>
      </c>
      <c r="J181" s="7" t="s">
        <v>29</v>
      </c>
    </row>
    <row r="182" spans="1:10" hidden="1" x14ac:dyDescent="0.25">
      <c r="A182" s="11">
        <v>45442</v>
      </c>
      <c r="B182" s="5" t="s">
        <v>80</v>
      </c>
      <c r="C182" s="19" t="s">
        <v>3016</v>
      </c>
      <c r="D182" s="6">
        <v>200</v>
      </c>
      <c r="E182" s="7" t="s">
        <v>1798</v>
      </c>
      <c r="F182" s="8" t="s">
        <v>3017</v>
      </c>
      <c r="G182" s="8" t="s">
        <v>3018</v>
      </c>
      <c r="H182" s="8" t="s">
        <v>3019</v>
      </c>
      <c r="I182" s="5" t="s">
        <v>3020</v>
      </c>
      <c r="J182" s="7" t="s">
        <v>29</v>
      </c>
    </row>
    <row r="183" spans="1:10" hidden="1" x14ac:dyDescent="0.25">
      <c r="A183" s="11">
        <v>45442</v>
      </c>
      <c r="B183" s="5" t="s">
        <v>2376</v>
      </c>
      <c r="C183" s="19"/>
      <c r="D183" s="6">
        <v>400</v>
      </c>
      <c r="E183" s="7" t="s">
        <v>1803</v>
      </c>
      <c r="F183" s="8" t="s">
        <v>2377</v>
      </c>
      <c r="G183" s="8" t="s">
        <v>2378</v>
      </c>
      <c r="H183" s="8" t="s">
        <v>2379</v>
      </c>
      <c r="I183" s="5" t="s">
        <v>2380</v>
      </c>
      <c r="J183" s="7" t="s">
        <v>22</v>
      </c>
    </row>
    <row r="184" spans="1:10" hidden="1" x14ac:dyDescent="0.25">
      <c r="A184" s="11">
        <v>45442</v>
      </c>
      <c r="B184" s="5" t="s">
        <v>3021</v>
      </c>
      <c r="C184" s="19"/>
      <c r="D184" s="6">
        <v>342</v>
      </c>
      <c r="E184" s="7" t="s">
        <v>1803</v>
      </c>
      <c r="F184" s="8" t="s">
        <v>3022</v>
      </c>
      <c r="G184" s="8" t="s">
        <v>3023</v>
      </c>
      <c r="H184" s="8" t="s">
        <v>3024</v>
      </c>
      <c r="I184" s="5" t="s">
        <v>3025</v>
      </c>
      <c r="J184" s="7" t="s">
        <v>16</v>
      </c>
    </row>
    <row r="185" spans="1:10" hidden="1" x14ac:dyDescent="0.25">
      <c r="A185" s="11">
        <v>45442</v>
      </c>
      <c r="B185" s="5" t="s">
        <v>600</v>
      </c>
      <c r="C185" s="19"/>
      <c r="D185" s="6">
        <v>100</v>
      </c>
      <c r="E185" s="7" t="s">
        <v>1803</v>
      </c>
      <c r="F185" s="8" t="s">
        <v>601</v>
      </c>
      <c r="G185" s="8" t="s">
        <v>602</v>
      </c>
      <c r="H185" s="8" t="s">
        <v>603</v>
      </c>
      <c r="I185" s="5" t="s">
        <v>604</v>
      </c>
      <c r="J185" s="7" t="s">
        <v>16</v>
      </c>
    </row>
    <row r="186" spans="1:10" hidden="1" x14ac:dyDescent="0.25">
      <c r="A186" s="11">
        <v>45443</v>
      </c>
      <c r="B186" s="5" t="s">
        <v>3026</v>
      </c>
      <c r="C186" s="19" t="s">
        <v>3027</v>
      </c>
      <c r="D186" s="6">
        <v>1200</v>
      </c>
      <c r="E186" s="7" t="s">
        <v>1791</v>
      </c>
      <c r="F186" s="8" t="s">
        <v>3028</v>
      </c>
      <c r="G186" s="8" t="s">
        <v>3029</v>
      </c>
      <c r="H186" s="8" t="s">
        <v>3030</v>
      </c>
      <c r="I186" s="5" t="s">
        <v>3031</v>
      </c>
      <c r="J186" s="7" t="s">
        <v>29</v>
      </c>
    </row>
    <row r="187" spans="1:10" hidden="1" x14ac:dyDescent="0.25">
      <c r="A187" s="11">
        <v>45443</v>
      </c>
      <c r="B187" s="5" t="s">
        <v>2789</v>
      </c>
      <c r="C187" s="19" t="s">
        <v>3032</v>
      </c>
      <c r="D187" s="6">
        <v>1000</v>
      </c>
      <c r="E187" s="7" t="s">
        <v>1791</v>
      </c>
      <c r="F187" s="8" t="s">
        <v>2791</v>
      </c>
      <c r="G187" s="8" t="s">
        <v>2792</v>
      </c>
      <c r="H187" s="8" t="s">
        <v>2793</v>
      </c>
      <c r="I187" s="5" t="s">
        <v>2794</v>
      </c>
      <c r="J187" s="7" t="s">
        <v>29</v>
      </c>
    </row>
    <row r="188" spans="1:10" hidden="1" x14ac:dyDescent="0.25">
      <c r="A188" s="11">
        <v>45443</v>
      </c>
      <c r="B188" s="5" t="s">
        <v>3033</v>
      </c>
      <c r="C188" s="19" t="s">
        <v>3034</v>
      </c>
      <c r="D188" s="6">
        <v>500</v>
      </c>
      <c r="E188" s="7" t="s">
        <v>1791</v>
      </c>
      <c r="F188" s="8" t="s">
        <v>3035</v>
      </c>
      <c r="G188" s="8" t="s">
        <v>3036</v>
      </c>
      <c r="H188" s="8" t="s">
        <v>3037</v>
      </c>
      <c r="I188" s="5" t="s">
        <v>3038</v>
      </c>
      <c r="J188" s="7" t="s">
        <v>29</v>
      </c>
    </row>
    <row r="189" spans="1:10" hidden="1" x14ac:dyDescent="0.25">
      <c r="A189" s="11">
        <v>45443</v>
      </c>
      <c r="B189" s="5" t="s">
        <v>2725</v>
      </c>
      <c r="C189" s="19" t="s">
        <v>3039</v>
      </c>
      <c r="D189" s="6">
        <v>500</v>
      </c>
      <c r="E189" s="7" t="s">
        <v>1791</v>
      </c>
      <c r="F189" s="8" t="s">
        <v>2727</v>
      </c>
      <c r="G189" s="8" t="s">
        <v>2728</v>
      </c>
      <c r="H189" s="8" t="s">
        <v>2729</v>
      </c>
      <c r="I189" s="5" t="s">
        <v>2730</v>
      </c>
      <c r="J189" s="7" t="s">
        <v>29</v>
      </c>
    </row>
    <row r="190" spans="1:10" hidden="1" x14ac:dyDescent="0.25">
      <c r="A190" s="11">
        <v>45443</v>
      </c>
      <c r="B190" s="5" t="s">
        <v>552</v>
      </c>
      <c r="C190" s="19" t="s">
        <v>3040</v>
      </c>
      <c r="D190" s="6">
        <v>300</v>
      </c>
      <c r="E190" s="7" t="s">
        <v>1791</v>
      </c>
      <c r="F190" s="8" t="s">
        <v>272</v>
      </c>
      <c r="G190" s="8" t="s">
        <v>273</v>
      </c>
      <c r="H190" s="8" t="s">
        <v>274</v>
      </c>
      <c r="I190" s="5" t="s">
        <v>275</v>
      </c>
      <c r="J190" s="7" t="s">
        <v>22</v>
      </c>
    </row>
    <row r="191" spans="1:10" hidden="1" x14ac:dyDescent="0.25">
      <c r="A191" s="11">
        <v>45443</v>
      </c>
      <c r="B191" s="5" t="s">
        <v>1274</v>
      </c>
      <c r="C191" s="19" t="s">
        <v>3041</v>
      </c>
      <c r="D191" s="6">
        <v>300</v>
      </c>
      <c r="E191" s="7" t="s">
        <v>1791</v>
      </c>
      <c r="F191" s="8" t="s">
        <v>1034</v>
      </c>
      <c r="G191" s="8" t="s">
        <v>1035</v>
      </c>
      <c r="H191" s="8" t="s">
        <v>1036</v>
      </c>
      <c r="I191" s="5" t="s">
        <v>1037</v>
      </c>
      <c r="J191" s="7" t="s">
        <v>29</v>
      </c>
    </row>
    <row r="192" spans="1:10" hidden="1" x14ac:dyDescent="0.25">
      <c r="A192" s="11">
        <v>45443</v>
      </c>
      <c r="B192" s="5" t="s">
        <v>3042</v>
      </c>
      <c r="C192" s="19" t="s">
        <v>3043</v>
      </c>
      <c r="D192" s="6">
        <v>250</v>
      </c>
      <c r="E192" s="7" t="s">
        <v>1791</v>
      </c>
      <c r="F192" s="8" t="s">
        <v>3044</v>
      </c>
      <c r="G192" s="8" t="s">
        <v>3045</v>
      </c>
      <c r="H192" s="8" t="s">
        <v>3046</v>
      </c>
      <c r="I192" s="5" t="s">
        <v>3047</v>
      </c>
      <c r="J192" s="7" t="s">
        <v>29</v>
      </c>
    </row>
    <row r="193" spans="1:10" hidden="1" x14ac:dyDescent="0.25">
      <c r="A193" s="11">
        <v>45443</v>
      </c>
      <c r="B193" s="5" t="s">
        <v>2404</v>
      </c>
      <c r="C193" s="19" t="s">
        <v>3048</v>
      </c>
      <c r="D193" s="6">
        <v>200</v>
      </c>
      <c r="E193" s="7" t="s">
        <v>1791</v>
      </c>
      <c r="F193" s="8" t="s">
        <v>2406</v>
      </c>
      <c r="G193" s="8" t="s">
        <v>2407</v>
      </c>
      <c r="H193" s="8" t="s">
        <v>2408</v>
      </c>
      <c r="I193" s="5" t="s">
        <v>2409</v>
      </c>
      <c r="J193" s="7" t="s">
        <v>29</v>
      </c>
    </row>
    <row r="194" spans="1:10" hidden="1" x14ac:dyDescent="0.25">
      <c r="A194" s="11">
        <v>45443</v>
      </c>
      <c r="B194" s="5" t="s">
        <v>3049</v>
      </c>
      <c r="C194" s="19" t="s">
        <v>3050</v>
      </c>
      <c r="D194" s="6">
        <v>200</v>
      </c>
      <c r="E194" s="7" t="s">
        <v>1791</v>
      </c>
      <c r="F194" s="8" t="s">
        <v>3051</v>
      </c>
      <c r="G194" s="8" t="s">
        <v>3052</v>
      </c>
      <c r="H194" s="8" t="s">
        <v>3053</v>
      </c>
      <c r="I194" s="5" t="s">
        <v>3054</v>
      </c>
      <c r="J194" s="7" t="s">
        <v>29</v>
      </c>
    </row>
    <row r="195" spans="1:10" hidden="1" x14ac:dyDescent="0.25">
      <c r="A195" s="11">
        <v>45443</v>
      </c>
      <c r="B195" s="5" t="s">
        <v>2935</v>
      </c>
      <c r="C195" s="19" t="s">
        <v>3055</v>
      </c>
      <c r="D195" s="6">
        <v>150</v>
      </c>
      <c r="E195" s="7" t="s">
        <v>1791</v>
      </c>
      <c r="F195" s="8" t="s">
        <v>2937</v>
      </c>
      <c r="G195" s="8" t="s">
        <v>2938</v>
      </c>
      <c r="H195" s="8" t="s">
        <v>2939</v>
      </c>
      <c r="I195" s="5" t="s">
        <v>2940</v>
      </c>
      <c r="J195" s="7" t="s">
        <v>29</v>
      </c>
    </row>
    <row r="196" spans="1:10" hidden="1" x14ac:dyDescent="0.25">
      <c r="A196" s="11">
        <v>45443</v>
      </c>
      <c r="B196" s="5" t="s">
        <v>2433</v>
      </c>
      <c r="C196" s="19" t="s">
        <v>3056</v>
      </c>
      <c r="D196" s="6">
        <v>120</v>
      </c>
      <c r="E196" s="7" t="s">
        <v>1791</v>
      </c>
      <c r="F196" s="8" t="s">
        <v>2435</v>
      </c>
      <c r="G196" s="8" t="s">
        <v>2436</v>
      </c>
      <c r="H196" s="8" t="s">
        <v>2437</v>
      </c>
      <c r="I196" s="5" t="s">
        <v>2438</v>
      </c>
      <c r="J196" s="7" t="s">
        <v>29</v>
      </c>
    </row>
    <row r="197" spans="1:10" hidden="1" x14ac:dyDescent="0.25">
      <c r="A197" s="11">
        <v>45443</v>
      </c>
      <c r="B197" s="5" t="s">
        <v>179</v>
      </c>
      <c r="C197" s="19" t="s">
        <v>3057</v>
      </c>
      <c r="D197" s="6">
        <v>3300</v>
      </c>
      <c r="E197" s="7" t="s">
        <v>1798</v>
      </c>
      <c r="F197" s="8" t="s">
        <v>2053</v>
      </c>
      <c r="G197" s="8" t="s">
        <v>2054</v>
      </c>
      <c r="H197" s="8" t="s">
        <v>2055</v>
      </c>
      <c r="I197" s="5" t="s">
        <v>2056</v>
      </c>
      <c r="J197" s="7" t="s">
        <v>29</v>
      </c>
    </row>
    <row r="198" spans="1:10" hidden="1" x14ac:dyDescent="0.25">
      <c r="A198" s="11">
        <v>45443</v>
      </c>
      <c r="B198" s="5" t="s">
        <v>80</v>
      </c>
      <c r="C198" s="19" t="s">
        <v>3058</v>
      </c>
      <c r="D198" s="6">
        <v>1812</v>
      </c>
      <c r="E198" s="7" t="s">
        <v>1798</v>
      </c>
      <c r="F198" s="8" t="s">
        <v>3059</v>
      </c>
      <c r="G198" s="8" t="s">
        <v>3060</v>
      </c>
      <c r="H198" s="8" t="s">
        <v>3061</v>
      </c>
      <c r="I198" s="5" t="s">
        <v>3062</v>
      </c>
      <c r="J198" s="7" t="s">
        <v>29</v>
      </c>
    </row>
    <row r="199" spans="1:10" hidden="1" x14ac:dyDescent="0.25">
      <c r="A199" s="11">
        <v>45443</v>
      </c>
      <c r="B199" s="5" t="s">
        <v>179</v>
      </c>
      <c r="C199" s="19" t="s">
        <v>3063</v>
      </c>
      <c r="D199" s="6">
        <v>1000</v>
      </c>
      <c r="E199" s="7" t="s">
        <v>1798</v>
      </c>
      <c r="F199" s="8" t="s">
        <v>2819</v>
      </c>
      <c r="G199" s="8" t="s">
        <v>2820</v>
      </c>
      <c r="H199" s="8" t="s">
        <v>2821</v>
      </c>
      <c r="I199" s="5" t="s">
        <v>2822</v>
      </c>
      <c r="J199" s="7" t="s">
        <v>29</v>
      </c>
    </row>
    <row r="200" spans="1:10" hidden="1" x14ac:dyDescent="0.25">
      <c r="A200" s="11">
        <v>45443</v>
      </c>
      <c r="B200" s="5" t="s">
        <v>80</v>
      </c>
      <c r="C200" s="19" t="s">
        <v>3064</v>
      </c>
      <c r="D200" s="6">
        <v>1000</v>
      </c>
      <c r="E200" s="7" t="s">
        <v>1798</v>
      </c>
      <c r="F200" s="8" t="s">
        <v>2895</v>
      </c>
      <c r="G200" s="8" t="s">
        <v>4870</v>
      </c>
      <c r="H200" s="8" t="s">
        <v>2897</v>
      </c>
      <c r="I200" s="5" t="s">
        <v>2898</v>
      </c>
      <c r="J200" s="7" t="s">
        <v>29</v>
      </c>
    </row>
    <row r="201" spans="1:10" hidden="1" x14ac:dyDescent="0.25">
      <c r="A201" s="11">
        <v>45443</v>
      </c>
      <c r="B201" s="5" t="s">
        <v>80</v>
      </c>
      <c r="C201" s="19" t="s">
        <v>3065</v>
      </c>
      <c r="D201" s="6">
        <v>900</v>
      </c>
      <c r="E201" s="7" t="s">
        <v>1798</v>
      </c>
      <c r="F201" s="8" t="s">
        <v>3066</v>
      </c>
      <c r="G201" s="8" t="s">
        <v>3067</v>
      </c>
      <c r="H201" s="8" t="s">
        <v>3068</v>
      </c>
      <c r="I201" s="5" t="s">
        <v>3069</v>
      </c>
      <c r="J201" s="7" t="s">
        <v>29</v>
      </c>
    </row>
    <row r="202" spans="1:10" hidden="1" x14ac:dyDescent="0.25">
      <c r="A202" s="11">
        <v>45443</v>
      </c>
      <c r="B202" s="5" t="s">
        <v>80</v>
      </c>
      <c r="C202" s="19" t="s">
        <v>3070</v>
      </c>
      <c r="D202" s="6">
        <v>500</v>
      </c>
      <c r="E202" s="7" t="s">
        <v>1798</v>
      </c>
      <c r="F202" s="8" t="s">
        <v>3071</v>
      </c>
      <c r="G202" s="8" t="s">
        <v>3072</v>
      </c>
      <c r="H202" s="8" t="s">
        <v>3073</v>
      </c>
      <c r="I202" s="5" t="s">
        <v>3074</v>
      </c>
      <c r="J202" s="7" t="s">
        <v>29</v>
      </c>
    </row>
    <row r="203" spans="1:10" hidden="1" x14ac:dyDescent="0.25">
      <c r="A203" s="11">
        <v>45443</v>
      </c>
      <c r="B203" s="5" t="s">
        <v>80</v>
      </c>
      <c r="C203" s="19" t="s">
        <v>3075</v>
      </c>
      <c r="D203" s="6">
        <v>500</v>
      </c>
      <c r="E203" s="7" t="s">
        <v>1798</v>
      </c>
      <c r="F203" s="8" t="s">
        <v>3076</v>
      </c>
      <c r="G203" s="8" t="s">
        <v>3077</v>
      </c>
      <c r="H203" s="8" t="s">
        <v>3078</v>
      </c>
      <c r="I203" s="5" t="s">
        <v>3079</v>
      </c>
      <c r="J203" s="7" t="s">
        <v>29</v>
      </c>
    </row>
    <row r="204" spans="1:10" hidden="1" x14ac:dyDescent="0.25">
      <c r="A204" s="11">
        <v>45443</v>
      </c>
      <c r="B204" s="5" t="s">
        <v>80</v>
      </c>
      <c r="C204" s="19" t="s">
        <v>3080</v>
      </c>
      <c r="D204" s="6">
        <v>400</v>
      </c>
      <c r="E204" s="7" t="s">
        <v>1798</v>
      </c>
      <c r="F204" s="8" t="s">
        <v>2742</v>
      </c>
      <c r="G204" s="8" t="s">
        <v>2743</v>
      </c>
      <c r="H204" s="8" t="s">
        <v>2744</v>
      </c>
      <c r="I204" s="5" t="s">
        <v>2745</v>
      </c>
      <c r="J204" s="7" t="s">
        <v>29</v>
      </c>
    </row>
    <row r="205" spans="1:10" hidden="1" x14ac:dyDescent="0.25">
      <c r="A205" s="11">
        <v>45443</v>
      </c>
      <c r="B205" s="5" t="s">
        <v>80</v>
      </c>
      <c r="C205" s="19" t="s">
        <v>3081</v>
      </c>
      <c r="D205" s="6">
        <v>220</v>
      </c>
      <c r="E205" s="7" t="s">
        <v>1798</v>
      </c>
      <c r="F205" s="8" t="s">
        <v>3059</v>
      </c>
      <c r="G205" s="8" t="s">
        <v>3060</v>
      </c>
      <c r="H205" s="8" t="s">
        <v>3061</v>
      </c>
      <c r="I205" s="5" t="s">
        <v>3062</v>
      </c>
      <c r="J205" s="7" t="s">
        <v>29</v>
      </c>
    </row>
    <row r="206" spans="1:10" x14ac:dyDescent="0.25">
      <c r="A206" s="11">
        <v>45443</v>
      </c>
      <c r="B206" s="5" t="s">
        <v>80</v>
      </c>
      <c r="C206" s="19" t="s">
        <v>3082</v>
      </c>
      <c r="D206" s="6">
        <v>150</v>
      </c>
      <c r="E206" s="7" t="s">
        <v>1798</v>
      </c>
      <c r="F206" s="8" t="s">
        <v>186</v>
      </c>
      <c r="G206" s="8" t="s">
        <v>186</v>
      </c>
      <c r="H206" s="8" t="s">
        <v>186</v>
      </c>
      <c r="I206" s="5" t="s">
        <v>187</v>
      </c>
      <c r="J206" s="7" t="s">
        <v>29</v>
      </c>
    </row>
    <row r="207" spans="1:10" hidden="1" x14ac:dyDescent="0.25">
      <c r="A207" s="11">
        <v>45443</v>
      </c>
      <c r="B207" s="5" t="s">
        <v>1376</v>
      </c>
      <c r="C207" s="19"/>
      <c r="D207" s="6">
        <v>600</v>
      </c>
      <c r="E207" s="7" t="s">
        <v>1803</v>
      </c>
      <c r="F207" s="8" t="s">
        <v>1377</v>
      </c>
      <c r="G207" s="8" t="s">
        <v>1378</v>
      </c>
      <c r="H207" s="8" t="s">
        <v>1379</v>
      </c>
      <c r="I207" s="5" t="s">
        <v>1380</v>
      </c>
      <c r="J207" s="7" t="s">
        <v>16</v>
      </c>
    </row>
    <row r="208" spans="1:10" hidden="1" x14ac:dyDescent="0.25">
      <c r="A208" s="11">
        <v>45443</v>
      </c>
      <c r="B208" s="5" t="s">
        <v>871</v>
      </c>
      <c r="C208" s="19"/>
      <c r="D208" s="6">
        <v>800</v>
      </c>
      <c r="E208" s="7" t="s">
        <v>1803</v>
      </c>
      <c r="F208" s="8" t="s">
        <v>872</v>
      </c>
      <c r="G208" s="8" t="s">
        <v>873</v>
      </c>
      <c r="H208" s="8" t="s">
        <v>874</v>
      </c>
      <c r="I208" s="5" t="s">
        <v>875</v>
      </c>
      <c r="J208" s="7" t="s">
        <v>16</v>
      </c>
    </row>
    <row r="209" spans="1:10" hidden="1" x14ac:dyDescent="0.25">
      <c r="A209" s="11">
        <v>45443</v>
      </c>
      <c r="B209" s="5" t="s">
        <v>474</v>
      </c>
      <c r="C209" s="19"/>
      <c r="D209" s="6">
        <v>445</v>
      </c>
      <c r="E209" s="7" t="s">
        <v>1803</v>
      </c>
      <c r="F209" s="8" t="s">
        <v>475</v>
      </c>
      <c r="G209" s="8" t="s">
        <v>476</v>
      </c>
      <c r="H209" s="8" t="s">
        <v>477</v>
      </c>
      <c r="I209" s="5" t="s">
        <v>478</v>
      </c>
      <c r="J209" s="7" t="s">
        <v>16</v>
      </c>
    </row>
    <row r="210" spans="1:10" hidden="1" x14ac:dyDescent="0.25">
      <c r="A210" s="11">
        <v>45443</v>
      </c>
      <c r="B210" s="5" t="s">
        <v>2720</v>
      </c>
      <c r="C210" s="19"/>
      <c r="D210" s="6">
        <v>1000</v>
      </c>
      <c r="E210" s="7" t="s">
        <v>1803</v>
      </c>
      <c r="F210" s="8" t="s">
        <v>2721</v>
      </c>
      <c r="G210" s="8" t="s">
        <v>2722</v>
      </c>
      <c r="H210" s="8" t="s">
        <v>2723</v>
      </c>
      <c r="I210" s="5" t="s">
        <v>2724</v>
      </c>
      <c r="J210" s="7" t="s">
        <v>16</v>
      </c>
    </row>
    <row r="211" spans="1:10" hidden="1" x14ac:dyDescent="0.25">
      <c r="A211" s="11">
        <v>45443</v>
      </c>
      <c r="B211" s="5" t="s">
        <v>3083</v>
      </c>
      <c r="C211" s="19"/>
      <c r="D211" s="6">
        <v>1583.7</v>
      </c>
      <c r="E211" s="7" t="s">
        <v>1803</v>
      </c>
      <c r="F211" s="8" t="s">
        <v>3084</v>
      </c>
      <c r="G211" s="8" t="s">
        <v>3085</v>
      </c>
      <c r="H211" s="8" t="s">
        <v>3086</v>
      </c>
      <c r="I211" s="5" t="s">
        <v>3087</v>
      </c>
      <c r="J211" s="7" t="s">
        <v>22</v>
      </c>
    </row>
    <row r="214" spans="1:10" x14ac:dyDescent="0.25">
      <c r="E214" s="13" t="s">
        <v>843</v>
      </c>
      <c r="F214" t="s">
        <v>845</v>
      </c>
    </row>
    <row r="215" spans="1:10" x14ac:dyDescent="0.25">
      <c r="E215" s="12" t="s">
        <v>22</v>
      </c>
      <c r="F215">
        <v>4962.7</v>
      </c>
    </row>
    <row r="216" spans="1:10" x14ac:dyDescent="0.25">
      <c r="E216" s="12" t="s">
        <v>16</v>
      </c>
      <c r="F216">
        <v>21021</v>
      </c>
    </row>
    <row r="217" spans="1:10" x14ac:dyDescent="0.25">
      <c r="E217" s="12" t="s">
        <v>29</v>
      </c>
      <c r="F217">
        <v>183080.5</v>
      </c>
    </row>
    <row r="218" spans="1:10" x14ac:dyDescent="0.25">
      <c r="E218" s="12" t="s">
        <v>844</v>
      </c>
      <c r="F218">
        <v>209064.2</v>
      </c>
    </row>
  </sheetData>
  <autoFilter ref="A1:J211" xr:uid="{25EC80BD-74FB-407F-9E4D-E46E8FA792E9}">
    <filterColumn colId="5">
      <filters>
        <filter val="-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5F65-D25D-4659-AFCA-0738E5495F94}">
  <sheetPr filterMode="1"/>
  <dimension ref="A1:L234"/>
  <sheetViews>
    <sheetView workbookViewId="0">
      <selection sqref="A1:J195"/>
    </sheetView>
  </sheetViews>
  <sheetFormatPr baseColWidth="10" defaultRowHeight="15" x14ac:dyDescent="0.25"/>
  <cols>
    <col min="1" max="1" width="17.28515625" customWidth="1"/>
    <col min="2" max="2" width="33.140625" customWidth="1"/>
    <col min="3" max="3" width="15" customWidth="1"/>
    <col min="4" max="4" width="15.5703125" customWidth="1"/>
    <col min="5" max="5" width="15" customWidth="1"/>
    <col min="6" max="6" width="24.85546875" customWidth="1"/>
    <col min="7" max="7" width="17.85546875" style="12" customWidth="1"/>
    <col min="8" max="8" width="18.5703125" style="12" customWidth="1"/>
    <col min="9" max="9" width="38.7109375" customWidth="1"/>
    <col min="10" max="10" width="16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5</v>
      </c>
      <c r="G1" s="51" t="s">
        <v>6</v>
      </c>
      <c r="H1" s="51" t="s">
        <v>7</v>
      </c>
      <c r="I1" s="1" t="s">
        <v>8</v>
      </c>
      <c r="J1" s="1" t="s">
        <v>9</v>
      </c>
    </row>
    <row r="2" spans="1:10" s="38" customFormat="1" hidden="1" x14ac:dyDescent="0.25">
      <c r="A2" s="35">
        <v>45444</v>
      </c>
      <c r="B2" s="15" t="s">
        <v>179</v>
      </c>
      <c r="C2" s="36" t="s">
        <v>3088</v>
      </c>
      <c r="D2" s="16">
        <v>890</v>
      </c>
      <c r="E2" s="17" t="s">
        <v>1798</v>
      </c>
      <c r="F2" s="37" t="s">
        <v>3089</v>
      </c>
      <c r="G2" s="52" t="s">
        <v>3090</v>
      </c>
      <c r="H2" s="52" t="s">
        <v>3091</v>
      </c>
      <c r="I2" s="15" t="s">
        <v>3092</v>
      </c>
      <c r="J2" s="17" t="s">
        <v>29</v>
      </c>
    </row>
    <row r="3" spans="1:10" s="38" customFormat="1" hidden="1" x14ac:dyDescent="0.25">
      <c r="A3" s="35">
        <v>45446</v>
      </c>
      <c r="B3" s="15" t="s">
        <v>636</v>
      </c>
      <c r="C3" s="36" t="s">
        <v>3093</v>
      </c>
      <c r="D3" s="16">
        <v>500</v>
      </c>
      <c r="E3" s="17" t="s">
        <v>1803</v>
      </c>
      <c r="F3" s="37" t="s">
        <v>637</v>
      </c>
      <c r="G3" s="52" t="s">
        <v>638</v>
      </c>
      <c r="H3" s="52" t="s">
        <v>639</v>
      </c>
      <c r="I3" s="15" t="s">
        <v>640</v>
      </c>
      <c r="J3" s="17" t="s">
        <v>16</v>
      </c>
    </row>
    <row r="4" spans="1:10" s="38" customFormat="1" hidden="1" x14ac:dyDescent="0.25">
      <c r="A4" s="35">
        <v>45446</v>
      </c>
      <c r="B4" s="15" t="s">
        <v>3094</v>
      </c>
      <c r="C4" s="36" t="s">
        <v>3095</v>
      </c>
      <c r="D4" s="16">
        <v>1700</v>
      </c>
      <c r="E4" s="17" t="s">
        <v>1791</v>
      </c>
      <c r="F4" s="37" t="s">
        <v>3096</v>
      </c>
      <c r="G4" s="52" t="s">
        <v>3097</v>
      </c>
      <c r="H4" s="52" t="s">
        <v>3098</v>
      </c>
      <c r="I4" s="15" t="s">
        <v>3099</v>
      </c>
      <c r="J4" s="17" t="s">
        <v>29</v>
      </c>
    </row>
    <row r="5" spans="1:10" s="38" customFormat="1" hidden="1" x14ac:dyDescent="0.25">
      <c r="A5" s="35">
        <v>45447</v>
      </c>
      <c r="B5" s="15" t="s">
        <v>876</v>
      </c>
      <c r="C5" s="36" t="s">
        <v>3093</v>
      </c>
      <c r="D5" s="16">
        <v>200</v>
      </c>
      <c r="E5" s="17" t="s">
        <v>1803</v>
      </c>
      <c r="F5" s="37" t="s">
        <v>877</v>
      </c>
      <c r="G5" s="52" t="s">
        <v>878</v>
      </c>
      <c r="H5" s="52" t="s">
        <v>879</v>
      </c>
      <c r="I5" s="15" t="s">
        <v>880</v>
      </c>
      <c r="J5" s="17" t="s">
        <v>16</v>
      </c>
    </row>
    <row r="6" spans="1:10" s="38" customFormat="1" hidden="1" x14ac:dyDescent="0.25">
      <c r="A6" s="35">
        <v>45447</v>
      </c>
      <c r="B6" s="15" t="s">
        <v>911</v>
      </c>
      <c r="C6" s="36" t="s">
        <v>3100</v>
      </c>
      <c r="D6" s="16">
        <v>400</v>
      </c>
      <c r="E6" s="17" t="s">
        <v>1791</v>
      </c>
      <c r="F6" s="37" t="s">
        <v>913</v>
      </c>
      <c r="G6" s="52" t="s">
        <v>914</v>
      </c>
      <c r="H6" s="52" t="s">
        <v>915</v>
      </c>
      <c r="I6" s="15" t="s">
        <v>916</v>
      </c>
      <c r="J6" s="17" t="s">
        <v>16</v>
      </c>
    </row>
    <row r="7" spans="1:10" s="38" customFormat="1" hidden="1" x14ac:dyDescent="0.25">
      <c r="A7" s="35">
        <v>45447</v>
      </c>
      <c r="B7" s="15" t="s">
        <v>3101</v>
      </c>
      <c r="C7" s="36" t="s">
        <v>3102</v>
      </c>
      <c r="D7" s="16">
        <v>1000</v>
      </c>
      <c r="E7" s="17" t="s">
        <v>1791</v>
      </c>
      <c r="F7" s="37" t="s">
        <v>3103</v>
      </c>
      <c r="G7" s="52" t="s">
        <v>3104</v>
      </c>
      <c r="H7" s="52" t="s">
        <v>3105</v>
      </c>
      <c r="I7" s="15" t="s">
        <v>3106</v>
      </c>
      <c r="J7" s="17" t="s">
        <v>29</v>
      </c>
    </row>
    <row r="8" spans="1:10" s="38" customFormat="1" hidden="1" x14ac:dyDescent="0.25">
      <c r="A8" s="35">
        <v>45447</v>
      </c>
      <c r="B8" s="15" t="s">
        <v>3107</v>
      </c>
      <c r="C8" s="36" t="s">
        <v>3108</v>
      </c>
      <c r="D8" s="16">
        <v>800</v>
      </c>
      <c r="E8" s="17" t="s">
        <v>1791</v>
      </c>
      <c r="F8" s="37" t="s">
        <v>3109</v>
      </c>
      <c r="G8" s="52" t="s">
        <v>3110</v>
      </c>
      <c r="H8" s="52" t="s">
        <v>3111</v>
      </c>
      <c r="I8" s="15" t="s">
        <v>3112</v>
      </c>
      <c r="J8" s="17" t="s">
        <v>29</v>
      </c>
    </row>
    <row r="9" spans="1:10" s="38" customFormat="1" hidden="1" x14ac:dyDescent="0.25">
      <c r="A9" s="35">
        <v>45447</v>
      </c>
      <c r="B9" s="15" t="s">
        <v>3113</v>
      </c>
      <c r="C9" s="36" t="s">
        <v>3114</v>
      </c>
      <c r="D9" s="16">
        <v>200</v>
      </c>
      <c r="E9" s="17" t="s">
        <v>1791</v>
      </c>
      <c r="F9" s="37" t="s">
        <v>3115</v>
      </c>
      <c r="G9" s="52" t="s">
        <v>3116</v>
      </c>
      <c r="H9" s="52" t="s">
        <v>3117</v>
      </c>
      <c r="I9" s="15" t="s">
        <v>3118</v>
      </c>
      <c r="J9" s="17" t="s">
        <v>29</v>
      </c>
    </row>
    <row r="10" spans="1:10" s="38" customFormat="1" hidden="1" x14ac:dyDescent="0.25">
      <c r="A10" s="35">
        <v>45448</v>
      </c>
      <c r="B10" s="15" t="s">
        <v>80</v>
      </c>
      <c r="C10" s="36" t="s">
        <v>3119</v>
      </c>
      <c r="D10" s="16">
        <v>355</v>
      </c>
      <c r="E10" s="17" t="s">
        <v>1798</v>
      </c>
      <c r="F10" s="52" t="s">
        <v>4312</v>
      </c>
      <c r="G10" s="52" t="s">
        <v>4314</v>
      </c>
      <c r="H10" s="52" t="s">
        <v>4311</v>
      </c>
      <c r="I10" s="15" t="s">
        <v>4313</v>
      </c>
      <c r="J10" s="17" t="s">
        <v>29</v>
      </c>
    </row>
    <row r="11" spans="1:10" s="38" customFormat="1" hidden="1" x14ac:dyDescent="0.25">
      <c r="A11" s="35">
        <v>45448</v>
      </c>
      <c r="B11" s="15" t="s">
        <v>80</v>
      </c>
      <c r="C11" s="36" t="s">
        <v>3120</v>
      </c>
      <c r="D11" s="16">
        <v>200</v>
      </c>
      <c r="E11" s="17" t="s">
        <v>1798</v>
      </c>
      <c r="F11" s="37" t="s">
        <v>3121</v>
      </c>
      <c r="G11" s="52" t="s">
        <v>3122</v>
      </c>
      <c r="H11" s="52" t="s">
        <v>3123</v>
      </c>
      <c r="I11" s="15" t="s">
        <v>3124</v>
      </c>
      <c r="J11" s="17" t="s">
        <v>29</v>
      </c>
    </row>
    <row r="12" spans="1:10" s="38" customFormat="1" x14ac:dyDescent="0.25">
      <c r="A12" s="35">
        <v>45448</v>
      </c>
      <c r="B12" s="15" t="s">
        <v>80</v>
      </c>
      <c r="C12" s="36" t="s">
        <v>3125</v>
      </c>
      <c r="D12" s="16">
        <v>177</v>
      </c>
      <c r="E12" s="17" t="s">
        <v>1798</v>
      </c>
      <c r="F12" s="50" t="s">
        <v>186</v>
      </c>
      <c r="G12" s="52" t="s">
        <v>186</v>
      </c>
      <c r="H12" s="52" t="s">
        <v>186</v>
      </c>
      <c r="I12" s="15" t="s">
        <v>187</v>
      </c>
      <c r="J12" s="17" t="s">
        <v>29</v>
      </c>
    </row>
    <row r="13" spans="1:10" s="38" customFormat="1" x14ac:dyDescent="0.25">
      <c r="A13" s="35">
        <v>45448</v>
      </c>
      <c r="B13" s="15" t="s">
        <v>179</v>
      </c>
      <c r="C13" s="36" t="s">
        <v>3126</v>
      </c>
      <c r="D13" s="16">
        <v>150</v>
      </c>
      <c r="E13" s="17" t="s">
        <v>1798</v>
      </c>
      <c r="F13" s="50" t="s">
        <v>186</v>
      </c>
      <c r="G13" s="52" t="s">
        <v>186</v>
      </c>
      <c r="H13" s="52" t="s">
        <v>186</v>
      </c>
      <c r="I13" s="15" t="s">
        <v>187</v>
      </c>
      <c r="J13" s="17" t="s">
        <v>29</v>
      </c>
    </row>
    <row r="14" spans="1:10" s="38" customFormat="1" hidden="1" x14ac:dyDescent="0.25">
      <c r="A14" s="35">
        <v>45448</v>
      </c>
      <c r="B14" s="15" t="s">
        <v>80</v>
      </c>
      <c r="C14" s="36" t="s">
        <v>3127</v>
      </c>
      <c r="D14" s="16">
        <v>800</v>
      </c>
      <c r="E14" s="17" t="s">
        <v>1798</v>
      </c>
      <c r="F14" s="37" t="s">
        <v>1029</v>
      </c>
      <c r="G14" s="52" t="s">
        <v>1030</v>
      </c>
      <c r="H14" s="52" t="s">
        <v>1031</v>
      </c>
      <c r="I14" s="15" t="s">
        <v>1032</v>
      </c>
      <c r="J14" s="17" t="s">
        <v>29</v>
      </c>
    </row>
    <row r="15" spans="1:10" s="38" customFormat="1" hidden="1" x14ac:dyDescent="0.25">
      <c r="A15" s="35">
        <v>45448</v>
      </c>
      <c r="B15" s="15" t="s">
        <v>80</v>
      </c>
      <c r="C15" s="36" t="s">
        <v>3128</v>
      </c>
      <c r="D15" s="16">
        <v>502.5</v>
      </c>
      <c r="E15" s="17" t="s">
        <v>1798</v>
      </c>
      <c r="F15" s="37" t="s">
        <v>3129</v>
      </c>
      <c r="G15" s="52" t="s">
        <v>3130</v>
      </c>
      <c r="H15" s="52" t="s">
        <v>3131</v>
      </c>
      <c r="I15" s="15" t="s">
        <v>3132</v>
      </c>
      <c r="J15" s="17" t="s">
        <v>29</v>
      </c>
    </row>
    <row r="16" spans="1:10" s="38" customFormat="1" hidden="1" x14ac:dyDescent="0.25">
      <c r="A16" s="35">
        <v>45448</v>
      </c>
      <c r="B16" s="15" t="s">
        <v>80</v>
      </c>
      <c r="C16" s="36" t="s">
        <v>3133</v>
      </c>
      <c r="D16" s="16">
        <v>250</v>
      </c>
      <c r="E16" s="17" t="s">
        <v>1798</v>
      </c>
      <c r="F16" s="37" t="s">
        <v>3134</v>
      </c>
      <c r="G16" s="52" t="s">
        <v>3135</v>
      </c>
      <c r="H16" s="52" t="s">
        <v>3136</v>
      </c>
      <c r="I16" s="15" t="s">
        <v>3137</v>
      </c>
      <c r="J16" s="17" t="s">
        <v>29</v>
      </c>
    </row>
    <row r="17" spans="1:11" s="38" customFormat="1" hidden="1" x14ac:dyDescent="0.25">
      <c r="A17" s="35">
        <v>45448</v>
      </c>
      <c r="B17" s="15" t="s">
        <v>179</v>
      </c>
      <c r="C17" s="36" t="s">
        <v>3138</v>
      </c>
      <c r="D17" s="16">
        <v>220</v>
      </c>
      <c r="E17" s="17" t="s">
        <v>1798</v>
      </c>
      <c r="F17" s="37" t="s">
        <v>3139</v>
      </c>
      <c r="G17" s="52" t="s">
        <v>3140</v>
      </c>
      <c r="H17" s="52" t="s">
        <v>3141</v>
      </c>
      <c r="I17" s="15" t="s">
        <v>3142</v>
      </c>
      <c r="J17" s="17" t="s">
        <v>29</v>
      </c>
    </row>
    <row r="18" spans="1:11" s="38" customFormat="1" hidden="1" x14ac:dyDescent="0.25">
      <c r="A18" s="35">
        <v>45448</v>
      </c>
      <c r="B18" s="15" t="s">
        <v>3143</v>
      </c>
      <c r="C18" s="36" t="s">
        <v>3144</v>
      </c>
      <c r="D18" s="16">
        <v>100</v>
      </c>
      <c r="E18" s="17" t="s">
        <v>1791</v>
      </c>
      <c r="F18" s="37" t="s">
        <v>3145</v>
      </c>
      <c r="G18" s="52" t="s">
        <v>3146</v>
      </c>
      <c r="H18" s="52" t="s">
        <v>3147</v>
      </c>
      <c r="I18" s="15" t="s">
        <v>3148</v>
      </c>
      <c r="J18" s="17" t="s">
        <v>29</v>
      </c>
    </row>
    <row r="19" spans="1:11" s="38" customFormat="1" hidden="1" x14ac:dyDescent="0.25">
      <c r="A19" s="35">
        <v>45448</v>
      </c>
      <c r="B19" s="15" t="s">
        <v>179</v>
      </c>
      <c r="C19" s="36" t="s">
        <v>3149</v>
      </c>
      <c r="D19" s="16">
        <v>100</v>
      </c>
      <c r="E19" s="17" t="s">
        <v>1798</v>
      </c>
      <c r="F19" s="37" t="s">
        <v>3492</v>
      </c>
      <c r="G19" s="52" t="s">
        <v>3493</v>
      </c>
      <c r="H19" s="52" t="s">
        <v>3494</v>
      </c>
      <c r="I19" s="15" t="s">
        <v>4063</v>
      </c>
      <c r="J19" s="17" t="s">
        <v>29</v>
      </c>
      <c r="K19" s="38" t="s">
        <v>4064</v>
      </c>
    </row>
    <row r="20" spans="1:11" s="38" customFormat="1" hidden="1" x14ac:dyDescent="0.25">
      <c r="A20" s="35">
        <v>45449</v>
      </c>
      <c r="B20" s="15" t="s">
        <v>3150</v>
      </c>
      <c r="C20" s="36">
        <v>2633031</v>
      </c>
      <c r="D20" s="16">
        <v>2500</v>
      </c>
      <c r="E20" s="17" t="s">
        <v>1791</v>
      </c>
      <c r="F20" s="37" t="s">
        <v>3151</v>
      </c>
      <c r="G20" s="52" t="s">
        <v>3152</v>
      </c>
      <c r="H20" s="52" t="s">
        <v>3153</v>
      </c>
      <c r="I20" s="15" t="s">
        <v>3154</v>
      </c>
      <c r="J20" s="17" t="s">
        <v>29</v>
      </c>
    </row>
    <row r="21" spans="1:11" s="38" customFormat="1" hidden="1" x14ac:dyDescent="0.25">
      <c r="A21" s="35">
        <v>45449</v>
      </c>
      <c r="B21" s="15" t="s">
        <v>696</v>
      </c>
      <c r="C21" s="36"/>
      <c r="D21" s="16">
        <v>300</v>
      </c>
      <c r="E21" s="17" t="s">
        <v>1803</v>
      </c>
      <c r="F21" s="37" t="s">
        <v>697</v>
      </c>
      <c r="G21" s="52" t="s">
        <v>698</v>
      </c>
      <c r="H21" s="52" t="s">
        <v>699</v>
      </c>
      <c r="I21" s="15" t="s">
        <v>700</v>
      </c>
      <c r="J21" s="17" t="s">
        <v>16</v>
      </c>
    </row>
    <row r="22" spans="1:11" s="38" customFormat="1" hidden="1" x14ac:dyDescent="0.25">
      <c r="A22" s="35">
        <v>45449</v>
      </c>
      <c r="B22" s="15" t="s">
        <v>179</v>
      </c>
      <c r="C22" s="36">
        <v>720183</v>
      </c>
      <c r="D22" s="16">
        <v>500</v>
      </c>
      <c r="E22" s="17" t="s">
        <v>1798</v>
      </c>
      <c r="F22" s="37" t="s">
        <v>3155</v>
      </c>
      <c r="G22" s="52" t="s">
        <v>3156</v>
      </c>
      <c r="H22" s="52" t="s">
        <v>3157</v>
      </c>
      <c r="I22" s="15" t="s">
        <v>3158</v>
      </c>
      <c r="J22" s="17" t="s">
        <v>29</v>
      </c>
    </row>
    <row r="23" spans="1:11" s="38" customFormat="1" hidden="1" x14ac:dyDescent="0.25">
      <c r="A23" s="35">
        <v>45449</v>
      </c>
      <c r="B23" s="15" t="s">
        <v>179</v>
      </c>
      <c r="C23" s="36">
        <v>718190</v>
      </c>
      <c r="D23" s="16">
        <v>500</v>
      </c>
      <c r="E23" s="17" t="s">
        <v>1798</v>
      </c>
      <c r="F23" s="37" t="s">
        <v>3155</v>
      </c>
      <c r="G23" s="52" t="s">
        <v>3156</v>
      </c>
      <c r="H23" s="52" t="s">
        <v>3157</v>
      </c>
      <c r="I23" s="15" t="s">
        <v>3158</v>
      </c>
      <c r="J23" s="17" t="s">
        <v>29</v>
      </c>
    </row>
    <row r="24" spans="1:11" s="38" customFormat="1" hidden="1" x14ac:dyDescent="0.25">
      <c r="A24" s="35">
        <v>45449</v>
      </c>
      <c r="B24" s="15" t="s">
        <v>3159</v>
      </c>
      <c r="C24" s="36">
        <v>1992220</v>
      </c>
      <c r="D24" s="16">
        <v>450</v>
      </c>
      <c r="E24" s="17" t="s">
        <v>1791</v>
      </c>
      <c r="F24" s="37" t="s">
        <v>3160</v>
      </c>
      <c r="G24" s="52" t="s">
        <v>3161</v>
      </c>
      <c r="H24" s="52" t="s">
        <v>3162</v>
      </c>
      <c r="I24" s="15" t="s">
        <v>3163</v>
      </c>
      <c r="J24" s="17" t="s">
        <v>29</v>
      </c>
    </row>
    <row r="25" spans="1:11" s="38" customFormat="1" hidden="1" x14ac:dyDescent="0.25">
      <c r="A25" s="35">
        <v>45449</v>
      </c>
      <c r="B25" s="15" t="s">
        <v>3164</v>
      </c>
      <c r="C25" s="36">
        <v>2859956</v>
      </c>
      <c r="D25" s="16">
        <v>300</v>
      </c>
      <c r="E25" s="17" t="s">
        <v>1791</v>
      </c>
      <c r="F25" s="37" t="s">
        <v>2241</v>
      </c>
      <c r="G25" s="52" t="s">
        <v>2242</v>
      </c>
      <c r="H25" s="52" t="s">
        <v>2243</v>
      </c>
      <c r="I25" s="15" t="s">
        <v>2244</v>
      </c>
      <c r="J25" s="17" t="s">
        <v>29</v>
      </c>
    </row>
    <row r="26" spans="1:11" s="38" customFormat="1" hidden="1" x14ac:dyDescent="0.25">
      <c r="A26" s="35">
        <v>45449</v>
      </c>
      <c r="B26" s="15" t="s">
        <v>23</v>
      </c>
      <c r="C26" s="36">
        <v>1013057</v>
      </c>
      <c r="D26" s="16">
        <v>300</v>
      </c>
      <c r="E26" s="17" t="s">
        <v>1798</v>
      </c>
      <c r="F26" s="37" t="s">
        <v>4143</v>
      </c>
      <c r="G26" s="52" t="s">
        <v>4144</v>
      </c>
      <c r="H26" s="52" t="s">
        <v>4141</v>
      </c>
      <c r="I26" s="15" t="s">
        <v>4142</v>
      </c>
      <c r="J26" s="17" t="s">
        <v>29</v>
      </c>
    </row>
    <row r="27" spans="1:11" s="38" customFormat="1" hidden="1" x14ac:dyDescent="0.25">
      <c r="A27" s="35">
        <v>45449</v>
      </c>
      <c r="B27" s="15" t="s">
        <v>23</v>
      </c>
      <c r="C27" s="36">
        <v>897466</v>
      </c>
      <c r="D27" s="16">
        <v>200</v>
      </c>
      <c r="E27" s="17" t="s">
        <v>1798</v>
      </c>
      <c r="F27" s="37" t="s">
        <v>3165</v>
      </c>
      <c r="G27" s="52" t="s">
        <v>3166</v>
      </c>
      <c r="H27" s="52" t="s">
        <v>3167</v>
      </c>
      <c r="I27" s="15" t="s">
        <v>3168</v>
      </c>
      <c r="J27" s="17" t="s">
        <v>29</v>
      </c>
    </row>
    <row r="28" spans="1:11" s="38" customFormat="1" hidden="1" x14ac:dyDescent="0.25">
      <c r="A28" s="35">
        <v>45449</v>
      </c>
      <c r="B28" s="15" t="s">
        <v>23</v>
      </c>
      <c r="C28" s="36">
        <v>967546</v>
      </c>
      <c r="D28" s="16">
        <v>100</v>
      </c>
      <c r="E28" s="17" t="s">
        <v>1798</v>
      </c>
      <c r="F28" s="37" t="s">
        <v>3169</v>
      </c>
      <c r="G28" s="52" t="s">
        <v>3170</v>
      </c>
      <c r="H28" s="52" t="s">
        <v>3171</v>
      </c>
      <c r="I28" s="15" t="s">
        <v>3172</v>
      </c>
      <c r="J28" s="17" t="s">
        <v>29</v>
      </c>
    </row>
    <row r="29" spans="1:11" s="38" customFormat="1" hidden="1" x14ac:dyDescent="0.25">
      <c r="A29" s="35">
        <v>45449</v>
      </c>
      <c r="B29" s="15" t="s">
        <v>23</v>
      </c>
      <c r="C29" s="36">
        <v>533131</v>
      </c>
      <c r="D29" s="16">
        <v>100</v>
      </c>
      <c r="E29" s="17" t="s">
        <v>1798</v>
      </c>
      <c r="F29" s="37" t="s">
        <v>3173</v>
      </c>
      <c r="G29" s="52" t="s">
        <v>3174</v>
      </c>
      <c r="H29" s="52" t="s">
        <v>3175</v>
      </c>
      <c r="I29" s="15" t="s">
        <v>3176</v>
      </c>
      <c r="J29" s="17" t="s">
        <v>29</v>
      </c>
    </row>
    <row r="30" spans="1:11" s="38" customFormat="1" hidden="1" x14ac:dyDescent="0.25">
      <c r="A30" s="35">
        <v>45453</v>
      </c>
      <c r="B30" s="15" t="s">
        <v>80</v>
      </c>
      <c r="C30" s="36">
        <v>3332681</v>
      </c>
      <c r="D30" s="16">
        <v>4000</v>
      </c>
      <c r="E30" s="17" t="s">
        <v>1798</v>
      </c>
      <c r="F30" s="37" t="s">
        <v>3177</v>
      </c>
      <c r="G30" s="52" t="s">
        <v>3178</v>
      </c>
      <c r="H30" s="52" t="s">
        <v>3179</v>
      </c>
      <c r="I30" s="15" t="s">
        <v>3180</v>
      </c>
      <c r="J30" s="17" t="s">
        <v>29</v>
      </c>
    </row>
    <row r="31" spans="1:11" s="38" customFormat="1" hidden="1" x14ac:dyDescent="0.25">
      <c r="A31" s="35">
        <v>45467</v>
      </c>
      <c r="B31" s="15" t="s">
        <v>3181</v>
      </c>
      <c r="C31" s="36"/>
      <c r="D31" s="16">
        <v>7500</v>
      </c>
      <c r="E31" s="17" t="s">
        <v>1803</v>
      </c>
      <c r="F31" s="37" t="s">
        <v>3182</v>
      </c>
      <c r="G31" s="52" t="s">
        <v>3183</v>
      </c>
      <c r="H31" s="52" t="s">
        <v>3184</v>
      </c>
      <c r="I31" s="15" t="s">
        <v>3185</v>
      </c>
      <c r="J31" s="17" t="s">
        <v>3186</v>
      </c>
    </row>
    <row r="32" spans="1:11" s="38" customFormat="1" hidden="1" x14ac:dyDescent="0.25">
      <c r="A32" s="35">
        <v>45453</v>
      </c>
      <c r="B32" s="15" t="s">
        <v>3187</v>
      </c>
      <c r="C32" s="36"/>
      <c r="D32" s="16">
        <v>300</v>
      </c>
      <c r="E32" s="17" t="s">
        <v>1803</v>
      </c>
      <c r="F32" s="37" t="s">
        <v>3188</v>
      </c>
      <c r="G32" s="52" t="s">
        <v>3189</v>
      </c>
      <c r="H32" s="52" t="s">
        <v>3190</v>
      </c>
      <c r="I32" s="15" t="s">
        <v>3191</v>
      </c>
      <c r="J32" s="17" t="s">
        <v>16</v>
      </c>
    </row>
    <row r="33" spans="1:10" s="38" customFormat="1" hidden="1" x14ac:dyDescent="0.25">
      <c r="A33" s="35">
        <v>45453</v>
      </c>
      <c r="B33" s="15" t="s">
        <v>3192</v>
      </c>
      <c r="C33" s="36"/>
      <c r="D33" s="16">
        <v>300</v>
      </c>
      <c r="E33" s="17" t="s">
        <v>1803</v>
      </c>
      <c r="F33" s="37" t="s">
        <v>3193</v>
      </c>
      <c r="G33" s="52" t="s">
        <v>3194</v>
      </c>
      <c r="H33" s="52" t="s">
        <v>3195</v>
      </c>
      <c r="I33" s="15" t="s">
        <v>3196</v>
      </c>
      <c r="J33" s="17" t="s">
        <v>16</v>
      </c>
    </row>
    <row r="34" spans="1:10" s="38" customFormat="1" hidden="1" x14ac:dyDescent="0.25">
      <c r="A34" s="35">
        <v>45453</v>
      </c>
      <c r="B34" s="15" t="s">
        <v>3197</v>
      </c>
      <c r="C34" s="36">
        <v>1510725</v>
      </c>
      <c r="D34" s="16">
        <v>400</v>
      </c>
      <c r="E34" s="17" t="s">
        <v>1791</v>
      </c>
      <c r="F34" s="37" t="s">
        <v>3198</v>
      </c>
      <c r="G34" s="52" t="s">
        <v>3199</v>
      </c>
      <c r="H34" s="52" t="s">
        <v>3200</v>
      </c>
      <c r="I34" s="15" t="s">
        <v>3201</v>
      </c>
      <c r="J34" s="17" t="s">
        <v>29</v>
      </c>
    </row>
    <row r="35" spans="1:10" s="38" customFormat="1" hidden="1" x14ac:dyDescent="0.25">
      <c r="A35" s="35">
        <v>45453</v>
      </c>
      <c r="B35" s="15" t="s">
        <v>23</v>
      </c>
      <c r="C35" s="36">
        <v>3293031</v>
      </c>
      <c r="D35" s="16">
        <v>240</v>
      </c>
      <c r="E35" s="17" t="s">
        <v>1798</v>
      </c>
      <c r="F35" s="37" t="s">
        <v>3202</v>
      </c>
      <c r="G35" s="52" t="s">
        <v>3203</v>
      </c>
      <c r="H35" s="52" t="s">
        <v>3204</v>
      </c>
      <c r="I35" s="15" t="s">
        <v>3205</v>
      </c>
      <c r="J35" s="17" t="s">
        <v>29</v>
      </c>
    </row>
    <row r="36" spans="1:10" s="38" customFormat="1" hidden="1" x14ac:dyDescent="0.25">
      <c r="A36" s="35">
        <v>45454</v>
      </c>
      <c r="B36" s="15" t="s">
        <v>3206</v>
      </c>
      <c r="C36" s="36" t="s">
        <v>3207</v>
      </c>
      <c r="D36" s="16">
        <v>3100</v>
      </c>
      <c r="E36" s="17" t="s">
        <v>1791</v>
      </c>
      <c r="F36" s="37" t="s">
        <v>3208</v>
      </c>
      <c r="G36" s="52" t="s">
        <v>3209</v>
      </c>
      <c r="H36" s="52" t="s">
        <v>3210</v>
      </c>
      <c r="I36" s="15" t="s">
        <v>3211</v>
      </c>
      <c r="J36" s="17" t="s">
        <v>29</v>
      </c>
    </row>
    <row r="37" spans="1:10" s="38" customFormat="1" hidden="1" x14ac:dyDescent="0.25">
      <c r="A37" s="35">
        <v>45454</v>
      </c>
      <c r="B37" s="15" t="s">
        <v>23</v>
      </c>
      <c r="C37" s="36" t="s">
        <v>3212</v>
      </c>
      <c r="D37" s="16">
        <v>1700</v>
      </c>
      <c r="E37" s="17" t="s">
        <v>1798</v>
      </c>
      <c r="F37" s="37" t="s">
        <v>1519</v>
      </c>
      <c r="G37" s="52" t="s">
        <v>1520</v>
      </c>
      <c r="H37" s="52" t="s">
        <v>1521</v>
      </c>
      <c r="I37" s="15" t="s">
        <v>1522</v>
      </c>
      <c r="J37" s="17" t="s">
        <v>29</v>
      </c>
    </row>
    <row r="38" spans="1:10" s="38" customFormat="1" hidden="1" x14ac:dyDescent="0.25">
      <c r="A38" s="35">
        <v>45454</v>
      </c>
      <c r="B38" s="15" t="s">
        <v>2725</v>
      </c>
      <c r="C38" s="36" t="s">
        <v>3213</v>
      </c>
      <c r="D38" s="16">
        <v>500</v>
      </c>
      <c r="E38" s="17" t="s">
        <v>1791</v>
      </c>
      <c r="F38" s="37" t="s">
        <v>2727</v>
      </c>
      <c r="G38" s="52" t="s">
        <v>2728</v>
      </c>
      <c r="H38" s="52" t="s">
        <v>2729</v>
      </c>
      <c r="I38" s="15" t="s">
        <v>2730</v>
      </c>
      <c r="J38" s="17" t="s">
        <v>29</v>
      </c>
    </row>
    <row r="39" spans="1:10" s="38" customFormat="1" hidden="1" x14ac:dyDescent="0.25">
      <c r="A39" s="35">
        <v>45454</v>
      </c>
      <c r="B39" s="15" t="s">
        <v>80</v>
      </c>
      <c r="C39" s="36" t="s">
        <v>3214</v>
      </c>
      <c r="D39" s="16">
        <v>500</v>
      </c>
      <c r="E39" s="17" t="s">
        <v>1798</v>
      </c>
      <c r="F39" s="37" t="s">
        <v>3215</v>
      </c>
      <c r="G39" s="52" t="s">
        <v>3216</v>
      </c>
      <c r="H39" s="52" t="s">
        <v>3217</v>
      </c>
      <c r="I39" s="15" t="s">
        <v>3218</v>
      </c>
      <c r="J39" s="17" t="s">
        <v>29</v>
      </c>
    </row>
    <row r="40" spans="1:10" s="38" customFormat="1" hidden="1" x14ac:dyDescent="0.25">
      <c r="A40" s="35">
        <v>45454</v>
      </c>
      <c r="B40" s="15" t="s">
        <v>23</v>
      </c>
      <c r="C40" s="36" t="s">
        <v>3219</v>
      </c>
      <c r="D40" s="16">
        <v>120</v>
      </c>
      <c r="E40" s="17" t="s">
        <v>1798</v>
      </c>
      <c r="F40" s="37" t="s">
        <v>3220</v>
      </c>
      <c r="G40" s="52" t="s">
        <v>3221</v>
      </c>
      <c r="H40" s="52" t="s">
        <v>3222</v>
      </c>
      <c r="I40" s="15" t="s">
        <v>3223</v>
      </c>
      <c r="J40" s="17" t="s">
        <v>29</v>
      </c>
    </row>
    <row r="41" spans="1:10" s="38" customFormat="1" hidden="1" x14ac:dyDescent="0.25">
      <c r="A41" s="35">
        <v>45454</v>
      </c>
      <c r="B41" s="15"/>
      <c r="C41" s="36"/>
      <c r="D41" s="16">
        <v>37604.93</v>
      </c>
      <c r="E41" s="17" t="s">
        <v>3224</v>
      </c>
      <c r="F41" s="37" t="s">
        <v>3225</v>
      </c>
      <c r="G41" s="52" t="s">
        <v>3226</v>
      </c>
      <c r="H41" s="52" t="s">
        <v>3227</v>
      </c>
      <c r="I41" s="15" t="s">
        <v>3228</v>
      </c>
      <c r="J41" s="17" t="s">
        <v>29</v>
      </c>
    </row>
    <row r="42" spans="1:10" s="38" customFormat="1" hidden="1" x14ac:dyDescent="0.25">
      <c r="A42" s="35">
        <v>45454</v>
      </c>
      <c r="B42" s="15"/>
      <c r="C42" s="36"/>
      <c r="D42" s="16">
        <v>33701.769999999997</v>
      </c>
      <c r="E42" s="17" t="s">
        <v>3224</v>
      </c>
      <c r="F42" s="37" t="s">
        <v>3229</v>
      </c>
      <c r="G42" s="52" t="s">
        <v>3230</v>
      </c>
      <c r="H42" s="52" t="s">
        <v>3231</v>
      </c>
      <c r="I42" s="15" t="s">
        <v>3232</v>
      </c>
      <c r="J42" s="17" t="s">
        <v>29</v>
      </c>
    </row>
    <row r="43" spans="1:10" s="38" customFormat="1" hidden="1" x14ac:dyDescent="0.25">
      <c r="A43" s="35">
        <v>45454</v>
      </c>
      <c r="B43" s="15"/>
      <c r="C43" s="36"/>
      <c r="D43" s="16">
        <v>32255.94</v>
      </c>
      <c r="E43" s="17" t="s">
        <v>3224</v>
      </c>
      <c r="F43" s="37" t="s">
        <v>3233</v>
      </c>
      <c r="G43" s="52" t="s">
        <v>3234</v>
      </c>
      <c r="H43" s="52" t="s">
        <v>3235</v>
      </c>
      <c r="I43" s="15" t="s">
        <v>3236</v>
      </c>
      <c r="J43" s="17" t="s">
        <v>29</v>
      </c>
    </row>
    <row r="44" spans="1:10" s="38" customFormat="1" hidden="1" x14ac:dyDescent="0.25">
      <c r="A44" s="35">
        <v>45454</v>
      </c>
      <c r="B44" s="15"/>
      <c r="C44" s="36"/>
      <c r="D44" s="16">
        <v>9686.7800000000007</v>
      </c>
      <c r="E44" s="17" t="s">
        <v>3224</v>
      </c>
      <c r="F44" s="37" t="s">
        <v>3237</v>
      </c>
      <c r="G44" s="52" t="s">
        <v>3238</v>
      </c>
      <c r="H44" s="52" t="s">
        <v>3239</v>
      </c>
      <c r="I44" s="15" t="s">
        <v>3240</v>
      </c>
      <c r="J44" s="17" t="s">
        <v>29</v>
      </c>
    </row>
    <row r="45" spans="1:10" s="38" customFormat="1" hidden="1" x14ac:dyDescent="0.25">
      <c r="A45" s="35">
        <v>45454</v>
      </c>
      <c r="B45" s="15"/>
      <c r="C45" s="36"/>
      <c r="D45" s="16">
        <v>7395.52</v>
      </c>
      <c r="E45" s="17" t="s">
        <v>3224</v>
      </c>
      <c r="F45" s="37" t="s">
        <v>3241</v>
      </c>
      <c r="G45" s="52" t="s">
        <v>3242</v>
      </c>
      <c r="H45" s="52" t="s">
        <v>3243</v>
      </c>
      <c r="I45" s="15" t="s">
        <v>3244</v>
      </c>
      <c r="J45" s="17" t="s">
        <v>29</v>
      </c>
    </row>
    <row r="46" spans="1:10" s="38" customFormat="1" hidden="1" x14ac:dyDescent="0.25">
      <c r="A46" s="35">
        <v>45454</v>
      </c>
      <c r="B46" s="15"/>
      <c r="C46" s="36"/>
      <c r="D46" s="16">
        <v>5715.66</v>
      </c>
      <c r="E46" s="17" t="s">
        <v>3224</v>
      </c>
      <c r="F46" s="37" t="s">
        <v>3245</v>
      </c>
      <c r="G46" s="52" t="s">
        <v>3246</v>
      </c>
      <c r="H46" s="52" t="s">
        <v>3247</v>
      </c>
      <c r="I46" s="15" t="s">
        <v>3248</v>
      </c>
      <c r="J46" s="17" t="s">
        <v>29</v>
      </c>
    </row>
    <row r="47" spans="1:10" s="38" customFormat="1" hidden="1" x14ac:dyDescent="0.25">
      <c r="A47" s="35">
        <v>45454</v>
      </c>
      <c r="B47" s="15"/>
      <c r="C47" s="36"/>
      <c r="D47" s="16">
        <v>5485.17</v>
      </c>
      <c r="E47" s="17" t="s">
        <v>3224</v>
      </c>
      <c r="F47" s="37" t="s">
        <v>3249</v>
      </c>
      <c r="G47" s="52" t="s">
        <v>3250</v>
      </c>
      <c r="H47" s="52" t="s">
        <v>3251</v>
      </c>
      <c r="I47" s="15" t="s">
        <v>3252</v>
      </c>
      <c r="J47" s="17" t="s">
        <v>29</v>
      </c>
    </row>
    <row r="48" spans="1:10" s="38" customFormat="1" hidden="1" x14ac:dyDescent="0.25">
      <c r="A48" s="35">
        <v>45454</v>
      </c>
      <c r="B48" s="15"/>
      <c r="C48" s="36"/>
      <c r="D48" s="16">
        <v>5133.3900000000003</v>
      </c>
      <c r="E48" s="17" t="s">
        <v>3224</v>
      </c>
      <c r="F48" s="37" t="s">
        <v>3253</v>
      </c>
      <c r="G48" s="52" t="s">
        <v>3254</v>
      </c>
      <c r="H48" s="52" t="s">
        <v>3255</v>
      </c>
      <c r="I48" s="15" t="s">
        <v>3256</v>
      </c>
      <c r="J48" s="17" t="s">
        <v>29</v>
      </c>
    </row>
    <row r="49" spans="1:10" s="38" customFormat="1" hidden="1" x14ac:dyDescent="0.25">
      <c r="A49" s="35">
        <v>45455</v>
      </c>
      <c r="B49" s="15" t="s">
        <v>80</v>
      </c>
      <c r="C49" s="36">
        <v>234872</v>
      </c>
      <c r="D49" s="16">
        <v>700</v>
      </c>
      <c r="E49" s="17" t="s">
        <v>1798</v>
      </c>
      <c r="F49" s="37" t="s">
        <v>3257</v>
      </c>
      <c r="G49" s="52" t="s">
        <v>3258</v>
      </c>
      <c r="H49" s="52" t="s">
        <v>3259</v>
      </c>
      <c r="I49" s="15" t="s">
        <v>3260</v>
      </c>
      <c r="J49" s="17" t="s">
        <v>29</v>
      </c>
    </row>
    <row r="50" spans="1:10" s="38" customFormat="1" hidden="1" x14ac:dyDescent="0.25">
      <c r="A50" s="35">
        <v>45455</v>
      </c>
      <c r="B50" s="15" t="s">
        <v>3261</v>
      </c>
      <c r="C50" s="36">
        <v>1936231</v>
      </c>
      <c r="D50" s="16">
        <v>300</v>
      </c>
      <c r="E50" s="17" t="s">
        <v>1791</v>
      </c>
      <c r="F50" s="37" t="s">
        <v>3262</v>
      </c>
      <c r="G50" s="52" t="s">
        <v>3263</v>
      </c>
      <c r="H50" s="52" t="s">
        <v>3264</v>
      </c>
      <c r="I50" s="15" t="s">
        <v>3265</v>
      </c>
      <c r="J50" s="17" t="s">
        <v>29</v>
      </c>
    </row>
    <row r="51" spans="1:10" s="38" customFormat="1" hidden="1" x14ac:dyDescent="0.25">
      <c r="A51" s="35">
        <v>45455</v>
      </c>
      <c r="B51" s="15" t="s">
        <v>80</v>
      </c>
      <c r="C51" s="36">
        <v>856252</v>
      </c>
      <c r="D51" s="16">
        <v>100</v>
      </c>
      <c r="E51" s="17" t="s">
        <v>1798</v>
      </c>
      <c r="F51" s="37" t="s">
        <v>2895</v>
      </c>
      <c r="G51" s="52" t="s">
        <v>2896</v>
      </c>
      <c r="H51" s="52" t="s">
        <v>2897</v>
      </c>
      <c r="I51" s="15" t="s">
        <v>2898</v>
      </c>
      <c r="J51" s="17" t="s">
        <v>29</v>
      </c>
    </row>
    <row r="52" spans="1:10" s="38" customFormat="1" hidden="1" x14ac:dyDescent="0.25">
      <c r="A52" s="35">
        <v>45455</v>
      </c>
      <c r="B52" s="15"/>
      <c r="C52" s="36"/>
      <c r="D52" s="16">
        <v>34930.82</v>
      </c>
      <c r="E52" s="17" t="s">
        <v>3224</v>
      </c>
      <c r="F52" s="37" t="s">
        <v>3266</v>
      </c>
      <c r="G52" s="52" t="s">
        <v>3267</v>
      </c>
      <c r="H52" s="52" t="s">
        <v>3268</v>
      </c>
      <c r="I52" s="15" t="s">
        <v>3269</v>
      </c>
      <c r="J52" s="17" t="s">
        <v>29</v>
      </c>
    </row>
    <row r="53" spans="1:10" s="38" customFormat="1" hidden="1" x14ac:dyDescent="0.25">
      <c r="A53" s="35">
        <v>45455</v>
      </c>
      <c r="B53" s="15"/>
      <c r="C53" s="36"/>
      <c r="D53" s="16">
        <v>9253.2800000000007</v>
      </c>
      <c r="E53" s="17" t="s">
        <v>3224</v>
      </c>
      <c r="F53" s="37" t="s">
        <v>3270</v>
      </c>
      <c r="G53" s="52" t="s">
        <v>3271</v>
      </c>
      <c r="H53" s="52" t="s">
        <v>3272</v>
      </c>
      <c r="I53" s="15" t="s">
        <v>3273</v>
      </c>
      <c r="J53" s="17" t="s">
        <v>29</v>
      </c>
    </row>
    <row r="54" spans="1:10" s="38" customFormat="1" hidden="1" x14ac:dyDescent="0.25">
      <c r="A54" s="35">
        <v>45456</v>
      </c>
      <c r="B54" s="15" t="s">
        <v>3274</v>
      </c>
      <c r="C54" s="36">
        <v>1208691</v>
      </c>
      <c r="D54" s="16">
        <v>3000</v>
      </c>
      <c r="E54" s="17" t="s">
        <v>1791</v>
      </c>
      <c r="F54" s="37" t="s">
        <v>3275</v>
      </c>
      <c r="G54" s="52" t="s">
        <v>3276</v>
      </c>
      <c r="H54" s="52" t="s">
        <v>3277</v>
      </c>
      <c r="I54" s="15" t="s">
        <v>3278</v>
      </c>
      <c r="J54" s="17" t="s">
        <v>29</v>
      </c>
    </row>
    <row r="55" spans="1:10" s="38" customFormat="1" hidden="1" x14ac:dyDescent="0.25">
      <c r="A55" s="35">
        <v>45456</v>
      </c>
      <c r="B55" s="15" t="s">
        <v>3279</v>
      </c>
      <c r="C55" s="36">
        <v>2466312</v>
      </c>
      <c r="D55" s="16">
        <v>1300</v>
      </c>
      <c r="E55" s="17" t="s">
        <v>1791</v>
      </c>
      <c r="F55" s="37" t="s">
        <v>3280</v>
      </c>
      <c r="G55" s="52" t="s">
        <v>3281</v>
      </c>
      <c r="H55" s="52" t="s">
        <v>3282</v>
      </c>
      <c r="I55" s="15" t="s">
        <v>3283</v>
      </c>
      <c r="J55" s="17" t="s">
        <v>29</v>
      </c>
    </row>
    <row r="56" spans="1:10" s="38" customFormat="1" hidden="1" x14ac:dyDescent="0.25">
      <c r="A56" s="35">
        <v>45456</v>
      </c>
      <c r="B56" s="15" t="s">
        <v>3284</v>
      </c>
      <c r="C56" s="36">
        <v>5251228</v>
      </c>
      <c r="D56" s="16">
        <v>1000</v>
      </c>
      <c r="E56" s="17" t="s">
        <v>1791</v>
      </c>
      <c r="F56" s="37" t="s">
        <v>3285</v>
      </c>
      <c r="G56" s="52" t="s">
        <v>3286</v>
      </c>
      <c r="H56" s="52" t="s">
        <v>3287</v>
      </c>
      <c r="I56" s="15" t="s">
        <v>3288</v>
      </c>
      <c r="J56" s="17" t="s">
        <v>29</v>
      </c>
    </row>
    <row r="57" spans="1:10" s="38" customFormat="1" hidden="1" x14ac:dyDescent="0.25">
      <c r="A57" s="35">
        <v>45456</v>
      </c>
      <c r="B57" s="15" t="s">
        <v>1381</v>
      </c>
      <c r="C57" s="36"/>
      <c r="D57" s="16">
        <v>500</v>
      </c>
      <c r="E57" s="17" t="s">
        <v>1803</v>
      </c>
      <c r="F57" s="37" t="s">
        <v>1382</v>
      </c>
      <c r="G57" s="52" t="s">
        <v>1383</v>
      </c>
      <c r="H57" s="52" t="s">
        <v>1384</v>
      </c>
      <c r="I57" s="15" t="s">
        <v>1385</v>
      </c>
      <c r="J57" s="17" t="s">
        <v>16</v>
      </c>
    </row>
    <row r="58" spans="1:10" s="38" customFormat="1" hidden="1" x14ac:dyDescent="0.25">
      <c r="A58" s="35">
        <v>45456</v>
      </c>
      <c r="B58" s="15" t="s">
        <v>80</v>
      </c>
      <c r="C58" s="36">
        <v>344717</v>
      </c>
      <c r="D58" s="16">
        <v>200</v>
      </c>
      <c r="E58" s="17" t="s">
        <v>1798</v>
      </c>
      <c r="F58" s="37" t="s">
        <v>3289</v>
      </c>
      <c r="G58" s="52" t="s">
        <v>3290</v>
      </c>
      <c r="H58" s="52" t="s">
        <v>3291</v>
      </c>
      <c r="I58" s="15" t="s">
        <v>3292</v>
      </c>
      <c r="J58" s="17" t="s">
        <v>29</v>
      </c>
    </row>
    <row r="59" spans="1:10" s="38" customFormat="1" hidden="1" x14ac:dyDescent="0.25">
      <c r="A59" s="35">
        <v>45457</v>
      </c>
      <c r="B59" s="15" t="s">
        <v>3972</v>
      </c>
      <c r="C59" s="36">
        <v>18350</v>
      </c>
      <c r="D59" s="16">
        <v>1000</v>
      </c>
      <c r="E59" s="17" t="s">
        <v>1791</v>
      </c>
      <c r="F59" s="37" t="s">
        <v>3293</v>
      </c>
      <c r="G59" s="52" t="s">
        <v>3294</v>
      </c>
      <c r="H59" s="52" t="s">
        <v>3295</v>
      </c>
      <c r="I59" s="15" t="s">
        <v>3296</v>
      </c>
      <c r="J59" s="17" t="s">
        <v>29</v>
      </c>
    </row>
    <row r="60" spans="1:10" s="38" customFormat="1" hidden="1" x14ac:dyDescent="0.25">
      <c r="A60" s="35">
        <v>45457</v>
      </c>
      <c r="B60" s="15" t="s">
        <v>80</v>
      </c>
      <c r="C60" s="36">
        <v>495619</v>
      </c>
      <c r="D60" s="16">
        <v>1500</v>
      </c>
      <c r="E60" s="17" t="s">
        <v>1798</v>
      </c>
      <c r="F60" s="37" t="s">
        <v>3169</v>
      </c>
      <c r="G60" s="52" t="s">
        <v>3170</v>
      </c>
      <c r="H60" s="52" t="s">
        <v>3171</v>
      </c>
      <c r="I60" s="15" t="s">
        <v>3172</v>
      </c>
      <c r="J60" s="17" t="s">
        <v>29</v>
      </c>
    </row>
    <row r="61" spans="1:10" s="38" customFormat="1" hidden="1" x14ac:dyDescent="0.25">
      <c r="A61" s="35">
        <v>45457</v>
      </c>
      <c r="B61" s="15" t="s">
        <v>3101</v>
      </c>
      <c r="C61" s="36">
        <v>531809</v>
      </c>
      <c r="D61" s="16">
        <v>1000</v>
      </c>
      <c r="E61" s="17" t="s">
        <v>1791</v>
      </c>
      <c r="F61" s="37" t="s">
        <v>3103</v>
      </c>
      <c r="G61" s="52" t="s">
        <v>3104</v>
      </c>
      <c r="H61" s="52" t="s">
        <v>3105</v>
      </c>
      <c r="I61" s="15" t="s">
        <v>3106</v>
      </c>
      <c r="J61" s="17" t="s">
        <v>29</v>
      </c>
    </row>
    <row r="62" spans="1:10" s="38" customFormat="1" hidden="1" x14ac:dyDescent="0.25">
      <c r="A62" s="35">
        <v>45457</v>
      </c>
      <c r="B62" s="15" t="s">
        <v>3101</v>
      </c>
      <c r="C62" s="36">
        <v>531255</v>
      </c>
      <c r="D62" s="16">
        <v>1000</v>
      </c>
      <c r="E62" s="17" t="s">
        <v>1791</v>
      </c>
      <c r="F62" s="37" t="s">
        <v>3103</v>
      </c>
      <c r="G62" s="52" t="s">
        <v>3104</v>
      </c>
      <c r="H62" s="52" t="s">
        <v>3105</v>
      </c>
      <c r="I62" s="15" t="s">
        <v>3106</v>
      </c>
      <c r="J62" s="17" t="s">
        <v>29</v>
      </c>
    </row>
    <row r="63" spans="1:10" s="38" customFormat="1" hidden="1" x14ac:dyDescent="0.25">
      <c r="A63" s="35">
        <v>45457</v>
      </c>
      <c r="B63" s="15" t="s">
        <v>80</v>
      </c>
      <c r="C63" s="36">
        <v>679114</v>
      </c>
      <c r="D63" s="16">
        <v>1000</v>
      </c>
      <c r="E63" s="17" t="s">
        <v>1798</v>
      </c>
      <c r="F63" s="37" t="s">
        <v>3587</v>
      </c>
      <c r="G63" s="52" t="s">
        <v>3973</v>
      </c>
      <c r="H63" s="52" t="s">
        <v>3589</v>
      </c>
      <c r="I63" s="15" t="s">
        <v>4018</v>
      </c>
      <c r="J63" s="17" t="s">
        <v>29</v>
      </c>
    </row>
    <row r="64" spans="1:10" s="38" customFormat="1" x14ac:dyDescent="0.25">
      <c r="A64" s="35">
        <v>45457</v>
      </c>
      <c r="B64" s="15" t="s">
        <v>80</v>
      </c>
      <c r="C64" s="36">
        <v>173395</v>
      </c>
      <c r="D64" s="16">
        <v>100</v>
      </c>
      <c r="E64" s="17" t="s">
        <v>1798</v>
      </c>
      <c r="F64" s="50" t="s">
        <v>186</v>
      </c>
      <c r="G64" s="52" t="s">
        <v>186</v>
      </c>
      <c r="H64" s="52" t="s">
        <v>186</v>
      </c>
      <c r="I64" s="15" t="s">
        <v>187</v>
      </c>
      <c r="J64" s="17" t="s">
        <v>29</v>
      </c>
    </row>
    <row r="65" spans="1:12" s="38" customFormat="1" hidden="1" x14ac:dyDescent="0.25">
      <c r="A65" s="35">
        <v>45457</v>
      </c>
      <c r="B65" s="15" t="s">
        <v>3297</v>
      </c>
      <c r="C65" s="36">
        <v>5189257</v>
      </c>
      <c r="D65" s="16">
        <v>500</v>
      </c>
      <c r="E65" s="17" t="s">
        <v>1791</v>
      </c>
      <c r="F65" s="37" t="s">
        <v>3298</v>
      </c>
      <c r="G65" s="52" t="s">
        <v>3299</v>
      </c>
      <c r="H65" s="52" t="s">
        <v>3300</v>
      </c>
      <c r="I65" s="15" t="s">
        <v>3301</v>
      </c>
      <c r="J65" s="17" t="s">
        <v>29</v>
      </c>
    </row>
    <row r="66" spans="1:12" s="38" customFormat="1" hidden="1" x14ac:dyDescent="0.25">
      <c r="A66" s="35">
        <v>45457</v>
      </c>
      <c r="B66" s="15" t="s">
        <v>80</v>
      </c>
      <c r="C66" s="36">
        <v>479675</v>
      </c>
      <c r="D66" s="16">
        <v>400</v>
      </c>
      <c r="E66" s="17" t="s">
        <v>1798</v>
      </c>
      <c r="F66" s="37" t="s">
        <v>3169</v>
      </c>
      <c r="G66" s="52" t="s">
        <v>3170</v>
      </c>
      <c r="H66" s="52" t="s">
        <v>3171</v>
      </c>
      <c r="I66" s="15" t="s">
        <v>3172</v>
      </c>
      <c r="J66" s="17" t="s">
        <v>29</v>
      </c>
    </row>
    <row r="67" spans="1:12" s="38" customFormat="1" hidden="1" x14ac:dyDescent="0.25">
      <c r="A67" s="35">
        <v>45457</v>
      </c>
      <c r="B67" s="15" t="s">
        <v>179</v>
      </c>
      <c r="C67" s="36">
        <v>413768</v>
      </c>
      <c r="D67" s="16">
        <v>300</v>
      </c>
      <c r="E67" s="17" t="s">
        <v>1798</v>
      </c>
      <c r="F67" s="37" t="s">
        <v>1435</v>
      </c>
      <c r="G67" s="52" t="s">
        <v>1436</v>
      </c>
      <c r="H67" s="52" t="s">
        <v>1437</v>
      </c>
      <c r="I67" s="15" t="s">
        <v>1438</v>
      </c>
      <c r="J67" s="17" t="s">
        <v>29</v>
      </c>
    </row>
    <row r="68" spans="1:12" s="38" customFormat="1" hidden="1" x14ac:dyDescent="0.25">
      <c r="A68" s="35">
        <v>45457</v>
      </c>
      <c r="B68" s="15" t="s">
        <v>3261</v>
      </c>
      <c r="C68" s="36">
        <v>2029260</v>
      </c>
      <c r="D68" s="16">
        <v>250</v>
      </c>
      <c r="E68" s="17" t="s">
        <v>1791</v>
      </c>
      <c r="F68" s="37" t="s">
        <v>3262</v>
      </c>
      <c r="G68" s="52" t="s">
        <v>3263</v>
      </c>
      <c r="H68" s="52" t="s">
        <v>3264</v>
      </c>
      <c r="I68" s="15" t="s">
        <v>3265</v>
      </c>
      <c r="J68" s="17" t="s">
        <v>29</v>
      </c>
    </row>
    <row r="69" spans="1:12" s="38" customFormat="1" hidden="1" x14ac:dyDescent="0.25">
      <c r="A69" s="35">
        <v>45458</v>
      </c>
      <c r="B69" s="15" t="s">
        <v>260</v>
      </c>
      <c r="C69" s="36"/>
      <c r="D69" s="16">
        <v>700</v>
      </c>
      <c r="E69" s="17" t="s">
        <v>1803</v>
      </c>
      <c r="F69" s="37" t="s">
        <v>261</v>
      </c>
      <c r="G69" s="52" t="s">
        <v>262</v>
      </c>
      <c r="H69" s="52" t="s">
        <v>263</v>
      </c>
      <c r="I69" s="15" t="s">
        <v>264</v>
      </c>
      <c r="J69" s="17" t="s">
        <v>22</v>
      </c>
    </row>
    <row r="70" spans="1:12" s="38" customFormat="1" hidden="1" x14ac:dyDescent="0.25">
      <c r="A70" s="35">
        <v>45458</v>
      </c>
      <c r="B70" s="15" t="s">
        <v>80</v>
      </c>
      <c r="C70" s="36">
        <v>432527</v>
      </c>
      <c r="D70" s="16">
        <v>500</v>
      </c>
      <c r="E70" s="17" t="s">
        <v>1798</v>
      </c>
      <c r="F70" s="37" t="s">
        <v>2895</v>
      </c>
      <c r="G70" s="52" t="s">
        <v>2896</v>
      </c>
      <c r="H70" s="52" t="s">
        <v>2897</v>
      </c>
      <c r="I70" s="15" t="s">
        <v>2898</v>
      </c>
      <c r="J70" s="17" t="s">
        <v>29</v>
      </c>
      <c r="L70" s="38" t="s">
        <v>3301</v>
      </c>
    </row>
    <row r="71" spans="1:12" s="38" customFormat="1" hidden="1" x14ac:dyDescent="0.25">
      <c r="A71" s="35">
        <v>45458</v>
      </c>
      <c r="B71" s="15" t="s">
        <v>3302</v>
      </c>
      <c r="C71" s="36">
        <v>931078</v>
      </c>
      <c r="D71" s="16">
        <v>100</v>
      </c>
      <c r="E71" s="17" t="s">
        <v>1791</v>
      </c>
      <c r="F71" s="37" t="s">
        <v>3303</v>
      </c>
      <c r="G71" s="52" t="s">
        <v>3304</v>
      </c>
      <c r="H71" s="52" t="s">
        <v>3305</v>
      </c>
      <c r="I71" s="15" t="s">
        <v>3306</v>
      </c>
      <c r="J71" s="17" t="s">
        <v>29</v>
      </c>
    </row>
    <row r="72" spans="1:12" s="38" customFormat="1" hidden="1" x14ac:dyDescent="0.25">
      <c r="A72" s="35">
        <v>45460</v>
      </c>
      <c r="B72" s="15" t="s">
        <v>179</v>
      </c>
      <c r="C72" s="36" t="s">
        <v>3307</v>
      </c>
      <c r="D72" s="16">
        <v>700</v>
      </c>
      <c r="E72" s="17" t="s">
        <v>1798</v>
      </c>
      <c r="F72" s="37" t="s">
        <v>3139</v>
      </c>
      <c r="G72" s="52" t="s">
        <v>3140</v>
      </c>
      <c r="H72" s="52" t="s">
        <v>3141</v>
      </c>
      <c r="I72" s="15" t="s">
        <v>3142</v>
      </c>
      <c r="J72" s="17" t="s">
        <v>29</v>
      </c>
    </row>
    <row r="73" spans="1:12" s="38" customFormat="1" hidden="1" x14ac:dyDescent="0.25">
      <c r="A73" s="35">
        <v>45460</v>
      </c>
      <c r="B73" s="15" t="s">
        <v>2725</v>
      </c>
      <c r="C73" s="36">
        <v>502848</v>
      </c>
      <c r="D73" s="16">
        <v>530</v>
      </c>
      <c r="E73" s="17" t="s">
        <v>1791</v>
      </c>
      <c r="F73" s="37" t="s">
        <v>2727</v>
      </c>
      <c r="G73" s="52" t="s">
        <v>2728</v>
      </c>
      <c r="H73" s="52" t="s">
        <v>2729</v>
      </c>
      <c r="I73" s="15" t="s">
        <v>2730</v>
      </c>
      <c r="J73" s="17" t="s">
        <v>29</v>
      </c>
    </row>
    <row r="74" spans="1:12" s="38" customFormat="1" hidden="1" x14ac:dyDescent="0.25">
      <c r="A74" s="35">
        <v>45460</v>
      </c>
      <c r="B74" s="15" t="s">
        <v>3308</v>
      </c>
      <c r="C74" s="36">
        <v>470937</v>
      </c>
      <c r="D74" s="16">
        <v>130</v>
      </c>
      <c r="E74" s="17" t="s">
        <v>1791</v>
      </c>
      <c r="F74" s="37" t="s">
        <v>3309</v>
      </c>
      <c r="G74" s="52" t="s">
        <v>3310</v>
      </c>
      <c r="H74" s="52" t="s">
        <v>3311</v>
      </c>
      <c r="I74" s="15" t="s">
        <v>3312</v>
      </c>
      <c r="J74" s="17" t="s">
        <v>29</v>
      </c>
    </row>
    <row r="75" spans="1:12" s="38" customFormat="1" hidden="1" x14ac:dyDescent="0.25">
      <c r="A75" s="35">
        <v>45460</v>
      </c>
      <c r="B75" s="15" t="s">
        <v>3313</v>
      </c>
      <c r="C75" s="36">
        <v>1755840</v>
      </c>
      <c r="D75" s="16">
        <v>100</v>
      </c>
      <c r="E75" s="17" t="s">
        <v>1791</v>
      </c>
      <c r="F75" s="37" t="s">
        <v>3314</v>
      </c>
      <c r="G75" s="52" t="s">
        <v>3315</v>
      </c>
      <c r="H75" s="52" t="s">
        <v>3316</v>
      </c>
      <c r="I75" s="15" t="s">
        <v>3317</v>
      </c>
      <c r="J75" s="17" t="s">
        <v>29</v>
      </c>
    </row>
    <row r="76" spans="1:12" s="38" customFormat="1" hidden="1" x14ac:dyDescent="0.25">
      <c r="A76" s="35">
        <v>45460</v>
      </c>
      <c r="B76" s="15" t="s">
        <v>3318</v>
      </c>
      <c r="C76" s="36">
        <v>2864054</v>
      </c>
      <c r="D76" s="16">
        <v>40</v>
      </c>
      <c r="E76" s="17" t="s">
        <v>1791</v>
      </c>
      <c r="F76" s="37" t="s">
        <v>3319</v>
      </c>
      <c r="G76" s="52" t="s">
        <v>3320</v>
      </c>
      <c r="H76" s="52" t="s">
        <v>3321</v>
      </c>
      <c r="I76" s="15" t="s">
        <v>3322</v>
      </c>
      <c r="J76" s="17" t="s">
        <v>29</v>
      </c>
    </row>
    <row r="77" spans="1:12" s="38" customFormat="1" hidden="1" x14ac:dyDescent="0.25">
      <c r="A77" s="35">
        <v>45461</v>
      </c>
      <c r="B77" s="15" t="s">
        <v>80</v>
      </c>
      <c r="C77" s="36" t="s">
        <v>3323</v>
      </c>
      <c r="D77" s="16">
        <v>1700</v>
      </c>
      <c r="E77" s="17" t="s">
        <v>1798</v>
      </c>
      <c r="F77" s="37" t="s">
        <v>3324</v>
      </c>
      <c r="G77" s="52" t="s">
        <v>3325</v>
      </c>
      <c r="H77" s="52" t="s">
        <v>3326</v>
      </c>
      <c r="I77" s="15" t="s">
        <v>3327</v>
      </c>
      <c r="J77" s="17" t="s">
        <v>29</v>
      </c>
    </row>
    <row r="78" spans="1:12" s="38" customFormat="1" hidden="1" x14ac:dyDescent="0.25">
      <c r="A78" s="35">
        <v>45461</v>
      </c>
      <c r="B78" s="15" t="s">
        <v>1386</v>
      </c>
      <c r="C78" s="36"/>
      <c r="D78" s="16">
        <v>500</v>
      </c>
      <c r="E78" s="17" t="s">
        <v>1803</v>
      </c>
      <c r="F78" s="37" t="s">
        <v>1387</v>
      </c>
      <c r="G78" s="52" t="s">
        <v>1388</v>
      </c>
      <c r="H78" s="52" t="s">
        <v>1389</v>
      </c>
      <c r="I78" s="15" t="s">
        <v>1390</v>
      </c>
      <c r="J78" s="17" t="s">
        <v>16</v>
      </c>
    </row>
    <row r="79" spans="1:12" s="38" customFormat="1" hidden="1" x14ac:dyDescent="0.25">
      <c r="A79" s="35">
        <v>45461</v>
      </c>
      <c r="B79" s="15" t="s">
        <v>80</v>
      </c>
      <c r="C79" s="36" t="s">
        <v>3328</v>
      </c>
      <c r="D79" s="16">
        <v>530</v>
      </c>
      <c r="E79" s="17" t="s">
        <v>1798</v>
      </c>
      <c r="F79" s="37" t="s">
        <v>3329</v>
      </c>
      <c r="G79" s="52" t="s">
        <v>3330</v>
      </c>
      <c r="H79" s="52" t="s">
        <v>3331</v>
      </c>
      <c r="I79" s="15" t="s">
        <v>3332</v>
      </c>
      <c r="J79" s="17" t="s">
        <v>29</v>
      </c>
    </row>
    <row r="80" spans="1:12" s="38" customFormat="1" hidden="1" x14ac:dyDescent="0.25">
      <c r="A80" s="35">
        <v>45461</v>
      </c>
      <c r="B80" s="15" t="s">
        <v>23</v>
      </c>
      <c r="C80" s="36" t="s">
        <v>3333</v>
      </c>
      <c r="D80" s="16">
        <v>371.9</v>
      </c>
      <c r="E80" s="17" t="s">
        <v>1798</v>
      </c>
      <c r="F80" s="37" t="s">
        <v>3334</v>
      </c>
      <c r="G80" s="52" t="s">
        <v>3335</v>
      </c>
      <c r="H80" s="52" t="s">
        <v>3336</v>
      </c>
      <c r="I80" s="15" t="s">
        <v>3337</v>
      </c>
      <c r="J80" s="17" t="s">
        <v>29</v>
      </c>
    </row>
    <row r="81" spans="1:10" s="38" customFormat="1" hidden="1" x14ac:dyDescent="0.25">
      <c r="A81" s="35">
        <v>45461</v>
      </c>
      <c r="B81" s="15" t="s">
        <v>80</v>
      </c>
      <c r="C81" s="36" t="s">
        <v>3338</v>
      </c>
      <c r="D81" s="16">
        <v>200</v>
      </c>
      <c r="E81" s="17" t="s">
        <v>1798</v>
      </c>
      <c r="F81" s="37" t="s">
        <v>3339</v>
      </c>
      <c r="G81" s="52" t="s">
        <v>3340</v>
      </c>
      <c r="H81" s="52" t="s">
        <v>3341</v>
      </c>
      <c r="I81" s="15" t="s">
        <v>3342</v>
      </c>
      <c r="J81" s="17" t="s">
        <v>29</v>
      </c>
    </row>
    <row r="82" spans="1:10" s="38" customFormat="1" hidden="1" x14ac:dyDescent="0.25">
      <c r="A82" s="35">
        <v>45461</v>
      </c>
      <c r="B82" s="15" t="s">
        <v>3343</v>
      </c>
      <c r="C82" s="36">
        <v>1580533</v>
      </c>
      <c r="D82" s="16">
        <v>150</v>
      </c>
      <c r="E82" s="17" t="s">
        <v>1791</v>
      </c>
      <c r="F82" s="37" t="s">
        <v>3344</v>
      </c>
      <c r="G82" s="52" t="s">
        <v>3345</v>
      </c>
      <c r="H82" s="52" t="s">
        <v>3346</v>
      </c>
      <c r="I82" s="15" t="s">
        <v>3347</v>
      </c>
      <c r="J82" s="17" t="s">
        <v>29</v>
      </c>
    </row>
    <row r="83" spans="1:10" s="38" customFormat="1" hidden="1" x14ac:dyDescent="0.25">
      <c r="A83" s="35">
        <v>45462</v>
      </c>
      <c r="B83" s="15" t="s">
        <v>3348</v>
      </c>
      <c r="C83" s="36">
        <v>2241277</v>
      </c>
      <c r="D83" s="16">
        <v>1150</v>
      </c>
      <c r="E83" s="17" t="s">
        <v>1791</v>
      </c>
      <c r="F83" s="37" t="s">
        <v>3349</v>
      </c>
      <c r="G83" s="52" t="s">
        <v>3350</v>
      </c>
      <c r="H83" s="52" t="s">
        <v>3351</v>
      </c>
      <c r="I83" s="15" t="s">
        <v>3352</v>
      </c>
      <c r="J83" s="17" t="s">
        <v>29</v>
      </c>
    </row>
    <row r="84" spans="1:10" s="38" customFormat="1" hidden="1" x14ac:dyDescent="0.25">
      <c r="A84" s="35">
        <v>45469</v>
      </c>
      <c r="B84" s="15" t="s">
        <v>52</v>
      </c>
      <c r="C84" s="36"/>
      <c r="D84" s="16">
        <v>4200</v>
      </c>
      <c r="E84" s="17" t="s">
        <v>1803</v>
      </c>
      <c r="F84" s="37" t="s">
        <v>53</v>
      </c>
      <c r="G84" s="52" t="s">
        <v>54</v>
      </c>
      <c r="H84" s="52" t="s">
        <v>55</v>
      </c>
      <c r="I84" s="15" t="s">
        <v>56</v>
      </c>
      <c r="J84" s="17" t="s">
        <v>16</v>
      </c>
    </row>
    <row r="85" spans="1:10" s="38" customFormat="1" hidden="1" x14ac:dyDescent="0.25">
      <c r="A85" s="35">
        <v>45462</v>
      </c>
      <c r="B85" s="15" t="s">
        <v>3353</v>
      </c>
      <c r="C85" s="36">
        <v>2874365</v>
      </c>
      <c r="D85" s="16">
        <v>500</v>
      </c>
      <c r="E85" s="17" t="s">
        <v>1791</v>
      </c>
      <c r="F85" s="37" t="s">
        <v>3354</v>
      </c>
      <c r="G85" s="52" t="s">
        <v>3355</v>
      </c>
      <c r="H85" s="52" t="s">
        <v>3356</v>
      </c>
      <c r="I85" s="15" t="s">
        <v>3357</v>
      </c>
      <c r="J85" s="17" t="s">
        <v>29</v>
      </c>
    </row>
    <row r="86" spans="1:10" s="38" customFormat="1" hidden="1" x14ac:dyDescent="0.25">
      <c r="A86" s="35">
        <v>45462</v>
      </c>
      <c r="B86" s="15" t="s">
        <v>179</v>
      </c>
      <c r="C86" s="36" t="s">
        <v>3358</v>
      </c>
      <c r="D86" s="16">
        <v>100</v>
      </c>
      <c r="E86" s="17" t="s">
        <v>1798</v>
      </c>
      <c r="F86" s="37" t="s">
        <v>3139</v>
      </c>
      <c r="G86" s="52" t="s">
        <v>3140</v>
      </c>
      <c r="H86" s="52" t="s">
        <v>3141</v>
      </c>
      <c r="I86" s="15" t="s">
        <v>3142</v>
      </c>
      <c r="J86" s="17" t="s">
        <v>29</v>
      </c>
    </row>
    <row r="87" spans="1:10" s="38" customFormat="1" hidden="1" x14ac:dyDescent="0.25">
      <c r="A87" s="35">
        <v>45462</v>
      </c>
      <c r="B87" s="15"/>
      <c r="C87" s="36"/>
      <c r="D87" s="16">
        <v>8474.9699999999993</v>
      </c>
      <c r="E87" s="17" t="s">
        <v>3224</v>
      </c>
      <c r="F87" s="37" t="s">
        <v>3359</v>
      </c>
      <c r="G87" s="52" t="s">
        <v>3360</v>
      </c>
      <c r="H87" s="52" t="s">
        <v>3361</v>
      </c>
      <c r="I87" s="15" t="s">
        <v>3362</v>
      </c>
      <c r="J87" s="17" t="s">
        <v>29</v>
      </c>
    </row>
    <row r="88" spans="1:10" s="38" customFormat="1" hidden="1" x14ac:dyDescent="0.25">
      <c r="A88" s="35">
        <v>45463</v>
      </c>
      <c r="B88" s="15" t="s">
        <v>80</v>
      </c>
      <c r="C88" s="36" t="s">
        <v>3363</v>
      </c>
      <c r="D88" s="16">
        <v>1500</v>
      </c>
      <c r="E88" s="17" t="s">
        <v>1798</v>
      </c>
      <c r="F88" s="37" t="s">
        <v>3364</v>
      </c>
      <c r="G88" s="52" t="s">
        <v>3365</v>
      </c>
      <c r="H88" s="52" t="s">
        <v>3366</v>
      </c>
      <c r="I88" s="15" t="s">
        <v>3367</v>
      </c>
      <c r="J88" s="17" t="s">
        <v>29</v>
      </c>
    </row>
    <row r="89" spans="1:10" s="38" customFormat="1" hidden="1" x14ac:dyDescent="0.25">
      <c r="A89" s="35">
        <v>45463</v>
      </c>
      <c r="B89" s="15" t="s">
        <v>80</v>
      </c>
      <c r="C89" s="36" t="s">
        <v>3368</v>
      </c>
      <c r="D89" s="16">
        <v>1100</v>
      </c>
      <c r="E89" s="17" t="s">
        <v>1798</v>
      </c>
      <c r="F89" s="37" t="s">
        <v>3369</v>
      </c>
      <c r="G89" s="52" t="s">
        <v>3370</v>
      </c>
      <c r="H89" s="52" t="s">
        <v>3371</v>
      </c>
      <c r="I89" s="15" t="s">
        <v>3372</v>
      </c>
      <c r="J89" s="17" t="s">
        <v>29</v>
      </c>
    </row>
    <row r="90" spans="1:10" s="38" customFormat="1" hidden="1" x14ac:dyDescent="0.25">
      <c r="A90" s="35">
        <v>45463</v>
      </c>
      <c r="B90" s="15" t="s">
        <v>293</v>
      </c>
      <c r="C90" s="36"/>
      <c r="D90" s="16">
        <v>800</v>
      </c>
      <c r="E90" s="17" t="s">
        <v>1803</v>
      </c>
      <c r="F90" s="37" t="s">
        <v>294</v>
      </c>
      <c r="G90" s="52" t="s">
        <v>295</v>
      </c>
      <c r="H90" s="52" t="s">
        <v>296</v>
      </c>
      <c r="I90" s="15" t="s">
        <v>297</v>
      </c>
      <c r="J90" s="17" t="s">
        <v>16</v>
      </c>
    </row>
    <row r="91" spans="1:10" s="38" customFormat="1" hidden="1" x14ac:dyDescent="0.25">
      <c r="A91" s="35">
        <v>45463</v>
      </c>
      <c r="B91" s="15" t="s">
        <v>3353</v>
      </c>
      <c r="C91" s="36">
        <v>3012602</v>
      </c>
      <c r="D91" s="16">
        <v>500</v>
      </c>
      <c r="E91" s="17" t="s">
        <v>1791</v>
      </c>
      <c r="F91" s="37" t="s">
        <v>3354</v>
      </c>
      <c r="G91" s="52" t="s">
        <v>3355</v>
      </c>
      <c r="H91" s="52" t="s">
        <v>3356</v>
      </c>
      <c r="I91" s="15" t="s">
        <v>3357</v>
      </c>
      <c r="J91" s="17" t="s">
        <v>29</v>
      </c>
    </row>
    <row r="92" spans="1:10" s="38" customFormat="1" hidden="1" x14ac:dyDescent="0.25">
      <c r="A92" s="35">
        <v>45463</v>
      </c>
      <c r="B92" s="15" t="s">
        <v>3373</v>
      </c>
      <c r="C92" s="36">
        <v>2963934</v>
      </c>
      <c r="D92" s="16">
        <v>220</v>
      </c>
      <c r="E92" s="17" t="s">
        <v>1791</v>
      </c>
      <c r="F92" s="37" t="s">
        <v>3374</v>
      </c>
      <c r="G92" s="52" t="s">
        <v>3375</v>
      </c>
      <c r="H92" s="52" t="s">
        <v>3376</v>
      </c>
      <c r="I92" s="15" t="s">
        <v>3377</v>
      </c>
      <c r="J92" s="17" t="s">
        <v>29</v>
      </c>
    </row>
    <row r="93" spans="1:10" s="38" customFormat="1" hidden="1" x14ac:dyDescent="0.25">
      <c r="A93" s="35">
        <v>45464</v>
      </c>
      <c r="B93" s="15" t="s">
        <v>80</v>
      </c>
      <c r="C93" s="36">
        <v>541196</v>
      </c>
      <c r="D93" s="16">
        <v>1800</v>
      </c>
      <c r="E93" s="17" t="s">
        <v>1798</v>
      </c>
      <c r="F93" s="37" t="s">
        <v>3285</v>
      </c>
      <c r="G93" s="52" t="s">
        <v>3286</v>
      </c>
      <c r="H93" s="52" t="s">
        <v>3287</v>
      </c>
      <c r="I93" s="15" t="s">
        <v>3288</v>
      </c>
      <c r="J93" s="17" t="s">
        <v>29</v>
      </c>
    </row>
    <row r="94" spans="1:10" s="38" customFormat="1" hidden="1" x14ac:dyDescent="0.25">
      <c r="A94" s="35">
        <v>45464</v>
      </c>
      <c r="B94" s="15" t="s">
        <v>80</v>
      </c>
      <c r="C94" s="36">
        <v>507849</v>
      </c>
      <c r="D94" s="16">
        <v>230</v>
      </c>
      <c r="E94" s="17" t="s">
        <v>1798</v>
      </c>
      <c r="F94" s="37" t="s">
        <v>3378</v>
      </c>
      <c r="G94" s="52" t="s">
        <v>3379</v>
      </c>
      <c r="H94" s="52" t="s">
        <v>3380</v>
      </c>
      <c r="I94" s="15" t="s">
        <v>3381</v>
      </c>
      <c r="J94" s="17" t="s">
        <v>29</v>
      </c>
    </row>
    <row r="95" spans="1:10" s="38" customFormat="1" hidden="1" x14ac:dyDescent="0.25">
      <c r="A95" s="35">
        <v>45464</v>
      </c>
      <c r="B95" s="15" t="s">
        <v>80</v>
      </c>
      <c r="C95" s="36">
        <v>634368</v>
      </c>
      <c r="D95" s="16">
        <v>500</v>
      </c>
      <c r="E95" s="17" t="s">
        <v>1798</v>
      </c>
      <c r="F95" s="37" t="s">
        <v>3382</v>
      </c>
      <c r="G95" s="52" t="s">
        <v>3383</v>
      </c>
      <c r="H95" s="52" t="s">
        <v>3384</v>
      </c>
      <c r="I95" s="15" t="s">
        <v>3385</v>
      </c>
      <c r="J95" s="17" t="s">
        <v>29</v>
      </c>
    </row>
    <row r="96" spans="1:10" s="38" customFormat="1" hidden="1" x14ac:dyDescent="0.25">
      <c r="A96" s="35">
        <v>45462</v>
      </c>
      <c r="B96" s="15" t="s">
        <v>68</v>
      </c>
      <c r="C96" s="36" t="s">
        <v>3386</v>
      </c>
      <c r="D96" s="16">
        <v>4000</v>
      </c>
      <c r="E96" s="17" t="s">
        <v>1791</v>
      </c>
      <c r="F96" s="37" t="s">
        <v>3387</v>
      </c>
      <c r="G96" s="52" t="s">
        <v>3388</v>
      </c>
      <c r="H96" s="52" t="s">
        <v>3389</v>
      </c>
      <c r="I96" s="15" t="s">
        <v>3390</v>
      </c>
      <c r="J96" s="17" t="s">
        <v>3186</v>
      </c>
    </row>
    <row r="97" spans="1:10" s="38" customFormat="1" hidden="1" x14ac:dyDescent="0.25">
      <c r="A97" s="35">
        <v>45464</v>
      </c>
      <c r="B97" s="15" t="s">
        <v>3391</v>
      </c>
      <c r="C97" s="36"/>
      <c r="D97" s="16">
        <v>600</v>
      </c>
      <c r="E97" s="17" t="s">
        <v>1803</v>
      </c>
      <c r="F97" s="37" t="s">
        <v>3392</v>
      </c>
      <c r="G97" s="52" t="s">
        <v>3393</v>
      </c>
      <c r="H97" s="52" t="s">
        <v>3394</v>
      </c>
      <c r="I97" s="15" t="s">
        <v>3395</v>
      </c>
      <c r="J97" s="17" t="s">
        <v>16</v>
      </c>
    </row>
    <row r="98" spans="1:10" s="38" customFormat="1" hidden="1" x14ac:dyDescent="0.25">
      <c r="A98" s="35">
        <v>45464</v>
      </c>
      <c r="B98" s="15" t="s">
        <v>3396</v>
      </c>
      <c r="C98" s="36">
        <v>1866979</v>
      </c>
      <c r="D98" s="16">
        <v>450</v>
      </c>
      <c r="E98" s="17" t="s">
        <v>1791</v>
      </c>
      <c r="F98" s="37" t="s">
        <v>3397</v>
      </c>
      <c r="G98" s="52" t="s">
        <v>3398</v>
      </c>
      <c r="H98" s="52" t="s">
        <v>3399</v>
      </c>
      <c r="I98" s="15" t="s">
        <v>3400</v>
      </c>
      <c r="J98" s="17" t="s">
        <v>29</v>
      </c>
    </row>
    <row r="99" spans="1:10" s="38" customFormat="1" hidden="1" x14ac:dyDescent="0.25">
      <c r="A99" s="35">
        <v>45464</v>
      </c>
      <c r="B99" s="15" t="s">
        <v>80</v>
      </c>
      <c r="C99" s="36">
        <v>1080673</v>
      </c>
      <c r="D99" s="16">
        <v>350</v>
      </c>
      <c r="E99" s="17" t="s">
        <v>1798</v>
      </c>
      <c r="F99" s="37" t="s">
        <v>2542</v>
      </c>
      <c r="G99" s="52" t="s">
        <v>2543</v>
      </c>
      <c r="H99" s="52" t="s">
        <v>2544</v>
      </c>
      <c r="I99" s="15" t="s">
        <v>2545</v>
      </c>
      <c r="J99" s="17" t="s">
        <v>29</v>
      </c>
    </row>
    <row r="100" spans="1:10" s="38" customFormat="1" hidden="1" x14ac:dyDescent="0.25">
      <c r="A100" s="35">
        <v>45464</v>
      </c>
      <c r="B100" s="15" t="s">
        <v>3401</v>
      </c>
      <c r="C100" s="36">
        <v>1900723</v>
      </c>
      <c r="D100" s="16">
        <v>330</v>
      </c>
      <c r="E100" s="17" t="s">
        <v>1791</v>
      </c>
      <c r="F100" s="37" t="s">
        <v>3402</v>
      </c>
      <c r="G100" s="52" t="s">
        <v>3403</v>
      </c>
      <c r="H100" s="52" t="s">
        <v>3404</v>
      </c>
      <c r="I100" s="15" t="s">
        <v>3405</v>
      </c>
      <c r="J100" s="17" t="s">
        <v>29</v>
      </c>
    </row>
    <row r="101" spans="1:10" s="38" customFormat="1" hidden="1" x14ac:dyDescent="0.25">
      <c r="A101" s="35">
        <v>45464</v>
      </c>
      <c r="B101" s="15" t="s">
        <v>3113</v>
      </c>
      <c r="C101" s="36">
        <v>2761026</v>
      </c>
      <c r="D101" s="16">
        <v>300</v>
      </c>
      <c r="E101" s="17" t="s">
        <v>1791</v>
      </c>
      <c r="F101" s="37" t="s">
        <v>3115</v>
      </c>
      <c r="G101" s="52" t="s">
        <v>3116</v>
      </c>
      <c r="H101" s="52" t="s">
        <v>3117</v>
      </c>
      <c r="I101" s="15" t="s">
        <v>3118</v>
      </c>
      <c r="J101" s="17" t="s">
        <v>29</v>
      </c>
    </row>
    <row r="102" spans="1:10" s="38" customFormat="1" hidden="1" x14ac:dyDescent="0.25">
      <c r="A102" s="35">
        <v>45464</v>
      </c>
      <c r="B102" s="15" t="s">
        <v>80</v>
      </c>
      <c r="C102" s="36">
        <v>993715</v>
      </c>
      <c r="D102" s="16">
        <v>250</v>
      </c>
      <c r="E102" s="17" t="s">
        <v>1798</v>
      </c>
      <c r="F102" s="37" t="s">
        <v>3406</v>
      </c>
      <c r="G102" s="52" t="s">
        <v>3407</v>
      </c>
      <c r="H102" s="52" t="s">
        <v>3408</v>
      </c>
      <c r="I102" s="15" t="s">
        <v>3409</v>
      </c>
      <c r="J102" s="17" t="s">
        <v>29</v>
      </c>
    </row>
    <row r="103" spans="1:10" s="38" customFormat="1" hidden="1" x14ac:dyDescent="0.25">
      <c r="A103" s="35">
        <v>45464</v>
      </c>
      <c r="B103" s="15" t="s">
        <v>80</v>
      </c>
      <c r="C103" s="36">
        <v>992676</v>
      </c>
      <c r="D103" s="16">
        <v>120</v>
      </c>
      <c r="E103" s="17" t="s">
        <v>1798</v>
      </c>
      <c r="F103" s="37" t="s">
        <v>3410</v>
      </c>
      <c r="G103" s="52" t="s">
        <v>3411</v>
      </c>
      <c r="H103" s="52" t="s">
        <v>3412</v>
      </c>
      <c r="I103" s="15" t="s">
        <v>3413</v>
      </c>
      <c r="J103" s="17" t="s">
        <v>29</v>
      </c>
    </row>
    <row r="104" spans="1:10" s="38" customFormat="1" hidden="1" x14ac:dyDescent="0.25">
      <c r="A104" s="35">
        <v>45464</v>
      </c>
      <c r="B104" s="15" t="s">
        <v>3414</v>
      </c>
      <c r="C104" s="36">
        <v>2302669</v>
      </c>
      <c r="D104" s="16">
        <v>100</v>
      </c>
      <c r="E104" s="17" t="s">
        <v>1791</v>
      </c>
      <c r="F104" s="37" t="s">
        <v>3415</v>
      </c>
      <c r="G104" s="52" t="s">
        <v>3416</v>
      </c>
      <c r="H104" s="52" t="s">
        <v>3417</v>
      </c>
      <c r="I104" s="15" t="s">
        <v>3418</v>
      </c>
      <c r="J104" s="17" t="s">
        <v>29</v>
      </c>
    </row>
    <row r="105" spans="1:10" s="38" customFormat="1" hidden="1" x14ac:dyDescent="0.25">
      <c r="A105" s="35">
        <v>45465</v>
      </c>
      <c r="B105" s="15" t="s">
        <v>3419</v>
      </c>
      <c r="C105" s="36">
        <v>1324923</v>
      </c>
      <c r="D105" s="16">
        <v>2500</v>
      </c>
      <c r="E105" s="17" t="s">
        <v>1791</v>
      </c>
      <c r="F105" s="37" t="s">
        <v>3420</v>
      </c>
      <c r="G105" s="52" t="s">
        <v>3421</v>
      </c>
      <c r="H105" s="52" t="s">
        <v>3422</v>
      </c>
      <c r="I105" s="15" t="s">
        <v>3423</v>
      </c>
      <c r="J105" s="17" t="s">
        <v>29</v>
      </c>
    </row>
    <row r="106" spans="1:10" s="38" customFormat="1" hidden="1" x14ac:dyDescent="0.25">
      <c r="A106" s="35">
        <v>45465</v>
      </c>
      <c r="B106" s="15" t="s">
        <v>3424</v>
      </c>
      <c r="C106" s="36">
        <v>1510800</v>
      </c>
      <c r="D106" s="16">
        <v>2000</v>
      </c>
      <c r="E106" s="17" t="s">
        <v>1791</v>
      </c>
      <c r="F106" s="37" t="s">
        <v>3425</v>
      </c>
      <c r="G106" s="52" t="s">
        <v>3426</v>
      </c>
      <c r="H106" s="52" t="s">
        <v>3427</v>
      </c>
      <c r="I106" s="15" t="s">
        <v>3428</v>
      </c>
      <c r="J106" s="17" t="s">
        <v>29</v>
      </c>
    </row>
    <row r="107" spans="1:10" s="38" customFormat="1" hidden="1" x14ac:dyDescent="0.25">
      <c r="A107" s="35">
        <v>45464</v>
      </c>
      <c r="B107" s="15" t="s">
        <v>3429</v>
      </c>
      <c r="C107" s="36"/>
      <c r="D107" s="16">
        <v>2500</v>
      </c>
      <c r="E107" s="17" t="s">
        <v>1803</v>
      </c>
      <c r="F107" s="37" t="s">
        <v>3430</v>
      </c>
      <c r="G107" s="52" t="s">
        <v>3431</v>
      </c>
      <c r="H107" s="52" t="s">
        <v>3432</v>
      </c>
      <c r="I107" s="15" t="s">
        <v>3433</v>
      </c>
      <c r="J107" s="17" t="s">
        <v>3186</v>
      </c>
    </row>
    <row r="108" spans="1:10" s="38" customFormat="1" hidden="1" x14ac:dyDescent="0.25">
      <c r="A108" s="35">
        <v>45467</v>
      </c>
      <c r="B108" s="15" t="s">
        <v>3297</v>
      </c>
      <c r="C108" s="36">
        <v>5158469</v>
      </c>
      <c r="D108" s="16">
        <v>2600</v>
      </c>
      <c r="E108" s="17" t="s">
        <v>1791</v>
      </c>
      <c r="F108" s="37" t="s">
        <v>3298</v>
      </c>
      <c r="G108" s="52" t="s">
        <v>3299</v>
      </c>
      <c r="H108" s="52" t="s">
        <v>3300</v>
      </c>
      <c r="I108" s="15" t="s">
        <v>3301</v>
      </c>
      <c r="J108" s="17" t="s">
        <v>29</v>
      </c>
    </row>
    <row r="109" spans="1:10" s="38" customFormat="1" hidden="1" x14ac:dyDescent="0.25">
      <c r="A109" s="35">
        <v>45467</v>
      </c>
      <c r="B109" s="15" t="s">
        <v>80</v>
      </c>
      <c r="C109" s="36">
        <v>2409719</v>
      </c>
      <c r="D109" s="16">
        <v>1500</v>
      </c>
      <c r="E109" s="17" t="s">
        <v>1798</v>
      </c>
      <c r="F109" s="37" t="s">
        <v>3434</v>
      </c>
      <c r="G109" s="52" t="s">
        <v>3435</v>
      </c>
      <c r="H109" s="52" t="s">
        <v>3436</v>
      </c>
      <c r="I109" s="15" t="s">
        <v>3437</v>
      </c>
      <c r="J109" s="17" t="s">
        <v>29</v>
      </c>
    </row>
    <row r="110" spans="1:10" s="38" customFormat="1" hidden="1" x14ac:dyDescent="0.25">
      <c r="A110" s="35">
        <v>45467</v>
      </c>
      <c r="B110" s="15" t="s">
        <v>2871</v>
      </c>
      <c r="C110" s="36">
        <v>2930722</v>
      </c>
      <c r="D110" s="16">
        <v>1250</v>
      </c>
      <c r="E110" s="17" t="s">
        <v>1791</v>
      </c>
      <c r="F110" s="37" t="s">
        <v>2479</v>
      </c>
      <c r="G110" s="52" t="s">
        <v>2480</v>
      </c>
      <c r="H110" s="52" t="s">
        <v>2481</v>
      </c>
      <c r="I110" s="15" t="s">
        <v>2482</v>
      </c>
      <c r="J110" s="17" t="s">
        <v>29</v>
      </c>
    </row>
    <row r="111" spans="1:10" s="38" customFormat="1" hidden="1" x14ac:dyDescent="0.25">
      <c r="A111" s="35">
        <v>45467</v>
      </c>
      <c r="B111" s="15" t="s">
        <v>3438</v>
      </c>
      <c r="C111" s="36">
        <v>952728</v>
      </c>
      <c r="D111" s="16">
        <v>1000</v>
      </c>
      <c r="E111" s="17" t="s">
        <v>1791</v>
      </c>
      <c r="F111" s="37" t="s">
        <v>3439</v>
      </c>
      <c r="G111" s="52" t="s">
        <v>3440</v>
      </c>
      <c r="H111" s="52" t="s">
        <v>3441</v>
      </c>
      <c r="I111" s="15" t="s">
        <v>3442</v>
      </c>
      <c r="J111" s="17" t="s">
        <v>29</v>
      </c>
    </row>
    <row r="112" spans="1:10" s="38" customFormat="1" hidden="1" x14ac:dyDescent="0.25">
      <c r="A112" s="35">
        <v>45467</v>
      </c>
      <c r="B112" s="15" t="s">
        <v>80</v>
      </c>
      <c r="C112" s="36">
        <v>2588045</v>
      </c>
      <c r="D112" s="16">
        <v>500</v>
      </c>
      <c r="E112" s="17" t="s">
        <v>1798</v>
      </c>
      <c r="F112" s="37" t="s">
        <v>3443</v>
      </c>
      <c r="G112" s="52" t="s">
        <v>3444</v>
      </c>
      <c r="H112" s="52" t="s">
        <v>3445</v>
      </c>
      <c r="I112" s="15" t="s">
        <v>3446</v>
      </c>
      <c r="J112" s="17" t="s">
        <v>29</v>
      </c>
    </row>
    <row r="113" spans="1:10" s="38" customFormat="1" hidden="1" x14ac:dyDescent="0.25">
      <c r="A113" s="35">
        <v>45469</v>
      </c>
      <c r="B113" s="15" t="s">
        <v>3447</v>
      </c>
      <c r="C113" s="36"/>
      <c r="D113" s="16">
        <v>1700</v>
      </c>
      <c r="E113" s="17" t="s">
        <v>1803</v>
      </c>
      <c r="F113" s="37" t="s">
        <v>3448</v>
      </c>
      <c r="G113" s="52" t="s">
        <v>3449</v>
      </c>
      <c r="H113" s="52" t="s">
        <v>3450</v>
      </c>
      <c r="I113" s="15" t="s">
        <v>3451</v>
      </c>
      <c r="J113" s="17" t="s">
        <v>3186</v>
      </c>
    </row>
    <row r="114" spans="1:10" s="38" customFormat="1" hidden="1" x14ac:dyDescent="0.25">
      <c r="A114" s="35">
        <v>45470</v>
      </c>
      <c r="B114" s="15" t="s">
        <v>3452</v>
      </c>
      <c r="C114" s="36"/>
      <c r="D114" s="16">
        <v>1200</v>
      </c>
      <c r="E114" s="17" t="s">
        <v>1803</v>
      </c>
      <c r="F114" s="37" t="s">
        <v>3453</v>
      </c>
      <c r="G114" s="52" t="s">
        <v>3454</v>
      </c>
      <c r="H114" s="52" t="s">
        <v>3455</v>
      </c>
      <c r="I114" s="15" t="s">
        <v>3456</v>
      </c>
      <c r="J114" s="17" t="s">
        <v>16</v>
      </c>
    </row>
    <row r="115" spans="1:10" s="38" customFormat="1" hidden="1" x14ac:dyDescent="0.25">
      <c r="A115" s="35">
        <v>45467</v>
      </c>
      <c r="B115" s="15" t="s">
        <v>3457</v>
      </c>
      <c r="C115" s="36"/>
      <c r="D115" s="16">
        <v>500</v>
      </c>
      <c r="E115" s="17" t="s">
        <v>1803</v>
      </c>
      <c r="F115" s="37" t="s">
        <v>3458</v>
      </c>
      <c r="G115" s="52" t="s">
        <v>3459</v>
      </c>
      <c r="H115" s="52" t="s">
        <v>3460</v>
      </c>
      <c r="I115" s="15" t="s">
        <v>3461</v>
      </c>
      <c r="J115" s="17" t="s">
        <v>3186</v>
      </c>
    </row>
    <row r="116" spans="1:10" s="38" customFormat="1" hidden="1" x14ac:dyDescent="0.25">
      <c r="A116" s="35">
        <v>45467</v>
      </c>
      <c r="B116" s="15" t="s">
        <v>3187</v>
      </c>
      <c r="C116" s="36"/>
      <c r="D116" s="16">
        <v>1800</v>
      </c>
      <c r="E116" s="17" t="s">
        <v>1803</v>
      </c>
      <c r="F116" s="37" t="s">
        <v>3188</v>
      </c>
      <c r="G116" s="52" t="s">
        <v>3189</v>
      </c>
      <c r="H116" s="52" t="s">
        <v>3190</v>
      </c>
      <c r="I116" s="15" t="s">
        <v>3191</v>
      </c>
      <c r="J116" s="17" t="s">
        <v>16</v>
      </c>
    </row>
    <row r="117" spans="1:10" s="38" customFormat="1" hidden="1" x14ac:dyDescent="0.25">
      <c r="A117" s="35">
        <v>45467</v>
      </c>
      <c r="B117" s="15" t="s">
        <v>3462</v>
      </c>
      <c r="C117" s="36"/>
      <c r="D117" s="16">
        <v>1500</v>
      </c>
      <c r="E117" s="17" t="s">
        <v>1803</v>
      </c>
      <c r="F117" s="37" t="s">
        <v>3463</v>
      </c>
      <c r="G117" s="52" t="s">
        <v>3464</v>
      </c>
      <c r="H117" s="52" t="s">
        <v>3465</v>
      </c>
      <c r="I117" s="15" t="s">
        <v>3466</v>
      </c>
      <c r="J117" s="17" t="s">
        <v>3186</v>
      </c>
    </row>
    <row r="118" spans="1:10" s="38" customFormat="1" hidden="1" x14ac:dyDescent="0.25">
      <c r="A118" s="35">
        <v>45467</v>
      </c>
      <c r="B118" s="15" t="s">
        <v>3467</v>
      </c>
      <c r="C118" s="36">
        <v>2394831</v>
      </c>
      <c r="D118" s="16">
        <v>300</v>
      </c>
      <c r="E118" s="17" t="s">
        <v>1791</v>
      </c>
      <c r="F118" s="37" t="s">
        <v>3468</v>
      </c>
      <c r="G118" s="52" t="s">
        <v>3469</v>
      </c>
      <c r="H118" s="52" t="s">
        <v>3470</v>
      </c>
      <c r="I118" s="15" t="s">
        <v>3471</v>
      </c>
      <c r="J118" s="17" t="s">
        <v>29</v>
      </c>
    </row>
    <row r="119" spans="1:10" s="38" customFormat="1" hidden="1" x14ac:dyDescent="0.25">
      <c r="A119" s="35">
        <v>45467</v>
      </c>
      <c r="B119" s="15" t="s">
        <v>3472</v>
      </c>
      <c r="C119" s="36">
        <v>1370575</v>
      </c>
      <c r="D119" s="16">
        <v>250</v>
      </c>
      <c r="E119" s="17" t="s">
        <v>1791</v>
      </c>
      <c r="F119" s="37" t="s">
        <v>3473</v>
      </c>
      <c r="G119" s="52" t="s">
        <v>3474</v>
      </c>
      <c r="H119" s="52" t="s">
        <v>3475</v>
      </c>
      <c r="I119" s="15" t="s">
        <v>3476</v>
      </c>
      <c r="J119" s="17" t="s">
        <v>29</v>
      </c>
    </row>
    <row r="120" spans="1:10" s="38" customFormat="1" hidden="1" x14ac:dyDescent="0.25">
      <c r="A120" s="35">
        <v>45468</v>
      </c>
      <c r="B120" s="15" t="s">
        <v>3477</v>
      </c>
      <c r="C120" s="36">
        <v>511119</v>
      </c>
      <c r="D120" s="16">
        <v>2810</v>
      </c>
      <c r="E120" s="17" t="s">
        <v>1791</v>
      </c>
      <c r="F120" s="37" t="s">
        <v>3478</v>
      </c>
      <c r="G120" s="52" t="s">
        <v>3479</v>
      </c>
      <c r="H120" s="52" t="s">
        <v>3480</v>
      </c>
      <c r="I120" s="15" t="s">
        <v>3481</v>
      </c>
      <c r="J120" s="17" t="s">
        <v>29</v>
      </c>
    </row>
    <row r="121" spans="1:10" s="38" customFormat="1" hidden="1" x14ac:dyDescent="0.25">
      <c r="A121" s="35">
        <v>45468</v>
      </c>
      <c r="B121" s="15" t="s">
        <v>3482</v>
      </c>
      <c r="C121" s="36">
        <v>1070891</v>
      </c>
      <c r="D121" s="16">
        <v>2000</v>
      </c>
      <c r="E121" s="17" t="s">
        <v>1791</v>
      </c>
      <c r="F121" s="37" t="s">
        <v>3483</v>
      </c>
      <c r="G121" s="52" t="s">
        <v>3484</v>
      </c>
      <c r="H121" s="52" t="s">
        <v>3485</v>
      </c>
      <c r="I121" s="15" t="s">
        <v>3486</v>
      </c>
      <c r="J121" s="17" t="s">
        <v>29</v>
      </c>
    </row>
    <row r="122" spans="1:10" s="38" customFormat="1" hidden="1" x14ac:dyDescent="0.25">
      <c r="A122" s="35">
        <v>45468</v>
      </c>
      <c r="B122" s="15" t="s">
        <v>80</v>
      </c>
      <c r="C122" s="36">
        <v>1123836</v>
      </c>
      <c r="D122" s="16">
        <v>1500</v>
      </c>
      <c r="E122" s="17" t="s">
        <v>1798</v>
      </c>
      <c r="F122" s="37" t="s">
        <v>3487</v>
      </c>
      <c r="G122" s="52" t="s">
        <v>3488</v>
      </c>
      <c r="H122" s="52" t="s">
        <v>3489</v>
      </c>
      <c r="I122" s="15" t="s">
        <v>3490</v>
      </c>
      <c r="J122" s="17" t="s">
        <v>29</v>
      </c>
    </row>
    <row r="123" spans="1:10" s="38" customFormat="1" hidden="1" x14ac:dyDescent="0.25">
      <c r="A123" s="35">
        <v>45468</v>
      </c>
      <c r="B123" s="15" t="s">
        <v>3491</v>
      </c>
      <c r="C123" s="36">
        <v>1619773</v>
      </c>
      <c r="D123" s="16">
        <v>1400</v>
      </c>
      <c r="E123" s="17" t="s">
        <v>1791</v>
      </c>
      <c r="F123" s="37" t="s">
        <v>3492</v>
      </c>
      <c r="G123" s="52" t="s">
        <v>3493</v>
      </c>
      <c r="H123" s="52" t="s">
        <v>3494</v>
      </c>
      <c r="I123" s="15" t="s">
        <v>3495</v>
      </c>
      <c r="J123" s="17" t="s">
        <v>29</v>
      </c>
    </row>
    <row r="124" spans="1:10" s="38" customFormat="1" hidden="1" x14ac:dyDescent="0.25">
      <c r="A124" s="35">
        <v>45468</v>
      </c>
      <c r="B124" s="15" t="s">
        <v>80</v>
      </c>
      <c r="C124" s="36">
        <v>796215</v>
      </c>
      <c r="D124" s="16">
        <v>1000</v>
      </c>
      <c r="E124" s="17" t="s">
        <v>1798</v>
      </c>
      <c r="F124" s="37" t="s">
        <v>3496</v>
      </c>
      <c r="G124" s="52" t="s">
        <v>3497</v>
      </c>
      <c r="H124" s="52" t="s">
        <v>3498</v>
      </c>
      <c r="I124" s="15" t="s">
        <v>3499</v>
      </c>
      <c r="J124" s="17" t="s">
        <v>29</v>
      </c>
    </row>
    <row r="125" spans="1:10" s="38" customFormat="1" hidden="1" x14ac:dyDescent="0.25">
      <c r="A125" s="35">
        <v>45468</v>
      </c>
      <c r="B125" s="15" t="s">
        <v>3500</v>
      </c>
      <c r="C125" s="36" t="s">
        <v>3501</v>
      </c>
      <c r="D125" s="16">
        <v>1000</v>
      </c>
      <c r="E125" s="17" t="s">
        <v>1791</v>
      </c>
      <c r="F125" s="37" t="s">
        <v>3502</v>
      </c>
      <c r="G125" s="52" t="s">
        <v>3503</v>
      </c>
      <c r="H125" s="52" t="s">
        <v>3504</v>
      </c>
      <c r="I125" s="15" t="s">
        <v>3505</v>
      </c>
      <c r="J125" s="17" t="s">
        <v>22</v>
      </c>
    </row>
    <row r="126" spans="1:10" s="38" customFormat="1" hidden="1" x14ac:dyDescent="0.25">
      <c r="A126" s="35">
        <v>45470</v>
      </c>
      <c r="B126" s="15" t="s">
        <v>3506</v>
      </c>
      <c r="C126" s="36"/>
      <c r="D126" s="16">
        <v>1000</v>
      </c>
      <c r="E126" s="17" t="s">
        <v>1803</v>
      </c>
      <c r="F126" s="37" t="s">
        <v>3507</v>
      </c>
      <c r="G126" s="52" t="s">
        <v>3508</v>
      </c>
      <c r="H126" s="52" t="s">
        <v>3509</v>
      </c>
      <c r="I126" s="15" t="s">
        <v>3510</v>
      </c>
      <c r="J126" s="17" t="s">
        <v>3186</v>
      </c>
    </row>
    <row r="127" spans="1:10" s="38" customFormat="1" hidden="1" x14ac:dyDescent="0.25">
      <c r="A127" s="35">
        <v>45468</v>
      </c>
      <c r="B127" s="15" t="s">
        <v>600</v>
      </c>
      <c r="C127" s="36"/>
      <c r="D127" s="16">
        <v>100</v>
      </c>
      <c r="E127" s="17" t="s">
        <v>1803</v>
      </c>
      <c r="F127" s="37" t="s">
        <v>601</v>
      </c>
      <c r="G127" s="52" t="s">
        <v>602</v>
      </c>
      <c r="H127" s="52" t="s">
        <v>603</v>
      </c>
      <c r="I127" s="15" t="s">
        <v>604</v>
      </c>
      <c r="J127" s="17" t="s">
        <v>16</v>
      </c>
    </row>
    <row r="128" spans="1:10" s="38" customFormat="1" hidden="1" x14ac:dyDescent="0.25">
      <c r="A128" s="35">
        <v>45468</v>
      </c>
      <c r="B128" s="15" t="s">
        <v>3511</v>
      </c>
      <c r="C128" s="36">
        <v>724932</v>
      </c>
      <c r="D128" s="16">
        <v>300</v>
      </c>
      <c r="E128" s="17" t="s">
        <v>1791</v>
      </c>
      <c r="F128" s="37" t="s">
        <v>3512</v>
      </c>
      <c r="G128" s="52" t="s">
        <v>3513</v>
      </c>
      <c r="H128" s="52" t="s">
        <v>3514</v>
      </c>
      <c r="I128" s="15" t="s">
        <v>3515</v>
      </c>
      <c r="J128" s="17" t="s">
        <v>29</v>
      </c>
    </row>
    <row r="129" spans="1:12" s="38" customFormat="1" hidden="1" x14ac:dyDescent="0.25">
      <c r="A129" s="35">
        <v>45468</v>
      </c>
      <c r="B129" s="15" t="s">
        <v>80</v>
      </c>
      <c r="C129" s="36">
        <v>925530</v>
      </c>
      <c r="D129" s="16">
        <v>160</v>
      </c>
      <c r="E129" s="17" t="s">
        <v>1798</v>
      </c>
      <c r="F129" s="37" t="s">
        <v>3516</v>
      </c>
      <c r="G129" s="52" t="s">
        <v>3517</v>
      </c>
      <c r="H129" s="52" t="s">
        <v>3518</v>
      </c>
      <c r="I129" s="15" t="s">
        <v>3519</v>
      </c>
      <c r="J129" s="17" t="s">
        <v>29</v>
      </c>
    </row>
    <row r="130" spans="1:12" s="38" customFormat="1" hidden="1" x14ac:dyDescent="0.25">
      <c r="A130" s="35">
        <v>45468</v>
      </c>
      <c r="B130" s="15" t="s">
        <v>3520</v>
      </c>
      <c r="C130" s="36">
        <v>2191738</v>
      </c>
      <c r="D130" s="16">
        <v>50</v>
      </c>
      <c r="E130" s="17" t="s">
        <v>1791</v>
      </c>
      <c r="F130" s="37" t="s">
        <v>3521</v>
      </c>
      <c r="G130" s="52" t="s">
        <v>3522</v>
      </c>
      <c r="H130" s="52" t="s">
        <v>3523</v>
      </c>
      <c r="I130" s="15" t="s">
        <v>3524</v>
      </c>
      <c r="J130" s="17" t="s">
        <v>29</v>
      </c>
    </row>
    <row r="131" spans="1:12" s="38" customFormat="1" hidden="1" x14ac:dyDescent="0.25">
      <c r="A131" s="35">
        <v>45469</v>
      </c>
      <c r="B131" s="15" t="s">
        <v>3107</v>
      </c>
      <c r="C131" s="36">
        <v>2694090</v>
      </c>
      <c r="D131" s="16">
        <v>2500</v>
      </c>
      <c r="E131" s="17" t="s">
        <v>1791</v>
      </c>
      <c r="F131" s="37" t="s">
        <v>3109</v>
      </c>
      <c r="G131" s="52" t="s">
        <v>3110</v>
      </c>
      <c r="H131" s="52" t="s">
        <v>3111</v>
      </c>
      <c r="I131" s="15" t="s">
        <v>3112</v>
      </c>
      <c r="J131" s="17" t="s">
        <v>29</v>
      </c>
    </row>
    <row r="132" spans="1:12" s="38" customFormat="1" hidden="1" x14ac:dyDescent="0.25">
      <c r="A132" s="35">
        <v>45469</v>
      </c>
      <c r="B132" s="15" t="s">
        <v>80</v>
      </c>
      <c r="C132" s="36">
        <v>991086</v>
      </c>
      <c r="D132" s="16">
        <v>2500</v>
      </c>
      <c r="E132" s="17" t="s">
        <v>1798</v>
      </c>
      <c r="F132" s="37" t="s">
        <v>3525</v>
      </c>
      <c r="G132" s="52" t="s">
        <v>3526</v>
      </c>
      <c r="H132" s="52" t="s">
        <v>3527</v>
      </c>
      <c r="I132" s="15" t="s">
        <v>3528</v>
      </c>
      <c r="J132" s="17" t="s">
        <v>29</v>
      </c>
    </row>
    <row r="133" spans="1:12" s="38" customFormat="1" hidden="1" x14ac:dyDescent="0.25">
      <c r="A133" s="35">
        <v>45469</v>
      </c>
      <c r="B133" s="15" t="s">
        <v>80</v>
      </c>
      <c r="C133" s="36">
        <v>147487</v>
      </c>
      <c r="D133" s="16">
        <v>615</v>
      </c>
      <c r="E133" s="17" t="s">
        <v>1798</v>
      </c>
      <c r="F133" s="37" t="s">
        <v>3529</v>
      </c>
      <c r="G133" s="52" t="s">
        <v>3530</v>
      </c>
      <c r="H133" s="52" t="s">
        <v>3531</v>
      </c>
      <c r="I133" s="15" t="s">
        <v>3532</v>
      </c>
      <c r="J133" s="17" t="s">
        <v>29</v>
      </c>
    </row>
    <row r="134" spans="1:12" s="38" customFormat="1" hidden="1" x14ac:dyDescent="0.25">
      <c r="A134" s="35">
        <v>45469</v>
      </c>
      <c r="B134" s="15" t="s">
        <v>80</v>
      </c>
      <c r="C134" s="36">
        <v>752401</v>
      </c>
      <c r="D134" s="16">
        <v>500</v>
      </c>
      <c r="E134" s="17" t="s">
        <v>1798</v>
      </c>
      <c r="F134" s="37" t="s">
        <v>3121</v>
      </c>
      <c r="G134" s="52" t="s">
        <v>3122</v>
      </c>
      <c r="H134" s="52" t="s">
        <v>3123</v>
      </c>
      <c r="I134" s="15" t="s">
        <v>3124</v>
      </c>
      <c r="J134" s="17" t="s">
        <v>29</v>
      </c>
    </row>
    <row r="135" spans="1:12" s="38" customFormat="1" hidden="1" x14ac:dyDescent="0.25">
      <c r="A135" s="35">
        <v>45469</v>
      </c>
      <c r="B135" s="15" t="s">
        <v>80</v>
      </c>
      <c r="C135" s="36">
        <v>784871</v>
      </c>
      <c r="D135" s="16">
        <v>500</v>
      </c>
      <c r="E135" s="17" t="s">
        <v>1798</v>
      </c>
      <c r="F135" s="37" t="s">
        <v>2901</v>
      </c>
      <c r="G135" s="52" t="s">
        <v>2902</v>
      </c>
      <c r="H135" s="52" t="s">
        <v>2903</v>
      </c>
      <c r="I135" s="15" t="s">
        <v>2904</v>
      </c>
      <c r="J135" s="17" t="s">
        <v>29</v>
      </c>
    </row>
    <row r="136" spans="1:12" s="38" customFormat="1" hidden="1" x14ac:dyDescent="0.25">
      <c r="A136" s="35">
        <v>45469</v>
      </c>
      <c r="B136" s="15" t="s">
        <v>80</v>
      </c>
      <c r="C136" s="36">
        <v>1000568</v>
      </c>
      <c r="D136" s="16">
        <v>600</v>
      </c>
      <c r="E136" s="17" t="s">
        <v>1798</v>
      </c>
      <c r="F136" s="37" t="s">
        <v>1727</v>
      </c>
      <c r="G136" s="52" t="s">
        <v>1728</v>
      </c>
      <c r="H136" s="52" t="s">
        <v>1729</v>
      </c>
      <c r="I136" s="15" t="s">
        <v>1730</v>
      </c>
      <c r="J136" s="17" t="s">
        <v>29</v>
      </c>
    </row>
    <row r="137" spans="1:12" s="38" customFormat="1" hidden="1" x14ac:dyDescent="0.25">
      <c r="A137" s="35">
        <v>45469</v>
      </c>
      <c r="B137" s="15" t="s">
        <v>80</v>
      </c>
      <c r="C137" s="36">
        <v>668431</v>
      </c>
      <c r="D137" s="16">
        <v>350</v>
      </c>
      <c r="E137" s="17" t="s">
        <v>1798</v>
      </c>
      <c r="F137" s="37" t="s">
        <v>2180</v>
      </c>
      <c r="G137" s="52" t="s">
        <v>2181</v>
      </c>
      <c r="H137" s="52" t="s">
        <v>2182</v>
      </c>
      <c r="I137" s="15" t="s">
        <v>2183</v>
      </c>
      <c r="J137" s="17" t="s">
        <v>29</v>
      </c>
    </row>
    <row r="138" spans="1:12" s="38" customFormat="1" hidden="1" x14ac:dyDescent="0.25">
      <c r="A138" s="35">
        <v>45471</v>
      </c>
      <c r="B138" s="15" t="s">
        <v>3533</v>
      </c>
      <c r="C138" s="36"/>
      <c r="D138" s="16">
        <v>993</v>
      </c>
      <c r="E138" s="17" t="s">
        <v>1803</v>
      </c>
      <c r="F138" s="37" t="s">
        <v>3534</v>
      </c>
      <c r="G138" s="52" t="s">
        <v>3535</v>
      </c>
      <c r="H138" s="52" t="s">
        <v>3536</v>
      </c>
      <c r="I138" s="15" t="s">
        <v>3537</v>
      </c>
      <c r="J138" s="17" t="s">
        <v>3186</v>
      </c>
    </row>
    <row r="139" spans="1:12" s="38" customFormat="1" hidden="1" x14ac:dyDescent="0.25">
      <c r="A139" s="35">
        <v>45469</v>
      </c>
      <c r="B139" s="15" t="s">
        <v>80</v>
      </c>
      <c r="C139" s="36">
        <v>208272</v>
      </c>
      <c r="D139" s="16">
        <v>300</v>
      </c>
      <c r="E139" s="17" t="s">
        <v>1798</v>
      </c>
      <c r="F139" s="37" t="s">
        <v>3538</v>
      </c>
      <c r="G139" s="52" t="s">
        <v>3539</v>
      </c>
      <c r="H139" s="52" t="s">
        <v>3540</v>
      </c>
      <c r="I139" s="15" t="s">
        <v>3541</v>
      </c>
      <c r="J139" s="17" t="s">
        <v>29</v>
      </c>
    </row>
    <row r="140" spans="1:12" s="38" customFormat="1" hidden="1" x14ac:dyDescent="0.25">
      <c r="A140" s="35">
        <v>45469</v>
      </c>
      <c r="B140" s="15" t="s">
        <v>80</v>
      </c>
      <c r="C140" s="36">
        <v>1035122</v>
      </c>
      <c r="D140" s="16">
        <v>250</v>
      </c>
      <c r="E140" s="17" t="s">
        <v>1798</v>
      </c>
      <c r="F140" s="37" t="s">
        <v>1944</v>
      </c>
      <c r="G140" s="52" t="s">
        <v>1945</v>
      </c>
      <c r="H140" s="52" t="s">
        <v>1946</v>
      </c>
      <c r="I140" s="15" t="s">
        <v>1947</v>
      </c>
      <c r="J140" s="17" t="s">
        <v>29</v>
      </c>
    </row>
    <row r="141" spans="1:12" s="38" customFormat="1" hidden="1" x14ac:dyDescent="0.25">
      <c r="A141" s="35">
        <v>45469</v>
      </c>
      <c r="B141" s="15" t="s">
        <v>3542</v>
      </c>
      <c r="C141" s="36"/>
      <c r="D141" s="16">
        <v>800</v>
      </c>
      <c r="E141" s="17" t="s">
        <v>1803</v>
      </c>
      <c r="F141" s="37" t="s">
        <v>3543</v>
      </c>
      <c r="G141" s="52" t="s">
        <v>3544</v>
      </c>
      <c r="H141" s="52" t="s">
        <v>3545</v>
      </c>
      <c r="I141" s="15" t="s">
        <v>3546</v>
      </c>
      <c r="J141" s="17" t="s">
        <v>3186</v>
      </c>
    </row>
    <row r="142" spans="1:12" s="38" customFormat="1" hidden="1" x14ac:dyDescent="0.25">
      <c r="A142" s="35">
        <v>45471</v>
      </c>
      <c r="B142" s="15" t="s">
        <v>80</v>
      </c>
      <c r="C142" s="36">
        <v>792384</v>
      </c>
      <c r="D142" s="16">
        <v>970</v>
      </c>
      <c r="E142" s="17" t="s">
        <v>1798</v>
      </c>
      <c r="F142" s="37" t="s">
        <v>3730</v>
      </c>
      <c r="G142" s="52" t="s">
        <v>3731</v>
      </c>
      <c r="H142" s="52" t="s">
        <v>3548</v>
      </c>
      <c r="I142" s="15" t="s">
        <v>3732</v>
      </c>
      <c r="J142" s="17" t="s">
        <v>29</v>
      </c>
      <c r="L142" s="38" t="s">
        <v>3849</v>
      </c>
    </row>
    <row r="143" spans="1:12" s="38" customFormat="1" hidden="1" x14ac:dyDescent="0.25">
      <c r="A143" s="35">
        <v>45472</v>
      </c>
      <c r="B143" s="15" t="s">
        <v>3549</v>
      </c>
      <c r="C143" s="36" t="s">
        <v>3550</v>
      </c>
      <c r="D143" s="16">
        <v>820</v>
      </c>
      <c r="E143" s="17" t="s">
        <v>1791</v>
      </c>
      <c r="F143" s="37" t="s">
        <v>3551</v>
      </c>
      <c r="G143" s="52" t="s">
        <v>3552</v>
      </c>
      <c r="H143" s="52" t="s">
        <v>3553</v>
      </c>
      <c r="I143" s="15" t="s">
        <v>3554</v>
      </c>
      <c r="J143" s="17" t="s">
        <v>3186</v>
      </c>
    </row>
    <row r="144" spans="1:12" s="38" customFormat="1" hidden="1" x14ac:dyDescent="0.25">
      <c r="A144" s="35">
        <v>45469</v>
      </c>
      <c r="B144" s="15" t="s">
        <v>3555</v>
      </c>
      <c r="C144" s="36"/>
      <c r="D144" s="16">
        <v>5000</v>
      </c>
      <c r="E144" s="17" t="s">
        <v>1803</v>
      </c>
      <c r="F144" s="37" t="s">
        <v>3556</v>
      </c>
      <c r="G144" s="52" t="s">
        <v>3557</v>
      </c>
      <c r="H144" s="52" t="s">
        <v>3558</v>
      </c>
      <c r="I144" s="15" t="s">
        <v>3559</v>
      </c>
      <c r="J144" s="17" t="s">
        <v>16</v>
      </c>
    </row>
    <row r="145" spans="1:10" s="38" customFormat="1" hidden="1" x14ac:dyDescent="0.25">
      <c r="A145" s="35">
        <v>45469</v>
      </c>
      <c r="B145" s="15" t="s">
        <v>80</v>
      </c>
      <c r="C145" s="36">
        <v>1033011</v>
      </c>
      <c r="D145" s="16">
        <v>250</v>
      </c>
      <c r="E145" s="17" t="s">
        <v>1798</v>
      </c>
      <c r="F145" s="37" t="s">
        <v>1944</v>
      </c>
      <c r="G145" s="52" t="s">
        <v>1945</v>
      </c>
      <c r="H145" s="52" t="s">
        <v>1946</v>
      </c>
      <c r="I145" s="15" t="s">
        <v>1947</v>
      </c>
      <c r="J145" s="17" t="s">
        <v>29</v>
      </c>
    </row>
    <row r="146" spans="1:10" s="38" customFormat="1" hidden="1" x14ac:dyDescent="0.25">
      <c r="A146" s="35">
        <v>45469</v>
      </c>
      <c r="B146" s="15" t="s">
        <v>80</v>
      </c>
      <c r="C146" s="36">
        <v>616900</v>
      </c>
      <c r="D146" s="16">
        <v>120</v>
      </c>
      <c r="E146" s="17" t="s">
        <v>1798</v>
      </c>
      <c r="F146" s="37" t="s">
        <v>3560</v>
      </c>
      <c r="G146" s="52" t="s">
        <v>3561</v>
      </c>
      <c r="H146" s="52" t="s">
        <v>3562</v>
      </c>
      <c r="I146" s="15" t="s">
        <v>3563</v>
      </c>
      <c r="J146" s="17" t="s">
        <v>29</v>
      </c>
    </row>
    <row r="147" spans="1:10" s="38" customFormat="1" hidden="1" x14ac:dyDescent="0.25">
      <c r="A147" s="35">
        <v>45469</v>
      </c>
      <c r="B147" s="15" t="s">
        <v>3564</v>
      </c>
      <c r="C147" s="36">
        <v>967899</v>
      </c>
      <c r="D147" s="16">
        <v>90</v>
      </c>
      <c r="E147" s="17" t="s">
        <v>1791</v>
      </c>
      <c r="F147" s="37" t="s">
        <v>3565</v>
      </c>
      <c r="G147" s="52" t="s">
        <v>3566</v>
      </c>
      <c r="H147" s="52" t="s">
        <v>3567</v>
      </c>
      <c r="I147" s="15" t="s">
        <v>3568</v>
      </c>
      <c r="J147" s="17" t="s">
        <v>29</v>
      </c>
    </row>
    <row r="148" spans="1:10" s="38" customFormat="1" hidden="1" x14ac:dyDescent="0.25">
      <c r="A148" s="35">
        <v>45469</v>
      </c>
      <c r="B148" s="15" t="s">
        <v>3569</v>
      </c>
      <c r="C148" s="36">
        <v>2446625</v>
      </c>
      <c r="D148" s="16">
        <v>50</v>
      </c>
      <c r="E148" s="17" t="s">
        <v>1791</v>
      </c>
      <c r="F148" s="37" t="s">
        <v>3570</v>
      </c>
      <c r="G148" s="52" t="s">
        <v>3571</v>
      </c>
      <c r="H148" s="52" t="s">
        <v>3572</v>
      </c>
      <c r="I148" s="15" t="s">
        <v>3573</v>
      </c>
      <c r="J148" s="17" t="s">
        <v>29</v>
      </c>
    </row>
    <row r="149" spans="1:10" s="38" customFormat="1" hidden="1" x14ac:dyDescent="0.25">
      <c r="A149" s="35">
        <v>45470</v>
      </c>
      <c r="B149" s="15" t="s">
        <v>80</v>
      </c>
      <c r="C149" s="36">
        <v>932931</v>
      </c>
      <c r="D149" s="16">
        <v>1800</v>
      </c>
      <c r="E149" s="17" t="s">
        <v>1798</v>
      </c>
      <c r="F149" s="37" t="s">
        <v>3574</v>
      </c>
      <c r="G149" s="52" t="s">
        <v>3575</v>
      </c>
      <c r="H149" s="52" t="s">
        <v>3576</v>
      </c>
      <c r="I149" s="15" t="s">
        <v>3577</v>
      </c>
      <c r="J149" s="17" t="s">
        <v>29</v>
      </c>
    </row>
    <row r="150" spans="1:10" s="38" customFormat="1" hidden="1" x14ac:dyDescent="0.25">
      <c r="A150" s="35">
        <v>45470</v>
      </c>
      <c r="B150" s="15" t="s">
        <v>80</v>
      </c>
      <c r="C150" s="36">
        <v>870493</v>
      </c>
      <c r="D150" s="16">
        <v>1100</v>
      </c>
      <c r="E150" s="17" t="s">
        <v>1798</v>
      </c>
      <c r="F150" s="37" t="s">
        <v>3578</v>
      </c>
      <c r="G150" s="52" t="s">
        <v>3579</v>
      </c>
      <c r="H150" s="52" t="s">
        <v>3580</v>
      </c>
      <c r="I150" s="15" t="s">
        <v>3581</v>
      </c>
      <c r="J150" s="17" t="s">
        <v>29</v>
      </c>
    </row>
    <row r="151" spans="1:10" s="38" customFormat="1" hidden="1" x14ac:dyDescent="0.25">
      <c r="A151" s="35">
        <v>45470</v>
      </c>
      <c r="B151" s="15" t="s">
        <v>3101</v>
      </c>
      <c r="C151" s="36">
        <v>483107</v>
      </c>
      <c r="D151" s="16">
        <v>1000</v>
      </c>
      <c r="E151" s="17" t="s">
        <v>1791</v>
      </c>
      <c r="F151" s="37" t="s">
        <v>3103</v>
      </c>
      <c r="G151" s="52" t="s">
        <v>3104</v>
      </c>
      <c r="H151" s="52" t="s">
        <v>3105</v>
      </c>
      <c r="I151" s="15" t="s">
        <v>3106</v>
      </c>
      <c r="J151" s="17" t="s">
        <v>29</v>
      </c>
    </row>
    <row r="152" spans="1:10" s="38" customFormat="1" hidden="1" x14ac:dyDescent="0.25">
      <c r="A152" s="35">
        <v>45470</v>
      </c>
      <c r="B152" s="15" t="s">
        <v>3582</v>
      </c>
      <c r="C152" s="36">
        <v>520237</v>
      </c>
      <c r="D152" s="16">
        <v>1000</v>
      </c>
      <c r="E152" s="17" t="s">
        <v>1791</v>
      </c>
      <c r="F152" s="37" t="s">
        <v>3583</v>
      </c>
      <c r="G152" s="52" t="s">
        <v>3584</v>
      </c>
      <c r="H152" s="52" t="s">
        <v>3585</v>
      </c>
      <c r="I152" s="15" t="s">
        <v>3586</v>
      </c>
      <c r="J152" s="17" t="s">
        <v>29</v>
      </c>
    </row>
    <row r="153" spans="1:10" s="38" customFormat="1" hidden="1" x14ac:dyDescent="0.25">
      <c r="A153" s="35">
        <v>45470</v>
      </c>
      <c r="B153" s="15" t="s">
        <v>3101</v>
      </c>
      <c r="C153" s="36">
        <v>483739</v>
      </c>
      <c r="D153" s="16">
        <v>910</v>
      </c>
      <c r="E153" s="17" t="s">
        <v>1791</v>
      </c>
      <c r="F153" s="37" t="s">
        <v>3103</v>
      </c>
      <c r="G153" s="52" t="s">
        <v>3104</v>
      </c>
      <c r="H153" s="52" t="s">
        <v>3105</v>
      </c>
      <c r="I153" s="15" t="s">
        <v>3106</v>
      </c>
      <c r="J153" s="17" t="s">
        <v>29</v>
      </c>
    </row>
    <row r="154" spans="1:10" s="38" customFormat="1" hidden="1" x14ac:dyDescent="0.25">
      <c r="A154" s="35">
        <v>45470</v>
      </c>
      <c r="B154" s="15" t="s">
        <v>80</v>
      </c>
      <c r="C154" s="36">
        <v>976622</v>
      </c>
      <c r="D154" s="16">
        <v>900</v>
      </c>
      <c r="E154" s="17" t="s">
        <v>1798</v>
      </c>
      <c r="F154" s="37" t="s">
        <v>3587</v>
      </c>
      <c r="G154" s="52" t="s">
        <v>3588</v>
      </c>
      <c r="H154" s="52" t="s">
        <v>3589</v>
      </c>
      <c r="I154" s="15" t="s">
        <v>3590</v>
      </c>
      <c r="J154" s="17" t="s">
        <v>29</v>
      </c>
    </row>
    <row r="155" spans="1:10" s="38" customFormat="1" hidden="1" x14ac:dyDescent="0.25">
      <c r="A155" s="35">
        <v>45470</v>
      </c>
      <c r="B155" s="15" t="s">
        <v>3591</v>
      </c>
      <c r="C155" s="36">
        <v>1338271</v>
      </c>
      <c r="D155" s="16">
        <v>810</v>
      </c>
      <c r="E155" s="17" t="s">
        <v>1791</v>
      </c>
      <c r="F155" s="37" t="s">
        <v>3592</v>
      </c>
      <c r="G155" s="52" t="s">
        <v>3593</v>
      </c>
      <c r="H155" s="52" t="s">
        <v>3594</v>
      </c>
      <c r="I155" s="15" t="s">
        <v>3595</v>
      </c>
      <c r="J155" s="17" t="s">
        <v>29</v>
      </c>
    </row>
    <row r="156" spans="1:10" s="38" customFormat="1" hidden="1" x14ac:dyDescent="0.25">
      <c r="A156" s="35">
        <v>45470</v>
      </c>
      <c r="B156" s="15" t="s">
        <v>3596</v>
      </c>
      <c r="C156" s="36">
        <v>1033707</v>
      </c>
      <c r="D156" s="16">
        <v>800</v>
      </c>
      <c r="E156" s="17" t="s">
        <v>1791</v>
      </c>
      <c r="F156" s="37" t="s">
        <v>3597</v>
      </c>
      <c r="G156" s="52" t="s">
        <v>3598</v>
      </c>
      <c r="H156" s="52" t="s">
        <v>3599</v>
      </c>
      <c r="I156" s="15" t="s">
        <v>3600</v>
      </c>
      <c r="J156" s="17" t="s">
        <v>29</v>
      </c>
    </row>
    <row r="157" spans="1:10" s="38" customFormat="1" hidden="1" x14ac:dyDescent="0.25">
      <c r="A157" s="35">
        <v>45470</v>
      </c>
      <c r="B157" s="15" t="s">
        <v>179</v>
      </c>
      <c r="C157" s="36">
        <v>637025</v>
      </c>
      <c r="D157" s="16">
        <v>700</v>
      </c>
      <c r="E157" s="17" t="s">
        <v>1798</v>
      </c>
      <c r="F157" s="37" t="s">
        <v>3601</v>
      </c>
      <c r="G157" s="52" t="s">
        <v>3602</v>
      </c>
      <c r="H157" s="52" t="s">
        <v>3603</v>
      </c>
      <c r="I157" s="15" t="s">
        <v>3604</v>
      </c>
      <c r="J157" s="17" t="s">
        <v>29</v>
      </c>
    </row>
    <row r="158" spans="1:10" s="38" customFormat="1" hidden="1" x14ac:dyDescent="0.25">
      <c r="A158" s="35">
        <v>45470</v>
      </c>
      <c r="B158" s="15" t="s">
        <v>3605</v>
      </c>
      <c r="C158" s="36">
        <v>2580865</v>
      </c>
      <c r="D158" s="16">
        <v>550</v>
      </c>
      <c r="E158" s="17" t="s">
        <v>1791</v>
      </c>
      <c r="F158" s="37" t="s">
        <v>3606</v>
      </c>
      <c r="G158" s="52" t="s">
        <v>3607</v>
      </c>
      <c r="H158" s="52" t="s">
        <v>3608</v>
      </c>
      <c r="I158" s="15" t="s">
        <v>3609</v>
      </c>
      <c r="J158" s="17" t="s">
        <v>29</v>
      </c>
    </row>
    <row r="159" spans="1:10" s="38" customFormat="1" hidden="1" x14ac:dyDescent="0.25">
      <c r="A159" s="35">
        <v>45470</v>
      </c>
      <c r="B159" s="15" t="s">
        <v>80</v>
      </c>
      <c r="C159" s="36">
        <v>929768</v>
      </c>
      <c r="D159" s="16">
        <v>500</v>
      </c>
      <c r="E159" s="17" t="s">
        <v>1798</v>
      </c>
      <c r="F159" s="37" t="s">
        <v>2861</v>
      </c>
      <c r="G159" s="52" t="s">
        <v>2862</v>
      </c>
      <c r="H159" s="52" t="s">
        <v>2863</v>
      </c>
      <c r="I159" s="15" t="s">
        <v>2864</v>
      </c>
      <c r="J159" s="17" t="s">
        <v>29</v>
      </c>
    </row>
    <row r="160" spans="1:10" s="38" customFormat="1" hidden="1" x14ac:dyDescent="0.25">
      <c r="A160" s="35">
        <v>45470</v>
      </c>
      <c r="B160" s="15" t="s">
        <v>3610</v>
      </c>
      <c r="C160" s="36">
        <v>2892206</v>
      </c>
      <c r="D160" s="16">
        <v>300</v>
      </c>
      <c r="E160" s="17" t="s">
        <v>1791</v>
      </c>
      <c r="F160" s="37" t="s">
        <v>4255</v>
      </c>
      <c r="G160" s="52" t="s">
        <v>4253</v>
      </c>
      <c r="H160" s="52" t="s">
        <v>4252</v>
      </c>
      <c r="I160" s="15" t="s">
        <v>4254</v>
      </c>
      <c r="J160" s="17" t="s">
        <v>29</v>
      </c>
    </row>
    <row r="161" spans="1:10" s="38" customFormat="1" hidden="1" x14ac:dyDescent="0.25">
      <c r="A161" s="35">
        <v>45470</v>
      </c>
      <c r="B161" s="15" t="s">
        <v>3611</v>
      </c>
      <c r="C161" s="36">
        <v>5602366</v>
      </c>
      <c r="D161" s="16">
        <v>200</v>
      </c>
      <c r="E161" s="17" t="s">
        <v>1791</v>
      </c>
      <c r="F161" s="37" t="s">
        <v>3612</v>
      </c>
      <c r="G161" s="52" t="s">
        <v>3613</v>
      </c>
      <c r="H161" s="52" t="s">
        <v>3614</v>
      </c>
      <c r="I161" s="15" t="s">
        <v>3615</v>
      </c>
      <c r="J161" s="17" t="s">
        <v>29</v>
      </c>
    </row>
    <row r="162" spans="1:10" s="38" customFormat="1" hidden="1" x14ac:dyDescent="0.25">
      <c r="A162" s="35">
        <v>45471</v>
      </c>
      <c r="B162" s="15" t="s">
        <v>871</v>
      </c>
      <c r="C162" s="36"/>
      <c r="D162" s="16">
        <v>800</v>
      </c>
      <c r="E162" s="17" t="s">
        <v>1803</v>
      </c>
      <c r="F162" s="37" t="s">
        <v>872</v>
      </c>
      <c r="G162" s="52" t="s">
        <v>873</v>
      </c>
      <c r="H162" s="52" t="s">
        <v>874</v>
      </c>
      <c r="I162" s="15" t="s">
        <v>875</v>
      </c>
      <c r="J162" s="17" t="s">
        <v>16</v>
      </c>
    </row>
    <row r="163" spans="1:10" s="38" customFormat="1" hidden="1" x14ac:dyDescent="0.25">
      <c r="A163" s="35">
        <v>45453</v>
      </c>
      <c r="B163" s="15" t="s">
        <v>861</v>
      </c>
      <c r="C163" s="36"/>
      <c r="D163" s="16">
        <v>700</v>
      </c>
      <c r="E163" s="17" t="s">
        <v>1803</v>
      </c>
      <c r="F163" s="37" t="s">
        <v>862</v>
      </c>
      <c r="G163" s="52" t="s">
        <v>863</v>
      </c>
      <c r="H163" s="52" t="s">
        <v>864</v>
      </c>
      <c r="I163" s="15" t="s">
        <v>865</v>
      </c>
      <c r="J163" s="17" t="s">
        <v>22</v>
      </c>
    </row>
    <row r="164" spans="1:10" s="38" customFormat="1" hidden="1" x14ac:dyDescent="0.25">
      <c r="A164" s="35">
        <v>45468</v>
      </c>
      <c r="B164" s="15" t="s">
        <v>3616</v>
      </c>
      <c r="C164" s="36"/>
      <c r="D164" s="16">
        <v>625</v>
      </c>
      <c r="E164" s="17" t="s">
        <v>1803</v>
      </c>
      <c r="F164" s="37" t="s">
        <v>3617</v>
      </c>
      <c r="G164" s="52" t="s">
        <v>3618</v>
      </c>
      <c r="H164" s="52" t="s">
        <v>3619</v>
      </c>
      <c r="I164" s="15" t="s">
        <v>3620</v>
      </c>
      <c r="J164" s="17" t="s">
        <v>3186</v>
      </c>
    </row>
    <row r="165" spans="1:10" s="38" customFormat="1" hidden="1" x14ac:dyDescent="0.25">
      <c r="A165" s="35">
        <v>45470</v>
      </c>
      <c r="B165" s="15" t="s">
        <v>3621</v>
      </c>
      <c r="C165" s="36">
        <v>1723088</v>
      </c>
      <c r="D165" s="16">
        <v>100</v>
      </c>
      <c r="E165" s="17" t="s">
        <v>1791</v>
      </c>
      <c r="F165" s="37" t="s">
        <v>3622</v>
      </c>
      <c r="G165" s="52" t="s">
        <v>3623</v>
      </c>
      <c r="H165" s="52" t="s">
        <v>3624</v>
      </c>
      <c r="I165" s="15" t="s">
        <v>3625</v>
      </c>
      <c r="J165" s="17" t="s">
        <v>29</v>
      </c>
    </row>
    <row r="166" spans="1:10" s="38" customFormat="1" hidden="1" x14ac:dyDescent="0.25">
      <c r="A166" s="35">
        <v>45471</v>
      </c>
      <c r="B166" s="15" t="s">
        <v>80</v>
      </c>
      <c r="C166" s="36">
        <v>391794</v>
      </c>
      <c r="D166" s="16">
        <v>3000</v>
      </c>
      <c r="E166" s="17" t="s">
        <v>1798</v>
      </c>
      <c r="F166" s="37" t="s">
        <v>3626</v>
      </c>
      <c r="G166" s="52" t="s">
        <v>3627</v>
      </c>
      <c r="H166" s="52" t="s">
        <v>3628</v>
      </c>
      <c r="I166" s="15" t="s">
        <v>3629</v>
      </c>
      <c r="J166" s="17" t="s">
        <v>29</v>
      </c>
    </row>
    <row r="167" spans="1:10" s="38" customFormat="1" hidden="1" x14ac:dyDescent="0.25">
      <c r="A167" s="35">
        <v>45471</v>
      </c>
      <c r="B167" s="15" t="s">
        <v>80</v>
      </c>
      <c r="C167" s="36">
        <v>321618</v>
      </c>
      <c r="D167" s="16">
        <v>2650</v>
      </c>
      <c r="E167" s="17" t="s">
        <v>1798</v>
      </c>
      <c r="F167" s="37" t="s">
        <v>3630</v>
      </c>
      <c r="G167" s="52" t="s">
        <v>3631</v>
      </c>
      <c r="H167" s="52" t="s">
        <v>3632</v>
      </c>
      <c r="I167" s="15" t="s">
        <v>3633</v>
      </c>
      <c r="J167" s="17" t="s">
        <v>29</v>
      </c>
    </row>
    <row r="168" spans="1:10" s="38" customFormat="1" hidden="1" x14ac:dyDescent="0.25">
      <c r="A168" s="35">
        <v>45471</v>
      </c>
      <c r="B168" s="15" t="s">
        <v>2470</v>
      </c>
      <c r="C168" s="36" t="s">
        <v>3634</v>
      </c>
      <c r="D168" s="16">
        <v>1900</v>
      </c>
      <c r="E168" s="17" t="s">
        <v>1791</v>
      </c>
      <c r="F168" s="37" t="s">
        <v>2472</v>
      </c>
      <c r="G168" s="52" t="s">
        <v>2473</v>
      </c>
      <c r="H168" s="52" t="s">
        <v>2474</v>
      </c>
      <c r="I168" s="15" t="s">
        <v>2475</v>
      </c>
      <c r="J168" s="17" t="s">
        <v>29</v>
      </c>
    </row>
    <row r="169" spans="1:10" s="38" customFormat="1" hidden="1" x14ac:dyDescent="0.25">
      <c r="A169" s="35">
        <v>45471</v>
      </c>
      <c r="B169" s="15" t="s">
        <v>3164</v>
      </c>
      <c r="C169" s="36" t="s">
        <v>3635</v>
      </c>
      <c r="D169" s="16">
        <v>1537</v>
      </c>
      <c r="E169" s="17" t="s">
        <v>1791</v>
      </c>
      <c r="F169" s="37" t="s">
        <v>2241</v>
      </c>
      <c r="G169" s="52" t="s">
        <v>2242</v>
      </c>
      <c r="H169" s="52" t="s">
        <v>2243</v>
      </c>
      <c r="I169" s="15" t="s">
        <v>2244</v>
      </c>
      <c r="J169" s="17" t="s">
        <v>29</v>
      </c>
    </row>
    <row r="170" spans="1:10" s="38" customFormat="1" hidden="1" x14ac:dyDescent="0.25">
      <c r="A170" s="35">
        <v>45471</v>
      </c>
      <c r="B170" s="15" t="s">
        <v>3636</v>
      </c>
      <c r="C170" s="36">
        <v>237193</v>
      </c>
      <c r="D170" s="16">
        <v>1450</v>
      </c>
      <c r="E170" s="17" t="s">
        <v>1798</v>
      </c>
      <c r="F170" s="37" t="s">
        <v>3538</v>
      </c>
      <c r="G170" s="52" t="s">
        <v>3539</v>
      </c>
      <c r="H170" s="52" t="s">
        <v>3540</v>
      </c>
      <c r="I170" s="15" t="s">
        <v>3541</v>
      </c>
      <c r="J170" s="17" t="s">
        <v>29</v>
      </c>
    </row>
    <row r="171" spans="1:10" s="38" customFormat="1" hidden="1" x14ac:dyDescent="0.25">
      <c r="A171" s="35">
        <v>45471</v>
      </c>
      <c r="B171" s="15" t="s">
        <v>80</v>
      </c>
      <c r="C171" s="36">
        <v>970249</v>
      </c>
      <c r="D171" s="16">
        <v>1200</v>
      </c>
      <c r="E171" s="17" t="s">
        <v>1798</v>
      </c>
      <c r="F171" s="37" t="s">
        <v>3637</v>
      </c>
      <c r="G171" s="52" t="s">
        <v>3638</v>
      </c>
      <c r="H171" s="52" t="s">
        <v>3639</v>
      </c>
      <c r="I171" s="15" t="s">
        <v>3640</v>
      </c>
      <c r="J171" s="17" t="s">
        <v>29</v>
      </c>
    </row>
    <row r="172" spans="1:10" s="38" customFormat="1" hidden="1" x14ac:dyDescent="0.25">
      <c r="A172" s="35">
        <v>45471</v>
      </c>
      <c r="B172" s="15" t="s">
        <v>3636</v>
      </c>
      <c r="C172" s="36">
        <v>1091543</v>
      </c>
      <c r="D172" s="16">
        <v>1100</v>
      </c>
      <c r="E172" s="17" t="s">
        <v>1798</v>
      </c>
      <c r="F172" s="37" t="s">
        <v>3487</v>
      </c>
      <c r="G172" s="52" t="s">
        <v>3488</v>
      </c>
      <c r="H172" s="52" t="s">
        <v>3489</v>
      </c>
      <c r="I172" s="15" t="s">
        <v>3490</v>
      </c>
      <c r="J172" s="17" t="s">
        <v>29</v>
      </c>
    </row>
    <row r="173" spans="1:10" s="38" customFormat="1" hidden="1" x14ac:dyDescent="0.25">
      <c r="A173" s="35">
        <v>45471</v>
      </c>
      <c r="B173" s="15" t="s">
        <v>3641</v>
      </c>
      <c r="C173" s="36" t="s">
        <v>3642</v>
      </c>
      <c r="D173" s="16">
        <v>700</v>
      </c>
      <c r="E173" s="17" t="s">
        <v>1791</v>
      </c>
      <c r="F173" s="37" t="s">
        <v>3643</v>
      </c>
      <c r="G173" s="52" t="s">
        <v>3644</v>
      </c>
      <c r="H173" s="52" t="s">
        <v>3645</v>
      </c>
      <c r="I173" s="15" t="s">
        <v>3646</v>
      </c>
      <c r="J173" s="17" t="s">
        <v>29</v>
      </c>
    </row>
    <row r="174" spans="1:10" s="38" customFormat="1" hidden="1" x14ac:dyDescent="0.25">
      <c r="A174" s="35">
        <v>45471</v>
      </c>
      <c r="B174" s="15" t="s">
        <v>3647</v>
      </c>
      <c r="C174" s="36" t="s">
        <v>3648</v>
      </c>
      <c r="D174" s="16">
        <v>700</v>
      </c>
      <c r="E174" s="17" t="s">
        <v>1791</v>
      </c>
      <c r="F174" s="37" t="s">
        <v>3649</v>
      </c>
      <c r="G174" s="52" t="s">
        <v>3650</v>
      </c>
      <c r="H174" s="52" t="s">
        <v>3651</v>
      </c>
      <c r="I174" s="15" t="s">
        <v>3652</v>
      </c>
      <c r="J174" s="17" t="s">
        <v>29</v>
      </c>
    </row>
    <row r="175" spans="1:10" s="38" customFormat="1" hidden="1" x14ac:dyDescent="0.25">
      <c r="A175" s="35">
        <v>45471</v>
      </c>
      <c r="B175" s="15" t="s">
        <v>3653</v>
      </c>
      <c r="C175" s="36" t="s">
        <v>3654</v>
      </c>
      <c r="D175" s="16">
        <v>700</v>
      </c>
      <c r="E175" s="17" t="s">
        <v>1791</v>
      </c>
      <c r="F175" s="37" t="s">
        <v>2149</v>
      </c>
      <c r="G175" s="52" t="s">
        <v>2150</v>
      </c>
      <c r="H175" s="52" t="s">
        <v>2151</v>
      </c>
      <c r="I175" s="15" t="s">
        <v>2152</v>
      </c>
      <c r="J175" s="17" t="s">
        <v>29</v>
      </c>
    </row>
    <row r="176" spans="1:10" s="38" customFormat="1" hidden="1" x14ac:dyDescent="0.25">
      <c r="A176" s="35">
        <v>45471</v>
      </c>
      <c r="B176" s="15" t="s">
        <v>80</v>
      </c>
      <c r="C176" s="36">
        <v>1173831</v>
      </c>
      <c r="D176" s="16">
        <v>500</v>
      </c>
      <c r="E176" s="17" t="s">
        <v>1798</v>
      </c>
      <c r="F176" s="37" t="s">
        <v>3846</v>
      </c>
      <c r="G176" s="52" t="s">
        <v>3847</v>
      </c>
      <c r="H176" s="52" t="s">
        <v>3845</v>
      </c>
      <c r="I176" s="15" t="s">
        <v>3844</v>
      </c>
      <c r="J176" s="17" t="s">
        <v>29</v>
      </c>
    </row>
    <row r="177" spans="1:10" s="38" customFormat="1" hidden="1" x14ac:dyDescent="0.25">
      <c r="A177" s="35">
        <v>45471</v>
      </c>
      <c r="B177" s="15" t="s">
        <v>3396</v>
      </c>
      <c r="C177" s="36" t="s">
        <v>3655</v>
      </c>
      <c r="D177" s="16">
        <v>425</v>
      </c>
      <c r="E177" s="17" t="s">
        <v>1791</v>
      </c>
      <c r="F177" s="37" t="s">
        <v>3397</v>
      </c>
      <c r="G177" s="52" t="s">
        <v>3398</v>
      </c>
      <c r="H177" s="52" t="s">
        <v>3399</v>
      </c>
      <c r="I177" s="15" t="s">
        <v>3400</v>
      </c>
      <c r="J177" s="17" t="s">
        <v>29</v>
      </c>
    </row>
    <row r="178" spans="1:10" s="38" customFormat="1" hidden="1" x14ac:dyDescent="0.25">
      <c r="A178" s="35">
        <v>45471</v>
      </c>
      <c r="B178" s="15" t="s">
        <v>3656</v>
      </c>
      <c r="C178" s="36" t="s">
        <v>3657</v>
      </c>
      <c r="D178" s="16">
        <v>312</v>
      </c>
      <c r="E178" s="17" t="s">
        <v>1791</v>
      </c>
      <c r="F178" s="37" t="s">
        <v>3658</v>
      </c>
      <c r="G178" s="52" t="s">
        <v>3659</v>
      </c>
      <c r="H178" s="52" t="s">
        <v>3660</v>
      </c>
      <c r="I178" s="15" t="s">
        <v>3661</v>
      </c>
      <c r="J178" s="17" t="s">
        <v>29</v>
      </c>
    </row>
    <row r="179" spans="1:10" s="38" customFormat="1" hidden="1" x14ac:dyDescent="0.25">
      <c r="A179" s="35">
        <v>45471</v>
      </c>
      <c r="B179" s="15" t="s">
        <v>3662</v>
      </c>
      <c r="C179" s="36" t="s">
        <v>3663</v>
      </c>
      <c r="D179" s="16">
        <v>300</v>
      </c>
      <c r="E179" s="17" t="s">
        <v>1791</v>
      </c>
      <c r="F179" s="37" t="s">
        <v>3664</v>
      </c>
      <c r="G179" s="52" t="s">
        <v>3665</v>
      </c>
      <c r="H179" s="52" t="s">
        <v>3666</v>
      </c>
      <c r="I179" s="15" t="s">
        <v>3667</v>
      </c>
      <c r="J179" s="17" t="s">
        <v>29</v>
      </c>
    </row>
    <row r="180" spans="1:10" s="38" customFormat="1" hidden="1" x14ac:dyDescent="0.25">
      <c r="A180" s="35">
        <v>45471</v>
      </c>
      <c r="B180" s="15" t="s">
        <v>3611</v>
      </c>
      <c r="C180" s="36" t="s">
        <v>3668</v>
      </c>
      <c r="D180" s="16">
        <v>270</v>
      </c>
      <c r="E180" s="17" t="s">
        <v>1791</v>
      </c>
      <c r="F180" s="37" t="s">
        <v>3612</v>
      </c>
      <c r="G180" s="52" t="s">
        <v>3613</v>
      </c>
      <c r="H180" s="52" t="s">
        <v>3614</v>
      </c>
      <c r="I180" s="15" t="s">
        <v>3615</v>
      </c>
      <c r="J180" s="17" t="s">
        <v>29</v>
      </c>
    </row>
    <row r="181" spans="1:10" s="38" customFormat="1" hidden="1" x14ac:dyDescent="0.25">
      <c r="A181" s="35">
        <v>45471</v>
      </c>
      <c r="B181" s="15" t="s">
        <v>911</v>
      </c>
      <c r="C181" s="36">
        <v>305943</v>
      </c>
      <c r="D181" s="16">
        <v>100</v>
      </c>
      <c r="E181" s="17" t="s">
        <v>1791</v>
      </c>
      <c r="F181" s="37" t="s">
        <v>913</v>
      </c>
      <c r="G181" s="52" t="s">
        <v>914</v>
      </c>
      <c r="H181" s="52" t="s">
        <v>915</v>
      </c>
      <c r="I181" s="15" t="s">
        <v>916</v>
      </c>
      <c r="J181" s="17" t="s">
        <v>16</v>
      </c>
    </row>
    <row r="182" spans="1:10" s="38" customFormat="1" hidden="1" x14ac:dyDescent="0.25">
      <c r="A182" s="35">
        <v>45471</v>
      </c>
      <c r="B182" s="15" t="s">
        <v>80</v>
      </c>
      <c r="C182" s="36">
        <v>944328</v>
      </c>
      <c r="D182" s="16">
        <v>1300</v>
      </c>
      <c r="E182" s="17" t="s">
        <v>1798</v>
      </c>
      <c r="F182" s="37" t="s">
        <v>3443</v>
      </c>
      <c r="G182" s="52" t="s">
        <v>3444</v>
      </c>
      <c r="H182" s="52" t="s">
        <v>3445</v>
      </c>
      <c r="I182" s="15" t="s">
        <v>3446</v>
      </c>
      <c r="J182" s="17" t="s">
        <v>29</v>
      </c>
    </row>
    <row r="183" spans="1:10" s="38" customFormat="1" hidden="1" x14ac:dyDescent="0.25">
      <c r="A183" s="35">
        <v>45471</v>
      </c>
      <c r="B183" s="15" t="s">
        <v>3669</v>
      </c>
      <c r="C183" s="36" t="s">
        <v>3670</v>
      </c>
      <c r="D183" s="16">
        <v>220</v>
      </c>
      <c r="E183" s="17" t="s">
        <v>1791</v>
      </c>
      <c r="F183" s="37" t="s">
        <v>3671</v>
      </c>
      <c r="G183" s="52" t="s">
        <v>3672</v>
      </c>
      <c r="H183" s="52" t="s">
        <v>3673</v>
      </c>
      <c r="I183" s="15" t="s">
        <v>3674</v>
      </c>
      <c r="J183" s="17" t="s">
        <v>29</v>
      </c>
    </row>
    <row r="184" spans="1:10" s="38" customFormat="1" hidden="1" x14ac:dyDescent="0.25">
      <c r="A184" s="35">
        <v>45471</v>
      </c>
      <c r="B184" s="15" t="s">
        <v>80</v>
      </c>
      <c r="C184" s="36">
        <v>1170314</v>
      </c>
      <c r="D184" s="16">
        <v>1000</v>
      </c>
      <c r="E184" s="17" t="s">
        <v>1798</v>
      </c>
      <c r="F184" s="37" t="s">
        <v>3846</v>
      </c>
      <c r="G184" s="52" t="s">
        <v>3847</v>
      </c>
      <c r="H184" s="52" t="s">
        <v>3845</v>
      </c>
      <c r="I184" s="15" t="s">
        <v>3844</v>
      </c>
      <c r="J184" s="17" t="s">
        <v>29</v>
      </c>
    </row>
    <row r="185" spans="1:10" s="38" customFormat="1" hidden="1" x14ac:dyDescent="0.25">
      <c r="A185" s="35">
        <v>45471</v>
      </c>
      <c r="B185" s="15" t="s">
        <v>3675</v>
      </c>
      <c r="C185" s="36" t="s">
        <v>3676</v>
      </c>
      <c r="D185" s="16">
        <v>200</v>
      </c>
      <c r="E185" s="17" t="s">
        <v>1791</v>
      </c>
      <c r="F185" s="37" t="s">
        <v>3173</v>
      </c>
      <c r="G185" s="52" t="s">
        <v>3174</v>
      </c>
      <c r="H185" s="52" t="s">
        <v>3175</v>
      </c>
      <c r="I185" s="15" t="s">
        <v>3176</v>
      </c>
      <c r="J185" s="17" t="s">
        <v>29</v>
      </c>
    </row>
    <row r="186" spans="1:10" s="38" customFormat="1" hidden="1" x14ac:dyDescent="0.25">
      <c r="A186" s="35">
        <v>45471</v>
      </c>
      <c r="B186" s="15" t="s">
        <v>3313</v>
      </c>
      <c r="C186" s="36" t="s">
        <v>3677</v>
      </c>
      <c r="D186" s="16">
        <v>200</v>
      </c>
      <c r="E186" s="17" t="s">
        <v>1791</v>
      </c>
      <c r="F186" s="37" t="s">
        <v>3314</v>
      </c>
      <c r="G186" s="52" t="s">
        <v>3315</v>
      </c>
      <c r="H186" s="52" t="s">
        <v>3316</v>
      </c>
      <c r="I186" s="15" t="s">
        <v>3317</v>
      </c>
      <c r="J186" s="17" t="s">
        <v>29</v>
      </c>
    </row>
    <row r="187" spans="1:10" s="38" customFormat="1" hidden="1" x14ac:dyDescent="0.25">
      <c r="A187" s="35">
        <v>45471</v>
      </c>
      <c r="B187" s="15" t="s">
        <v>80</v>
      </c>
      <c r="C187" s="36">
        <v>1060029</v>
      </c>
      <c r="D187" s="16">
        <v>195</v>
      </c>
      <c r="E187" s="17" t="s">
        <v>1798</v>
      </c>
      <c r="F187" s="37" t="s">
        <v>3678</v>
      </c>
      <c r="G187" s="52" t="s">
        <v>3679</v>
      </c>
      <c r="H187" s="52" t="s">
        <v>3680</v>
      </c>
      <c r="I187" s="15" t="s">
        <v>3681</v>
      </c>
      <c r="J187" s="17" t="s">
        <v>29</v>
      </c>
    </row>
    <row r="188" spans="1:10" s="38" customFormat="1" hidden="1" x14ac:dyDescent="0.25">
      <c r="A188" s="35">
        <v>45471</v>
      </c>
      <c r="B188" s="15" t="s">
        <v>3520</v>
      </c>
      <c r="C188" s="36" t="s">
        <v>3682</v>
      </c>
      <c r="D188" s="16">
        <v>194</v>
      </c>
      <c r="E188" s="17" t="s">
        <v>1791</v>
      </c>
      <c r="F188" s="37" t="s">
        <v>3521</v>
      </c>
      <c r="G188" s="52" t="s">
        <v>3522</v>
      </c>
      <c r="H188" s="52" t="s">
        <v>3523</v>
      </c>
      <c r="I188" s="15" t="s">
        <v>3524</v>
      </c>
      <c r="J188" s="17" t="s">
        <v>29</v>
      </c>
    </row>
    <row r="189" spans="1:10" s="38" customFormat="1" hidden="1" x14ac:dyDescent="0.25">
      <c r="A189" s="35">
        <v>45471</v>
      </c>
      <c r="B189" s="15" t="s">
        <v>68</v>
      </c>
      <c r="C189" s="36" t="s">
        <v>3683</v>
      </c>
      <c r="D189" s="16">
        <v>505</v>
      </c>
      <c r="E189" s="17" t="s">
        <v>1791</v>
      </c>
      <c r="F189" s="37" t="s">
        <v>3684</v>
      </c>
      <c r="G189" s="52" t="s">
        <v>3685</v>
      </c>
      <c r="H189" s="52" t="s">
        <v>3686</v>
      </c>
      <c r="I189" s="15" t="s">
        <v>3687</v>
      </c>
      <c r="J189" s="17" t="s">
        <v>3186</v>
      </c>
    </row>
    <row r="190" spans="1:10" s="38" customFormat="1" hidden="1" x14ac:dyDescent="0.25">
      <c r="A190" s="35">
        <v>45471</v>
      </c>
      <c r="B190" s="15" t="s">
        <v>80</v>
      </c>
      <c r="C190" s="36">
        <v>1251848</v>
      </c>
      <c r="D190" s="16">
        <v>820</v>
      </c>
      <c r="E190" s="17" t="s">
        <v>1798</v>
      </c>
      <c r="F190" s="37" t="s">
        <v>3443</v>
      </c>
      <c r="G190" s="52" t="s">
        <v>3444</v>
      </c>
      <c r="H190" s="52" t="s">
        <v>3445</v>
      </c>
      <c r="I190" s="15" t="s">
        <v>3446</v>
      </c>
      <c r="J190" s="17" t="s">
        <v>29</v>
      </c>
    </row>
    <row r="191" spans="1:10" s="38" customFormat="1" hidden="1" x14ac:dyDescent="0.25">
      <c r="A191" s="35">
        <v>45471</v>
      </c>
      <c r="B191" s="15" t="s">
        <v>3636</v>
      </c>
      <c r="C191" s="36">
        <v>387241</v>
      </c>
      <c r="D191" s="16">
        <v>150</v>
      </c>
      <c r="E191" s="17" t="s">
        <v>1798</v>
      </c>
      <c r="F191" s="37" t="s">
        <v>3688</v>
      </c>
      <c r="G191" s="52" t="s">
        <v>3689</v>
      </c>
      <c r="H191" s="52" t="s">
        <v>3690</v>
      </c>
      <c r="I191" s="15" t="s">
        <v>3691</v>
      </c>
      <c r="J191" s="17" t="s">
        <v>29</v>
      </c>
    </row>
    <row r="192" spans="1:10" s="38" customFormat="1" hidden="1" x14ac:dyDescent="0.25">
      <c r="A192" s="35">
        <v>45471</v>
      </c>
      <c r="B192" s="15" t="s">
        <v>80</v>
      </c>
      <c r="C192" s="36">
        <v>744883</v>
      </c>
      <c r="D192" s="16">
        <v>150</v>
      </c>
      <c r="E192" s="17" t="s">
        <v>1798</v>
      </c>
      <c r="F192" s="37" t="s">
        <v>3692</v>
      </c>
      <c r="G192" s="52" t="s">
        <v>3693</v>
      </c>
      <c r="H192" s="52" t="s">
        <v>3694</v>
      </c>
      <c r="I192" s="15" t="s">
        <v>3695</v>
      </c>
      <c r="J192" s="17" t="s">
        <v>29</v>
      </c>
    </row>
    <row r="193" spans="1:10" s="38" customFormat="1" hidden="1" x14ac:dyDescent="0.25">
      <c r="A193" s="35">
        <v>45467</v>
      </c>
      <c r="B193" s="15" t="s">
        <v>755</v>
      </c>
      <c r="C193" s="36">
        <v>2847882</v>
      </c>
      <c r="D193" s="16">
        <v>500</v>
      </c>
      <c r="E193" s="17" t="s">
        <v>1791</v>
      </c>
      <c r="F193" s="37" t="s">
        <v>757</v>
      </c>
      <c r="G193" s="52" t="s">
        <v>758</v>
      </c>
      <c r="H193" s="52" t="s">
        <v>759</v>
      </c>
      <c r="I193" s="15" t="s">
        <v>760</v>
      </c>
      <c r="J193" s="17" t="s">
        <v>16</v>
      </c>
    </row>
    <row r="194" spans="1:10" s="38" customFormat="1" hidden="1" x14ac:dyDescent="0.25">
      <c r="A194" s="35">
        <v>45473</v>
      </c>
      <c r="B194" s="15" t="s">
        <v>755</v>
      </c>
      <c r="C194" s="36" t="s">
        <v>3696</v>
      </c>
      <c r="D194" s="16">
        <v>407</v>
      </c>
      <c r="E194" s="17" t="s">
        <v>1791</v>
      </c>
      <c r="F194" s="37" t="s">
        <v>757</v>
      </c>
      <c r="G194" s="52" t="s">
        <v>758</v>
      </c>
      <c r="H194" s="52" t="s">
        <v>759</v>
      </c>
      <c r="I194" s="15" t="s">
        <v>760</v>
      </c>
      <c r="J194" s="17" t="s">
        <v>16</v>
      </c>
    </row>
    <row r="195" spans="1:10" s="38" customFormat="1" x14ac:dyDescent="0.25">
      <c r="A195" s="35">
        <v>45471</v>
      </c>
      <c r="B195" s="15" t="s">
        <v>80</v>
      </c>
      <c r="C195" s="36">
        <v>1134489</v>
      </c>
      <c r="D195" s="16">
        <v>100</v>
      </c>
      <c r="E195" s="17" t="s">
        <v>1798</v>
      </c>
      <c r="F195" s="50" t="s">
        <v>186</v>
      </c>
      <c r="G195" s="52" t="s">
        <v>186</v>
      </c>
      <c r="H195" s="52" t="s">
        <v>186</v>
      </c>
      <c r="I195" s="15" t="s">
        <v>187</v>
      </c>
      <c r="J195" s="17" t="s">
        <v>29</v>
      </c>
    </row>
    <row r="196" spans="1:10" s="38" customFormat="1" hidden="1" x14ac:dyDescent="0.25">
      <c r="A196" s="35">
        <v>45471</v>
      </c>
      <c r="B196" s="15" t="s">
        <v>3697</v>
      </c>
      <c r="C196" s="36" t="s">
        <v>3698</v>
      </c>
      <c r="D196" s="16">
        <v>50</v>
      </c>
      <c r="E196" s="17" t="s">
        <v>1791</v>
      </c>
      <c r="F196" s="37" t="s">
        <v>3699</v>
      </c>
      <c r="G196" s="52" t="s">
        <v>3700</v>
      </c>
      <c r="H196" s="52" t="s">
        <v>3701</v>
      </c>
      <c r="I196" s="15" t="s">
        <v>3702</v>
      </c>
      <c r="J196" s="17" t="s">
        <v>29</v>
      </c>
    </row>
    <row r="197" spans="1:10" s="38" customFormat="1" hidden="1" x14ac:dyDescent="0.25">
      <c r="A197" s="35">
        <v>45471</v>
      </c>
      <c r="B197" s="15" t="s">
        <v>3703</v>
      </c>
      <c r="C197" s="36" t="s">
        <v>3704</v>
      </c>
      <c r="D197" s="16">
        <v>50</v>
      </c>
      <c r="E197" s="17" t="s">
        <v>1791</v>
      </c>
      <c r="F197" s="37" t="s">
        <v>3705</v>
      </c>
      <c r="G197" s="52" t="s">
        <v>3706</v>
      </c>
      <c r="H197" s="52" t="s">
        <v>3707</v>
      </c>
      <c r="I197" s="15" t="s">
        <v>3708</v>
      </c>
      <c r="J197" s="17" t="s">
        <v>29</v>
      </c>
    </row>
    <row r="198" spans="1:10" s="38" customFormat="1" hidden="1" x14ac:dyDescent="0.25">
      <c r="A198" s="35">
        <v>45471</v>
      </c>
      <c r="B198" s="15" t="s">
        <v>2497</v>
      </c>
      <c r="C198" s="36" t="s">
        <v>3709</v>
      </c>
      <c r="D198" s="16">
        <v>50</v>
      </c>
      <c r="E198" s="17" t="s">
        <v>1791</v>
      </c>
      <c r="F198" s="37" t="s">
        <v>2499</v>
      </c>
      <c r="G198" s="52" t="s">
        <v>2500</v>
      </c>
      <c r="H198" s="52" t="s">
        <v>2501</v>
      </c>
      <c r="I198" s="15" t="s">
        <v>2502</v>
      </c>
      <c r="J198" s="17" t="s">
        <v>29</v>
      </c>
    </row>
    <row r="199" spans="1:10" s="38" customFormat="1" hidden="1" x14ac:dyDescent="0.25">
      <c r="A199" s="35">
        <v>45471</v>
      </c>
      <c r="B199" s="15" t="s">
        <v>3611</v>
      </c>
      <c r="C199" s="36" t="s">
        <v>3710</v>
      </c>
      <c r="D199" s="16">
        <v>2</v>
      </c>
      <c r="E199" s="17" t="s">
        <v>1791</v>
      </c>
      <c r="F199" s="37" t="s">
        <v>3612</v>
      </c>
      <c r="G199" s="52" t="s">
        <v>3613</v>
      </c>
      <c r="H199" s="52" t="s">
        <v>3614</v>
      </c>
      <c r="I199" s="15" t="s">
        <v>3615</v>
      </c>
      <c r="J199" s="17" t="s">
        <v>29</v>
      </c>
    </row>
    <row r="200" spans="1:10" s="38" customFormat="1" hidden="1" x14ac:dyDescent="0.25">
      <c r="A200" s="35">
        <v>45471</v>
      </c>
      <c r="B200" s="15" t="s">
        <v>220</v>
      </c>
      <c r="C200" s="36"/>
      <c r="D200" s="16">
        <v>150</v>
      </c>
      <c r="E200" s="17" t="s">
        <v>1803</v>
      </c>
      <c r="F200" s="37" t="s">
        <v>221</v>
      </c>
      <c r="G200" s="52" t="s">
        <v>222</v>
      </c>
      <c r="H200" s="52" t="s">
        <v>223</v>
      </c>
      <c r="I200" s="15" t="s">
        <v>224</v>
      </c>
      <c r="J200" s="17" t="s">
        <v>16</v>
      </c>
    </row>
    <row r="201" spans="1:10" s="38" customFormat="1" hidden="1" x14ac:dyDescent="0.25">
      <c r="A201" s="35">
        <v>45471</v>
      </c>
      <c r="B201" s="15" t="s">
        <v>2376</v>
      </c>
      <c r="C201" s="36"/>
      <c r="D201" s="16">
        <v>400</v>
      </c>
      <c r="E201" s="17" t="s">
        <v>1803</v>
      </c>
      <c r="F201" s="37" t="s">
        <v>2377</v>
      </c>
      <c r="G201" s="52" t="s">
        <v>2378</v>
      </c>
      <c r="H201" s="52" t="s">
        <v>2379</v>
      </c>
      <c r="I201" s="15" t="s">
        <v>2380</v>
      </c>
      <c r="J201" s="17" t="s">
        <v>22</v>
      </c>
    </row>
    <row r="202" spans="1:10" s="38" customFormat="1" hidden="1" x14ac:dyDescent="0.25">
      <c r="A202" s="35">
        <v>45471</v>
      </c>
      <c r="B202" s="15" t="s">
        <v>1766</v>
      </c>
      <c r="C202" s="36"/>
      <c r="D202" s="16">
        <v>500</v>
      </c>
      <c r="E202" s="17" t="s">
        <v>1803</v>
      </c>
      <c r="F202" s="37" t="s">
        <v>1767</v>
      </c>
      <c r="G202" s="52" t="s">
        <v>1768</v>
      </c>
      <c r="H202" s="52" t="s">
        <v>1769</v>
      </c>
      <c r="I202" s="15" t="s">
        <v>1770</v>
      </c>
      <c r="J202" s="17" t="s">
        <v>16</v>
      </c>
    </row>
    <row r="203" spans="1:10" s="38" customFormat="1" hidden="1" x14ac:dyDescent="0.25">
      <c r="A203" s="35">
        <v>45471</v>
      </c>
      <c r="B203" s="15" t="s">
        <v>706</v>
      </c>
      <c r="C203" s="36"/>
      <c r="D203" s="16">
        <v>500</v>
      </c>
      <c r="E203" s="17" t="s">
        <v>1803</v>
      </c>
      <c r="F203" s="37" t="s">
        <v>707</v>
      </c>
      <c r="G203" s="52" t="s">
        <v>708</v>
      </c>
      <c r="H203" s="52" t="s">
        <v>709</v>
      </c>
      <c r="I203" s="15" t="s">
        <v>710</v>
      </c>
      <c r="J203" s="17" t="s">
        <v>16</v>
      </c>
    </row>
    <row r="204" spans="1:10" s="38" customFormat="1" hidden="1" x14ac:dyDescent="0.25">
      <c r="A204" s="35">
        <v>45471</v>
      </c>
      <c r="B204" s="15" t="s">
        <v>2381</v>
      </c>
      <c r="C204" s="36"/>
      <c r="D204" s="16">
        <v>300</v>
      </c>
      <c r="E204" s="17" t="s">
        <v>1803</v>
      </c>
      <c r="F204" s="37" t="s">
        <v>2382</v>
      </c>
      <c r="G204" s="52" t="s">
        <v>2383</v>
      </c>
      <c r="H204" s="52" t="s">
        <v>2384</v>
      </c>
      <c r="I204" s="15" t="s">
        <v>2385</v>
      </c>
      <c r="J204" s="17" t="s">
        <v>16</v>
      </c>
    </row>
    <row r="205" spans="1:10" s="38" customFormat="1" hidden="1" x14ac:dyDescent="0.25">
      <c r="A205" s="35">
        <v>45471</v>
      </c>
      <c r="B205" s="15" t="s">
        <v>876</v>
      </c>
      <c r="C205" s="36"/>
      <c r="D205" s="16">
        <v>200</v>
      </c>
      <c r="E205" s="17" t="s">
        <v>1803</v>
      </c>
      <c r="F205" s="37" t="s">
        <v>877</v>
      </c>
      <c r="G205" s="52" t="s">
        <v>878</v>
      </c>
      <c r="H205" s="52" t="s">
        <v>879</v>
      </c>
      <c r="I205" s="15" t="s">
        <v>880</v>
      </c>
      <c r="J205" s="17" t="s">
        <v>16</v>
      </c>
    </row>
    <row r="206" spans="1:10" s="38" customFormat="1" hidden="1" x14ac:dyDescent="0.25">
      <c r="A206" s="35">
        <v>45471</v>
      </c>
      <c r="B206" s="15" t="s">
        <v>711</v>
      </c>
      <c r="C206" s="36"/>
      <c r="D206" s="16">
        <v>800</v>
      </c>
      <c r="E206" s="17" t="s">
        <v>1803</v>
      </c>
      <c r="F206" s="37" t="s">
        <v>712</v>
      </c>
      <c r="G206" s="52" t="s">
        <v>713</v>
      </c>
      <c r="H206" s="52" t="s">
        <v>714</v>
      </c>
      <c r="I206" s="15" t="s">
        <v>715</v>
      </c>
      <c r="J206" s="17" t="s">
        <v>16</v>
      </c>
    </row>
    <row r="207" spans="1:10" s="38" customFormat="1" hidden="1" x14ac:dyDescent="0.25">
      <c r="A207" s="35">
        <v>45469</v>
      </c>
      <c r="B207" s="15" t="s">
        <v>3711</v>
      </c>
      <c r="C207" s="36" t="s">
        <v>3712</v>
      </c>
      <c r="D207" s="16">
        <v>300</v>
      </c>
      <c r="E207" s="17" t="s">
        <v>1791</v>
      </c>
      <c r="F207" s="37" t="s">
        <v>3713</v>
      </c>
      <c r="G207" s="52" t="s">
        <v>3714</v>
      </c>
      <c r="H207" s="52" t="s">
        <v>3715</v>
      </c>
      <c r="I207" s="15" t="s">
        <v>3716</v>
      </c>
      <c r="J207" s="17" t="s">
        <v>22</v>
      </c>
    </row>
    <row r="208" spans="1:10" s="38" customFormat="1" hidden="1" x14ac:dyDescent="0.25">
      <c r="A208" s="35">
        <v>45471</v>
      </c>
      <c r="B208" s="15" t="s">
        <v>2600</v>
      </c>
      <c r="C208" s="36"/>
      <c r="D208" s="16">
        <v>400</v>
      </c>
      <c r="E208" s="17" t="s">
        <v>1803</v>
      </c>
      <c r="F208" s="37" t="s">
        <v>2601</v>
      </c>
      <c r="G208" s="52" t="s">
        <v>2602</v>
      </c>
      <c r="H208" s="52" t="s">
        <v>2603</v>
      </c>
      <c r="I208" s="15" t="s">
        <v>2604</v>
      </c>
      <c r="J208" s="17" t="s">
        <v>16</v>
      </c>
    </row>
    <row r="209" spans="1:12" s="38" customFormat="1" hidden="1" x14ac:dyDescent="0.25">
      <c r="A209" s="35">
        <v>45471</v>
      </c>
      <c r="B209" s="15" t="s">
        <v>621</v>
      </c>
      <c r="C209" s="36"/>
      <c r="D209" s="16">
        <v>300</v>
      </c>
      <c r="E209" s="17" t="s">
        <v>1803</v>
      </c>
      <c r="F209" s="37" t="s">
        <v>622</v>
      </c>
      <c r="G209" s="52" t="s">
        <v>623</v>
      </c>
      <c r="H209" s="52" t="s">
        <v>624</v>
      </c>
      <c r="I209" s="15" t="s">
        <v>625</v>
      </c>
      <c r="J209" s="17" t="s">
        <v>16</v>
      </c>
    </row>
    <row r="210" spans="1:12" s="38" customFormat="1" hidden="1" x14ac:dyDescent="0.25">
      <c r="A210" s="35">
        <v>45471</v>
      </c>
      <c r="B210" s="15" t="s">
        <v>469</v>
      </c>
      <c r="C210" s="36"/>
      <c r="D210" s="16">
        <v>300</v>
      </c>
      <c r="E210" s="17" t="s">
        <v>1803</v>
      </c>
      <c r="F210" s="37" t="s">
        <v>470</v>
      </c>
      <c r="G210" s="52" t="s">
        <v>471</v>
      </c>
      <c r="H210" s="52" t="s">
        <v>472</v>
      </c>
      <c r="I210" s="15" t="s">
        <v>473</v>
      </c>
      <c r="J210" s="17" t="s">
        <v>16</v>
      </c>
    </row>
    <row r="211" spans="1:12" s="38" customFormat="1" hidden="1" x14ac:dyDescent="0.25">
      <c r="A211" s="35">
        <v>45471</v>
      </c>
      <c r="B211" s="15" t="s">
        <v>552</v>
      </c>
      <c r="C211" s="36" t="s">
        <v>3717</v>
      </c>
      <c r="D211" s="16">
        <v>300</v>
      </c>
      <c r="E211" s="17" t="s">
        <v>1791</v>
      </c>
      <c r="F211" s="37" t="s">
        <v>272</v>
      </c>
      <c r="G211" s="52" t="s">
        <v>273</v>
      </c>
      <c r="H211" s="52" t="s">
        <v>274</v>
      </c>
      <c r="I211" s="15" t="s">
        <v>275</v>
      </c>
      <c r="J211" s="17" t="s">
        <v>22</v>
      </c>
    </row>
    <row r="212" spans="1:12" s="38" customFormat="1" hidden="1" x14ac:dyDescent="0.25">
      <c r="A212" s="35">
        <v>45470</v>
      </c>
      <c r="B212" s="15" t="s">
        <v>3718</v>
      </c>
      <c r="C212" s="36"/>
      <c r="D212" s="16">
        <v>188.8</v>
      </c>
      <c r="E212" s="17" t="s">
        <v>1803</v>
      </c>
      <c r="F212" s="37" t="s">
        <v>3719</v>
      </c>
      <c r="G212" s="52" t="s">
        <v>3720</v>
      </c>
      <c r="H212" s="52" t="s">
        <v>3721</v>
      </c>
      <c r="I212" s="15" t="s">
        <v>3722</v>
      </c>
      <c r="J212" s="17" t="s">
        <v>3186</v>
      </c>
    </row>
    <row r="213" spans="1:12" s="38" customFormat="1" hidden="1" x14ac:dyDescent="0.25">
      <c r="A213" s="35">
        <v>45472</v>
      </c>
      <c r="B213" s="15" t="s">
        <v>3723</v>
      </c>
      <c r="C213" s="36" t="s">
        <v>3724</v>
      </c>
      <c r="D213" s="16">
        <v>100</v>
      </c>
      <c r="E213" s="17" t="s">
        <v>1791</v>
      </c>
      <c r="F213" s="37" t="s">
        <v>3725</v>
      </c>
      <c r="G213" s="52" t="s">
        <v>3726</v>
      </c>
      <c r="H213" s="52" t="s">
        <v>3727</v>
      </c>
      <c r="I213" s="15" t="s">
        <v>3728</v>
      </c>
      <c r="J213" s="17" t="s">
        <v>29</v>
      </c>
    </row>
    <row r="214" spans="1:12" s="38" customFormat="1" hidden="1" x14ac:dyDescent="0.25">
      <c r="A214" s="35">
        <v>45472</v>
      </c>
      <c r="B214" s="15" t="s">
        <v>68</v>
      </c>
      <c r="C214" s="36" t="s">
        <v>3729</v>
      </c>
      <c r="D214" s="16">
        <v>92</v>
      </c>
      <c r="E214" s="17" t="s">
        <v>1791</v>
      </c>
      <c r="F214" s="37" t="s">
        <v>3547</v>
      </c>
      <c r="G214" s="52" t="s">
        <v>3848</v>
      </c>
      <c r="H214" s="52" t="s">
        <v>2691</v>
      </c>
      <c r="I214" s="15" t="s">
        <v>2692</v>
      </c>
      <c r="J214" s="17" t="s">
        <v>22</v>
      </c>
      <c r="L214" s="38" t="s">
        <v>3850</v>
      </c>
    </row>
    <row r="215" spans="1:12" s="38" customFormat="1" hidden="1" x14ac:dyDescent="0.25">
      <c r="A215" s="35">
        <v>45465</v>
      </c>
      <c r="B215" s="15" t="s">
        <v>2693</v>
      </c>
      <c r="C215" s="36"/>
      <c r="D215" s="16">
        <v>109</v>
      </c>
      <c r="E215" s="17" t="s">
        <v>1803</v>
      </c>
      <c r="F215" s="37" t="s">
        <v>2694</v>
      </c>
      <c r="G215" s="52" t="s">
        <v>2695</v>
      </c>
      <c r="H215" s="52" t="s">
        <v>2696</v>
      </c>
      <c r="I215" s="15" t="s">
        <v>2697</v>
      </c>
      <c r="J215" s="17" t="s">
        <v>22</v>
      </c>
    </row>
    <row r="218" spans="1:12" x14ac:dyDescent="0.25">
      <c r="D218" s="34">
        <v>350012.43</v>
      </c>
      <c r="G218" s="54" t="s">
        <v>843</v>
      </c>
      <c r="H218" s="12" t="s">
        <v>845</v>
      </c>
    </row>
    <row r="219" spans="1:12" x14ac:dyDescent="0.25">
      <c r="G219" s="12" t="s">
        <v>22</v>
      </c>
      <c r="H219" s="12">
        <v>3601</v>
      </c>
    </row>
    <row r="220" spans="1:12" x14ac:dyDescent="0.25">
      <c r="G220" s="12" t="s">
        <v>16</v>
      </c>
      <c r="H220" s="12">
        <v>21957</v>
      </c>
      <c r="K220" s="32"/>
    </row>
    <row r="221" spans="1:12" x14ac:dyDescent="0.25">
      <c r="G221" s="12" t="s">
        <v>3186</v>
      </c>
      <c r="H221" s="12">
        <v>22631.8</v>
      </c>
    </row>
    <row r="222" spans="1:12" x14ac:dyDescent="0.25">
      <c r="G222" s="12" t="s">
        <v>29</v>
      </c>
      <c r="H222" s="12">
        <v>303704.63</v>
      </c>
    </row>
    <row r="223" spans="1:12" x14ac:dyDescent="0.25">
      <c r="D223" s="33"/>
      <c r="G223" s="12" t="s">
        <v>844</v>
      </c>
      <c r="H223" s="12">
        <v>351894.43</v>
      </c>
    </row>
    <row r="228" spans="8:9" x14ac:dyDescent="0.25">
      <c r="H228" s="53"/>
    </row>
    <row r="229" spans="8:9" x14ac:dyDescent="0.25">
      <c r="H229" s="53"/>
    </row>
    <row r="232" spans="8:9" x14ac:dyDescent="0.25">
      <c r="H232" s="53"/>
    </row>
    <row r="233" spans="8:9" x14ac:dyDescent="0.25">
      <c r="H233" s="53"/>
      <c r="I233" s="32"/>
    </row>
    <row r="234" spans="8:9" x14ac:dyDescent="0.25">
      <c r="H234" s="53"/>
      <c r="I234" s="32"/>
    </row>
  </sheetData>
  <autoFilter ref="A1:L215" xr:uid="{11EC5F65-D25D-4659-AFCA-0738E5495F94}">
    <filterColumn colId="5">
      <filters>
        <filter val="-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EDCB3-4DFD-4375-941C-29230C734344}">
  <dimension ref="A1:J19"/>
  <sheetViews>
    <sheetView workbookViewId="0">
      <selection activeCell="F2" sqref="F2:F19"/>
    </sheetView>
  </sheetViews>
  <sheetFormatPr baseColWidth="10" defaultRowHeight="15" x14ac:dyDescent="0.25"/>
  <cols>
    <col min="1" max="1" width="19" customWidth="1"/>
    <col min="2" max="2" width="13.5703125" customWidth="1"/>
    <col min="3" max="3" width="16.85546875" customWidth="1"/>
    <col min="4" max="4" width="12.42578125" customWidth="1"/>
    <col min="5" max="5" width="16.7109375" customWidth="1"/>
    <col min="6" max="6" width="13.28515625" customWidth="1"/>
    <col min="7" max="7" width="21.5703125" customWidth="1"/>
    <col min="10" max="10" width="11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55">
        <v>45504</v>
      </c>
      <c r="B2" t="s">
        <v>4436</v>
      </c>
      <c r="D2">
        <v>584</v>
      </c>
      <c r="E2" t="s">
        <v>1803</v>
      </c>
      <c r="F2" t="s">
        <v>4450</v>
      </c>
      <c r="G2">
        <v>7018800001</v>
      </c>
      <c r="H2" t="s">
        <v>4440</v>
      </c>
      <c r="I2" t="s">
        <v>4449</v>
      </c>
      <c r="J2" t="s">
        <v>22</v>
      </c>
    </row>
    <row r="3" spans="1:10" x14ac:dyDescent="0.25">
      <c r="A3" s="55">
        <v>45504</v>
      </c>
      <c r="B3" t="s">
        <v>4435</v>
      </c>
      <c r="D3">
        <v>100</v>
      </c>
      <c r="E3" t="s">
        <v>1803</v>
      </c>
      <c r="F3" t="s">
        <v>1279</v>
      </c>
      <c r="G3">
        <v>48818801</v>
      </c>
      <c r="H3" t="s">
        <v>274</v>
      </c>
      <c r="I3" t="s">
        <v>4448</v>
      </c>
      <c r="J3" t="s">
        <v>22</v>
      </c>
    </row>
    <row r="4" spans="1:10" x14ac:dyDescent="0.25">
      <c r="A4" s="55">
        <v>45504</v>
      </c>
      <c r="B4" t="s">
        <v>4432</v>
      </c>
      <c r="D4">
        <v>524</v>
      </c>
      <c r="E4" t="s">
        <v>1803</v>
      </c>
      <c r="F4" t="s">
        <v>4442</v>
      </c>
      <c r="G4">
        <v>4440915601</v>
      </c>
      <c r="H4" t="s">
        <v>4437</v>
      </c>
      <c r="I4" t="s">
        <v>4441</v>
      </c>
      <c r="J4" t="s">
        <v>22</v>
      </c>
    </row>
    <row r="5" spans="1:10" x14ac:dyDescent="0.25">
      <c r="A5" s="55">
        <v>45503</v>
      </c>
      <c r="B5" t="s">
        <v>4364</v>
      </c>
      <c r="D5">
        <v>1300</v>
      </c>
      <c r="E5" t="s">
        <v>1803</v>
      </c>
      <c r="F5" t="s">
        <v>4386</v>
      </c>
      <c r="G5">
        <v>1019598901</v>
      </c>
      <c r="H5" t="s">
        <v>4371</v>
      </c>
      <c r="I5" t="s">
        <v>4385</v>
      </c>
      <c r="J5" t="s">
        <v>22</v>
      </c>
    </row>
    <row r="6" spans="1:10" x14ac:dyDescent="0.25">
      <c r="A6" s="55">
        <v>45503</v>
      </c>
      <c r="B6" t="s">
        <v>2376</v>
      </c>
      <c r="D6">
        <v>400</v>
      </c>
      <c r="E6" t="s">
        <v>1803</v>
      </c>
      <c r="F6" t="s">
        <v>2377</v>
      </c>
      <c r="G6">
        <v>79559101</v>
      </c>
      <c r="H6" t="s">
        <v>4368</v>
      </c>
      <c r="I6" t="s">
        <v>4380</v>
      </c>
      <c r="J6" t="s">
        <v>22</v>
      </c>
    </row>
    <row r="7" spans="1:10" x14ac:dyDescent="0.25">
      <c r="A7" s="55">
        <v>45503</v>
      </c>
      <c r="B7" t="s">
        <v>4361</v>
      </c>
      <c r="D7">
        <v>1500</v>
      </c>
      <c r="E7" t="s">
        <v>1803</v>
      </c>
      <c r="F7" t="s">
        <v>4379</v>
      </c>
      <c r="G7">
        <v>4368996901</v>
      </c>
      <c r="H7" t="s">
        <v>4367</v>
      </c>
      <c r="I7" t="s">
        <v>4378</v>
      </c>
      <c r="J7" t="s">
        <v>22</v>
      </c>
    </row>
    <row r="8" spans="1:10" x14ac:dyDescent="0.25">
      <c r="A8" t="s">
        <v>4337</v>
      </c>
      <c r="B8" t="s">
        <v>4346</v>
      </c>
      <c r="D8">
        <v>1115</v>
      </c>
      <c r="E8" t="s">
        <v>1803</v>
      </c>
      <c r="F8" t="s">
        <v>4351</v>
      </c>
      <c r="G8">
        <v>789574101</v>
      </c>
      <c r="H8" t="s">
        <v>4347</v>
      </c>
      <c r="I8" t="s">
        <v>4350</v>
      </c>
      <c r="J8" t="s">
        <v>22</v>
      </c>
    </row>
    <row r="9" spans="1:10" x14ac:dyDescent="0.25">
      <c r="A9" t="s">
        <v>4288</v>
      </c>
      <c r="B9" t="s">
        <v>4299</v>
      </c>
      <c r="D9">
        <v>506</v>
      </c>
      <c r="E9" t="s">
        <v>1803</v>
      </c>
      <c r="F9" t="s">
        <v>4308</v>
      </c>
      <c r="G9">
        <v>4357259502</v>
      </c>
      <c r="H9" t="s">
        <v>4302</v>
      </c>
      <c r="I9" t="s">
        <v>4307</v>
      </c>
      <c r="J9" t="s">
        <v>22</v>
      </c>
    </row>
    <row r="10" spans="1:10" x14ac:dyDescent="0.25">
      <c r="A10" s="55">
        <v>45493</v>
      </c>
      <c r="B10" t="s">
        <v>4183</v>
      </c>
      <c r="D10">
        <v>1000</v>
      </c>
      <c r="E10" t="s">
        <v>1803</v>
      </c>
      <c r="F10" t="s">
        <v>4211</v>
      </c>
      <c r="G10">
        <v>4517524801</v>
      </c>
      <c r="H10" t="s">
        <v>4193</v>
      </c>
      <c r="I10" t="s">
        <v>4210</v>
      </c>
      <c r="J10" t="s">
        <v>22</v>
      </c>
    </row>
    <row r="11" spans="1:10" x14ac:dyDescent="0.25">
      <c r="A11" t="s">
        <v>4027</v>
      </c>
      <c r="B11" t="s">
        <v>260</v>
      </c>
      <c r="D11">
        <v>700</v>
      </c>
      <c r="E11" t="s">
        <v>1803</v>
      </c>
      <c r="F11" t="s">
        <v>261</v>
      </c>
      <c r="G11">
        <v>1051280101</v>
      </c>
      <c r="H11" t="s">
        <v>4045</v>
      </c>
      <c r="I11" t="s">
        <v>4062</v>
      </c>
      <c r="J11" t="s">
        <v>22</v>
      </c>
    </row>
    <row r="12" spans="1:10" x14ac:dyDescent="0.25">
      <c r="A12" t="s">
        <v>4027</v>
      </c>
      <c r="B12" t="s">
        <v>4036</v>
      </c>
      <c r="D12">
        <v>200</v>
      </c>
      <c r="E12" t="s">
        <v>1803</v>
      </c>
      <c r="F12" t="s">
        <v>4061</v>
      </c>
      <c r="G12">
        <v>4623075001</v>
      </c>
      <c r="H12" t="s">
        <v>4044</v>
      </c>
      <c r="I12" t="s">
        <v>4060</v>
      </c>
      <c r="J12" t="s">
        <v>22</v>
      </c>
    </row>
    <row r="13" spans="1:10" x14ac:dyDescent="0.25">
      <c r="A13" s="55">
        <v>45484</v>
      </c>
      <c r="B13" t="s">
        <v>3957</v>
      </c>
      <c r="D13">
        <v>1500</v>
      </c>
      <c r="E13" t="s">
        <v>1803</v>
      </c>
      <c r="F13" t="s">
        <v>3971</v>
      </c>
      <c r="G13">
        <v>4689344801</v>
      </c>
      <c r="H13" t="s">
        <v>3961</v>
      </c>
      <c r="I13" t="s">
        <v>3970</v>
      </c>
      <c r="J13" t="s">
        <v>22</v>
      </c>
    </row>
    <row r="14" spans="1:10" x14ac:dyDescent="0.25">
      <c r="A14" s="55">
        <v>45484</v>
      </c>
      <c r="B14" t="s">
        <v>2693</v>
      </c>
      <c r="D14">
        <v>109</v>
      </c>
      <c r="E14" t="s">
        <v>1803</v>
      </c>
      <c r="F14" t="s">
        <v>3969</v>
      </c>
      <c r="G14">
        <v>8014547601</v>
      </c>
      <c r="H14" t="s">
        <v>2696</v>
      </c>
      <c r="I14" t="s">
        <v>3968</v>
      </c>
      <c r="J14" t="s">
        <v>22</v>
      </c>
    </row>
    <row r="15" spans="1:10" x14ac:dyDescent="0.25">
      <c r="A15" s="55">
        <v>45481</v>
      </c>
      <c r="B15" t="s">
        <v>2683</v>
      </c>
      <c r="D15">
        <v>380</v>
      </c>
      <c r="E15" t="s">
        <v>1803</v>
      </c>
      <c r="F15" t="s">
        <v>2684</v>
      </c>
      <c r="G15">
        <v>7687074701</v>
      </c>
      <c r="H15" t="s">
        <v>2686</v>
      </c>
      <c r="I15" t="s">
        <v>3861</v>
      </c>
      <c r="J15" t="s">
        <v>22</v>
      </c>
    </row>
    <row r="16" spans="1:10" x14ac:dyDescent="0.25">
      <c r="A16" s="55">
        <v>45479</v>
      </c>
      <c r="B16" t="s">
        <v>3795</v>
      </c>
      <c r="C16">
        <v>4342437</v>
      </c>
      <c r="D16">
        <v>1583.7</v>
      </c>
      <c r="E16" t="s">
        <v>1791</v>
      </c>
      <c r="F16" t="s">
        <v>3084</v>
      </c>
      <c r="G16">
        <v>41073401</v>
      </c>
      <c r="H16" t="s">
        <v>3086</v>
      </c>
      <c r="I16" t="s">
        <v>3823</v>
      </c>
      <c r="J16" t="s">
        <v>22</v>
      </c>
    </row>
    <row r="17" spans="1:10" x14ac:dyDescent="0.25">
      <c r="A17" s="55">
        <v>45476</v>
      </c>
      <c r="B17" t="s">
        <v>3746</v>
      </c>
      <c r="D17">
        <v>590</v>
      </c>
      <c r="E17" t="s">
        <v>1803</v>
      </c>
      <c r="F17" t="s">
        <v>368</v>
      </c>
      <c r="G17">
        <v>4165350502</v>
      </c>
      <c r="H17" t="s">
        <v>370</v>
      </c>
      <c r="I17" t="s">
        <v>3768</v>
      </c>
      <c r="J17" t="s">
        <v>22</v>
      </c>
    </row>
    <row r="18" spans="1:10" x14ac:dyDescent="0.25">
      <c r="A18" s="55">
        <v>45476</v>
      </c>
      <c r="B18" t="s">
        <v>3743</v>
      </c>
      <c r="D18">
        <v>1000.1</v>
      </c>
      <c r="E18" t="s">
        <v>1803</v>
      </c>
      <c r="F18" t="s">
        <v>3781</v>
      </c>
      <c r="G18">
        <v>7524029101</v>
      </c>
      <c r="H18" t="s">
        <v>3763</v>
      </c>
      <c r="I18" t="s">
        <v>3764</v>
      </c>
      <c r="J18" t="s">
        <v>22</v>
      </c>
    </row>
    <row r="19" spans="1:10" x14ac:dyDescent="0.25">
      <c r="A19" s="55">
        <v>45476</v>
      </c>
      <c r="B19" t="s">
        <v>3745</v>
      </c>
      <c r="D19">
        <v>1100</v>
      </c>
      <c r="E19" t="s">
        <v>1803</v>
      </c>
      <c r="F19" t="s">
        <v>4130</v>
      </c>
      <c r="G19">
        <v>8005171801</v>
      </c>
      <c r="H19" t="s">
        <v>3767</v>
      </c>
      <c r="I19" t="s">
        <v>4129</v>
      </c>
      <c r="J19" t="s">
        <v>22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A65E7-1B40-45F7-98FB-B545DA3D89F4}">
  <sheetPr filterMode="1"/>
  <dimension ref="A1:M260"/>
  <sheetViews>
    <sheetView workbookViewId="0">
      <pane ySplit="1" topLeftCell="A104" activePane="bottomLeft" state="frozen"/>
      <selection pane="bottomLeft" activeCell="G104" sqref="G104"/>
    </sheetView>
  </sheetViews>
  <sheetFormatPr baseColWidth="10" defaultRowHeight="15" x14ac:dyDescent="0.25"/>
  <cols>
    <col min="1" max="1" width="21" customWidth="1"/>
    <col min="2" max="2" width="35.5703125" customWidth="1"/>
    <col min="3" max="4" width="18.42578125" customWidth="1"/>
    <col min="5" max="5" width="17.85546875" bestFit="1" customWidth="1"/>
    <col min="6" max="6" width="18.5703125" bestFit="1" customWidth="1"/>
    <col min="7" max="7" width="21.28515625" bestFit="1" customWidth="1"/>
    <col min="8" max="8" width="20.28515625" customWidth="1"/>
    <col min="9" max="9" width="37" customWidth="1"/>
    <col min="10" max="11" width="20.28515625" customWidth="1"/>
    <col min="12" max="14" width="13.7109375" customWidth="1"/>
    <col min="15" max="41" width="4" bestFit="1" customWidth="1"/>
    <col min="42" max="42" width="6" bestFit="1" customWidth="1"/>
    <col min="43" max="43" width="4" bestFit="1" customWidth="1"/>
    <col min="44" max="44" width="6" bestFit="1" customWidth="1"/>
    <col min="45" max="51" width="4" bestFit="1" customWidth="1"/>
    <col min="52" max="52" width="7" bestFit="1" customWidth="1"/>
    <col min="53" max="55" width="4" bestFit="1" customWidth="1"/>
    <col min="56" max="56" width="5" bestFit="1" customWidth="1"/>
    <col min="57" max="57" width="7" bestFit="1" customWidth="1"/>
    <col min="58" max="59" width="5" bestFit="1" customWidth="1"/>
    <col min="60" max="60" width="7" bestFit="1" customWidth="1"/>
    <col min="61" max="68" width="5" bestFit="1" customWidth="1"/>
    <col min="69" max="69" width="7" bestFit="1" customWidth="1"/>
    <col min="70" max="71" width="5" bestFit="1" customWidth="1"/>
    <col min="72" max="72" width="7" bestFit="1" customWidth="1"/>
    <col min="73" max="94" width="5" bestFit="1" customWidth="1"/>
    <col min="95" max="95" width="7" bestFit="1" customWidth="1"/>
    <col min="96" max="102" width="5" bestFit="1" customWidth="1"/>
    <col min="103" max="103" width="6" bestFit="1" customWidth="1"/>
    <col min="104" max="105" width="19" bestFit="1" customWidth="1"/>
    <col min="106" max="106" width="5.42578125" bestFit="1" customWidth="1"/>
    <col min="107" max="107" width="12.5703125" bestFit="1" customWidth="1"/>
    <col min="108" max="108" width="8.85546875" bestFit="1" customWidth="1"/>
    <col min="109" max="109" width="9.28515625" bestFit="1" customWidth="1"/>
    <col min="110" max="110" width="8.85546875" bestFit="1" customWidth="1"/>
    <col min="111" max="111" width="12" bestFit="1" customWidth="1"/>
    <col min="113" max="113" width="9.28515625" bestFit="1" customWidth="1"/>
    <col min="114" max="114" width="8.85546875" bestFit="1" customWidth="1"/>
    <col min="115" max="115" width="9.28515625" bestFit="1" customWidth="1"/>
    <col min="116" max="116" width="8.85546875" bestFit="1" customWidth="1"/>
    <col min="117" max="117" width="9.28515625" bestFit="1" customWidth="1"/>
    <col min="118" max="118" width="8.85546875" bestFit="1" customWidth="1"/>
    <col min="119" max="121" width="12" bestFit="1" customWidth="1"/>
    <col min="122" max="122" width="9.85546875" bestFit="1" customWidth="1"/>
    <col min="123" max="123" width="12" bestFit="1" customWidth="1"/>
    <col min="125" max="125" width="9.28515625" bestFit="1" customWidth="1"/>
    <col min="126" max="126" width="9.85546875" bestFit="1" customWidth="1"/>
    <col min="127" max="127" width="9.28515625" bestFit="1" customWidth="1"/>
    <col min="128" max="128" width="9.85546875" bestFit="1" customWidth="1"/>
    <col min="129" max="129" width="9.28515625" bestFit="1" customWidth="1"/>
    <col min="131" max="133" width="12" bestFit="1" customWidth="1"/>
    <col min="134" max="134" width="9.85546875" bestFit="1" customWidth="1"/>
    <col min="135" max="135" width="12" bestFit="1" customWidth="1"/>
    <col min="136" max="136" width="9.85546875" bestFit="1" customWidth="1"/>
    <col min="137" max="137" width="9.28515625" bestFit="1" customWidth="1"/>
    <col min="138" max="138" width="9.85546875" bestFit="1" customWidth="1"/>
    <col min="139" max="139" width="9.28515625" bestFit="1" customWidth="1"/>
    <col min="140" max="140" width="9.85546875" bestFit="1" customWidth="1"/>
    <col min="141" max="144" width="12" bestFit="1" customWidth="1"/>
    <col min="145" max="145" width="9.85546875" bestFit="1" customWidth="1"/>
    <col min="146" max="146" width="12" bestFit="1" customWidth="1"/>
    <col min="147" max="147" width="9.85546875" bestFit="1" customWidth="1"/>
    <col min="148" max="148" width="9.28515625" bestFit="1" customWidth="1"/>
    <col min="149" max="149" width="9.85546875" bestFit="1" customWidth="1"/>
    <col min="150" max="151" width="12" bestFit="1" customWidth="1"/>
    <col min="152" max="152" width="9.85546875" bestFit="1" customWidth="1"/>
    <col min="153" max="153" width="9.28515625" bestFit="1" customWidth="1"/>
    <col min="155" max="155" width="9.28515625" bestFit="1" customWidth="1"/>
    <col min="156" max="156" width="9.85546875" bestFit="1" customWidth="1"/>
    <col min="157" max="157" width="9.28515625" bestFit="1" customWidth="1"/>
    <col min="158" max="158" width="9.85546875" bestFit="1" customWidth="1"/>
    <col min="159" max="159" width="12" bestFit="1" customWidth="1"/>
    <col min="161" max="162" width="12" bestFit="1" customWidth="1"/>
    <col min="163" max="163" width="9.85546875" bestFit="1" customWidth="1"/>
    <col min="164" max="164" width="9.28515625" bestFit="1" customWidth="1"/>
    <col min="165" max="165" width="9.85546875" bestFit="1" customWidth="1"/>
    <col min="166" max="166" width="12" bestFit="1" customWidth="1"/>
    <col min="167" max="167" width="9.85546875" bestFit="1" customWidth="1"/>
    <col min="168" max="168" width="9.28515625" bestFit="1" customWidth="1"/>
    <col min="169" max="169" width="9.85546875" bestFit="1" customWidth="1"/>
    <col min="170" max="170" width="9.28515625" bestFit="1" customWidth="1"/>
    <col min="171" max="171" width="9.85546875" bestFit="1" customWidth="1"/>
    <col min="172" max="172" width="9.28515625" bestFit="1" customWidth="1"/>
    <col min="173" max="173" width="9.85546875" bestFit="1" customWidth="1"/>
    <col min="174" max="174" width="9.28515625" bestFit="1" customWidth="1"/>
    <col min="175" max="175" width="9.85546875" bestFit="1" customWidth="1"/>
    <col min="176" max="176" width="9.28515625" bestFit="1" customWidth="1"/>
    <col min="177" max="177" width="9.85546875" bestFit="1" customWidth="1"/>
    <col min="178" max="178" width="9.28515625" bestFit="1" customWidth="1"/>
    <col min="179" max="179" width="9.85546875" bestFit="1" customWidth="1"/>
    <col min="180" max="180" width="9.28515625" bestFit="1" customWidth="1"/>
    <col min="181" max="181" width="9.85546875" bestFit="1" customWidth="1"/>
    <col min="182" max="182" width="9.28515625" bestFit="1" customWidth="1"/>
    <col min="183" max="183" width="9.85546875" bestFit="1" customWidth="1"/>
    <col min="184" max="184" width="12" bestFit="1" customWidth="1"/>
    <col min="185" max="185" width="9.85546875" bestFit="1" customWidth="1"/>
    <col min="186" max="187" width="12" bestFit="1" customWidth="1"/>
    <col min="188" max="188" width="9.85546875" bestFit="1" customWidth="1"/>
    <col min="189" max="189" width="9.28515625" bestFit="1" customWidth="1"/>
    <col min="190" max="190" width="9.85546875" bestFit="1" customWidth="1"/>
    <col min="191" max="191" width="9.28515625" bestFit="1" customWidth="1"/>
    <col min="192" max="192" width="9.85546875" bestFit="1" customWidth="1"/>
    <col min="193" max="193" width="9.28515625" bestFit="1" customWidth="1"/>
    <col min="194" max="194" width="9.85546875" bestFit="1" customWidth="1"/>
    <col min="195" max="196" width="12" bestFit="1" customWidth="1"/>
    <col min="197" max="197" width="9.85546875" bestFit="1" customWidth="1"/>
    <col min="198" max="198" width="9.28515625" bestFit="1" customWidth="1"/>
    <col min="199" max="199" width="9.85546875" bestFit="1" customWidth="1"/>
    <col min="200" max="200" width="12" bestFit="1" customWidth="1"/>
    <col min="201" max="201" width="9.85546875" bestFit="1" customWidth="1"/>
    <col min="202" max="202" width="9.28515625" bestFit="1" customWidth="1"/>
    <col min="203" max="203" width="9.85546875" bestFit="1" customWidth="1"/>
    <col min="204" max="204" width="9.28515625" bestFit="1" customWidth="1"/>
    <col min="205" max="205" width="9.85546875" bestFit="1" customWidth="1"/>
    <col min="206" max="206" width="12" bestFit="1" customWidth="1"/>
    <col min="207" max="207" width="9.85546875" bestFit="1" customWidth="1"/>
    <col min="208" max="208" width="12" bestFit="1" customWidth="1"/>
    <col min="210" max="210" width="9.28515625" bestFit="1" customWidth="1"/>
    <col min="211" max="211" width="9.85546875" bestFit="1" customWidth="1"/>
    <col min="212" max="212" width="9.28515625" bestFit="1" customWidth="1"/>
    <col min="213" max="213" width="9.85546875" bestFit="1" customWidth="1"/>
    <col min="214" max="214" width="12" bestFit="1" customWidth="1"/>
    <col min="215" max="215" width="9.85546875" bestFit="1" customWidth="1"/>
    <col min="216" max="216" width="9.28515625" bestFit="1" customWidth="1"/>
    <col min="217" max="217" width="9.85546875" bestFit="1" customWidth="1"/>
    <col min="218" max="219" width="12" bestFit="1" customWidth="1"/>
    <col min="220" max="220" width="9.85546875" bestFit="1" customWidth="1"/>
    <col min="221" max="222" width="12" bestFit="1" customWidth="1"/>
    <col min="223" max="223" width="9.85546875" bestFit="1" customWidth="1"/>
    <col min="224" max="224" width="9.28515625" bestFit="1" customWidth="1"/>
    <col min="225" max="225" width="9.85546875" bestFit="1" customWidth="1"/>
    <col min="226" max="226" width="9.28515625" bestFit="1" customWidth="1"/>
    <col min="227" max="227" width="10.85546875" bestFit="1" customWidth="1"/>
    <col min="228" max="228" width="20.85546875" bestFit="1" customWidth="1"/>
    <col min="229" max="229" width="24" bestFit="1" customWidth="1"/>
    <col min="230" max="230" width="20.85546875" bestFit="1" customWidth="1"/>
    <col min="231" max="231" width="24" bestFit="1" customWidth="1"/>
    <col min="232" max="232" width="9.28515625" bestFit="1" customWidth="1"/>
    <col min="233" max="233" width="10.28515625" bestFit="1" customWidth="1"/>
    <col min="234" max="234" width="12.5703125" bestFit="1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25">
      <c r="A2" s="11">
        <v>45474</v>
      </c>
      <c r="B2" s="5" t="s">
        <v>3733</v>
      </c>
      <c r="C2" s="19">
        <v>1959803</v>
      </c>
      <c r="D2" s="6">
        <v>290</v>
      </c>
      <c r="E2" s="21" t="s">
        <v>1798</v>
      </c>
      <c r="F2" s="27" t="s">
        <v>3791</v>
      </c>
      <c r="G2" s="22">
        <v>4218669901</v>
      </c>
      <c r="H2" s="23" t="s">
        <v>3783</v>
      </c>
      <c r="I2" s="5" t="s">
        <v>3784</v>
      </c>
      <c r="J2" s="7" t="s">
        <v>29</v>
      </c>
    </row>
    <row r="3" spans="1:10" hidden="1" x14ac:dyDescent="0.25">
      <c r="A3" s="11">
        <v>45474</v>
      </c>
      <c r="B3" s="5" t="s">
        <v>3113</v>
      </c>
      <c r="C3" s="19">
        <v>1823808</v>
      </c>
      <c r="D3" s="6">
        <v>700</v>
      </c>
      <c r="E3" s="21" t="s">
        <v>1791</v>
      </c>
      <c r="F3" s="27" t="s">
        <v>3115</v>
      </c>
      <c r="G3" s="24">
        <v>4220281801</v>
      </c>
      <c r="H3" s="25" t="s">
        <v>3117</v>
      </c>
      <c r="I3" s="26" t="s">
        <v>3118</v>
      </c>
      <c r="J3" s="7" t="s">
        <v>29</v>
      </c>
    </row>
    <row r="4" spans="1:10" hidden="1" x14ac:dyDescent="0.25">
      <c r="A4" s="11">
        <v>45474</v>
      </c>
      <c r="B4" s="5" t="s">
        <v>3703</v>
      </c>
      <c r="C4" s="19">
        <v>956901</v>
      </c>
      <c r="D4" s="6">
        <v>643</v>
      </c>
      <c r="E4" s="21" t="s">
        <v>1791</v>
      </c>
      <c r="F4" s="27" t="s">
        <v>3705</v>
      </c>
      <c r="G4" s="24">
        <v>7089330201</v>
      </c>
      <c r="H4" s="25" t="s">
        <v>3707</v>
      </c>
      <c r="I4" s="26" t="s">
        <v>3708</v>
      </c>
      <c r="J4" s="7" t="s">
        <v>29</v>
      </c>
    </row>
    <row r="5" spans="1:10" hidden="1" x14ac:dyDescent="0.25">
      <c r="A5" s="11">
        <v>45474</v>
      </c>
      <c r="B5" s="5" t="s">
        <v>3734</v>
      </c>
      <c r="C5" s="19"/>
      <c r="D5" s="6">
        <v>220</v>
      </c>
      <c r="E5" s="21" t="s">
        <v>1803</v>
      </c>
      <c r="F5" s="27" t="s">
        <v>3775</v>
      </c>
      <c r="G5" s="24">
        <v>7018468901</v>
      </c>
      <c r="H5" s="25" t="s">
        <v>3750</v>
      </c>
      <c r="I5" s="26" t="s">
        <v>3751</v>
      </c>
      <c r="J5" s="7" t="s">
        <v>3186</v>
      </c>
    </row>
    <row r="6" spans="1:10" hidden="1" x14ac:dyDescent="0.25">
      <c r="A6" s="11">
        <v>45474</v>
      </c>
      <c r="B6" s="5" t="s">
        <v>68</v>
      </c>
      <c r="C6" s="19" t="s">
        <v>4473</v>
      </c>
      <c r="D6" s="6">
        <v>130</v>
      </c>
      <c r="E6" s="21" t="s">
        <v>32</v>
      </c>
      <c r="F6" s="27">
        <v>298858810958102</v>
      </c>
      <c r="G6" s="30">
        <v>6058680302</v>
      </c>
      <c r="H6" s="31" t="s">
        <v>2691</v>
      </c>
      <c r="I6" s="28" t="s">
        <v>2692</v>
      </c>
      <c r="J6" s="7" t="s">
        <v>22</v>
      </c>
    </row>
    <row r="7" spans="1:10" hidden="1" x14ac:dyDescent="0.25">
      <c r="A7" s="11">
        <v>45475</v>
      </c>
      <c r="B7" s="5" t="s">
        <v>3735</v>
      </c>
      <c r="C7" s="19" t="s">
        <v>3747</v>
      </c>
      <c r="D7" s="6">
        <v>400</v>
      </c>
      <c r="E7" s="21" t="s">
        <v>1791</v>
      </c>
      <c r="F7" s="27" t="s">
        <v>3776</v>
      </c>
      <c r="G7" s="24">
        <v>4189467401</v>
      </c>
      <c r="H7" s="25" t="s">
        <v>3752</v>
      </c>
      <c r="I7" s="26" t="s">
        <v>3753</v>
      </c>
      <c r="J7" s="7" t="s">
        <v>29</v>
      </c>
    </row>
    <row r="8" spans="1:10" hidden="1" x14ac:dyDescent="0.25">
      <c r="A8" s="11">
        <v>45475</v>
      </c>
      <c r="B8" s="5" t="s">
        <v>3736</v>
      </c>
      <c r="C8" s="19" t="s">
        <v>3748</v>
      </c>
      <c r="D8" s="6">
        <v>400</v>
      </c>
      <c r="E8" s="21" t="s">
        <v>1791</v>
      </c>
      <c r="F8" s="27" t="s">
        <v>3777</v>
      </c>
      <c r="G8" s="24">
        <v>4842635301</v>
      </c>
      <c r="H8" s="25" t="s">
        <v>3754</v>
      </c>
      <c r="I8" s="26" t="s">
        <v>3755</v>
      </c>
      <c r="J8" s="7" t="s">
        <v>29</v>
      </c>
    </row>
    <row r="9" spans="1:10" hidden="1" x14ac:dyDescent="0.25">
      <c r="A9" s="11">
        <v>45475</v>
      </c>
      <c r="B9" s="5" t="s">
        <v>3737</v>
      </c>
      <c r="C9" s="19">
        <v>1347932</v>
      </c>
      <c r="D9" s="6">
        <v>500</v>
      </c>
      <c r="E9" s="21" t="s">
        <v>1798</v>
      </c>
      <c r="F9" s="27" t="s">
        <v>3792</v>
      </c>
      <c r="G9" s="22">
        <v>7208475101</v>
      </c>
      <c r="H9" s="23" t="s">
        <v>3785</v>
      </c>
      <c r="I9" s="5" t="s">
        <v>3786</v>
      </c>
      <c r="J9" s="7" t="s">
        <v>29</v>
      </c>
    </row>
    <row r="10" spans="1:10" hidden="1" x14ac:dyDescent="0.25">
      <c r="A10" s="11">
        <v>45475</v>
      </c>
      <c r="B10" s="5" t="s">
        <v>3738</v>
      </c>
      <c r="C10" s="19"/>
      <c r="D10" s="6">
        <v>1300</v>
      </c>
      <c r="E10" s="21" t="s">
        <v>1803</v>
      </c>
      <c r="F10" s="27" t="s">
        <v>3778</v>
      </c>
      <c r="G10" s="24">
        <v>7435724601</v>
      </c>
      <c r="H10" s="25" t="s">
        <v>3756</v>
      </c>
      <c r="I10" s="26" t="s">
        <v>3757</v>
      </c>
      <c r="J10" s="7" t="s">
        <v>16</v>
      </c>
    </row>
    <row r="11" spans="1:10" hidden="1" x14ac:dyDescent="0.25">
      <c r="A11" s="11">
        <v>45476</v>
      </c>
      <c r="B11" s="5" t="s">
        <v>3113</v>
      </c>
      <c r="C11" s="19">
        <v>2245426</v>
      </c>
      <c r="D11" s="6">
        <v>2970</v>
      </c>
      <c r="E11" s="21" t="s">
        <v>1791</v>
      </c>
      <c r="F11" s="27" t="s">
        <v>3115</v>
      </c>
      <c r="G11" s="24">
        <v>4220281801</v>
      </c>
      <c r="H11" s="25" t="s">
        <v>3117</v>
      </c>
      <c r="I11" s="26" t="s">
        <v>3118</v>
      </c>
      <c r="J11" s="7" t="s">
        <v>29</v>
      </c>
    </row>
    <row r="12" spans="1:10" hidden="1" x14ac:dyDescent="0.25">
      <c r="A12" s="11">
        <v>45476</v>
      </c>
      <c r="B12" s="5" t="s">
        <v>3739</v>
      </c>
      <c r="C12" s="19">
        <v>1259330</v>
      </c>
      <c r="D12" s="6">
        <v>300</v>
      </c>
      <c r="E12" s="21" t="s">
        <v>1791</v>
      </c>
      <c r="F12" s="27" t="s">
        <v>3779</v>
      </c>
      <c r="G12" s="24">
        <v>7235426501</v>
      </c>
      <c r="H12" s="25" t="s">
        <v>3758</v>
      </c>
      <c r="I12" s="26" t="s">
        <v>3759</v>
      </c>
      <c r="J12" s="7" t="s">
        <v>29</v>
      </c>
    </row>
    <row r="13" spans="1:10" hidden="1" x14ac:dyDescent="0.25">
      <c r="A13" s="11">
        <v>45476</v>
      </c>
      <c r="B13" s="5" t="s">
        <v>3740</v>
      </c>
      <c r="C13" s="19">
        <v>2898900</v>
      </c>
      <c r="D13" s="6">
        <v>120</v>
      </c>
      <c r="E13" s="21" t="s">
        <v>1791</v>
      </c>
      <c r="F13" s="27" t="s">
        <v>3793</v>
      </c>
      <c r="G13" s="22">
        <v>7126719001</v>
      </c>
      <c r="H13" s="23" t="s">
        <v>3787</v>
      </c>
      <c r="I13" s="5" t="s">
        <v>3788</v>
      </c>
      <c r="J13" s="7" t="s">
        <v>29</v>
      </c>
    </row>
    <row r="14" spans="1:10" hidden="1" x14ac:dyDescent="0.25">
      <c r="A14" s="11">
        <v>45476</v>
      </c>
      <c r="B14" s="5" t="s">
        <v>3741</v>
      </c>
      <c r="C14" s="19">
        <v>3910863</v>
      </c>
      <c r="D14" s="6">
        <v>120</v>
      </c>
      <c r="E14" s="21" t="s">
        <v>1791</v>
      </c>
      <c r="F14" s="27" t="s">
        <v>3780</v>
      </c>
      <c r="G14" s="22">
        <v>7542360501</v>
      </c>
      <c r="H14" s="25" t="s">
        <v>3760</v>
      </c>
      <c r="I14" s="5" t="s">
        <v>3761</v>
      </c>
      <c r="J14" s="7" t="s">
        <v>29</v>
      </c>
    </row>
    <row r="15" spans="1:10" hidden="1" x14ac:dyDescent="0.25">
      <c r="A15" s="11">
        <v>45477</v>
      </c>
      <c r="B15" s="5" t="s">
        <v>3733</v>
      </c>
      <c r="C15" s="19">
        <v>117504</v>
      </c>
      <c r="D15" s="6">
        <v>1000</v>
      </c>
      <c r="E15" s="21" t="s">
        <v>1798</v>
      </c>
      <c r="F15" s="27" t="s">
        <v>3364</v>
      </c>
      <c r="G15" s="22">
        <v>4396576701</v>
      </c>
      <c r="H15" s="23" t="s">
        <v>3366</v>
      </c>
      <c r="I15" s="5" t="s">
        <v>3367</v>
      </c>
      <c r="J15" s="7" t="s">
        <v>29</v>
      </c>
    </row>
    <row r="16" spans="1:10" hidden="1" x14ac:dyDescent="0.25">
      <c r="A16" s="11">
        <v>45476</v>
      </c>
      <c r="B16" s="5" t="s">
        <v>80</v>
      </c>
      <c r="C16" s="19">
        <v>1192676</v>
      </c>
      <c r="D16" s="6">
        <v>300</v>
      </c>
      <c r="E16" s="21" t="s">
        <v>1798</v>
      </c>
      <c r="F16" s="27" t="s">
        <v>3794</v>
      </c>
      <c r="G16" s="22">
        <v>1655670801</v>
      </c>
      <c r="H16" s="23" t="s">
        <v>3789</v>
      </c>
      <c r="I16" s="5" t="s">
        <v>3790</v>
      </c>
      <c r="J16" s="7" t="s">
        <v>29</v>
      </c>
    </row>
    <row r="17" spans="1:10" hidden="1" x14ac:dyDescent="0.25">
      <c r="A17" s="11">
        <v>45476</v>
      </c>
      <c r="B17" s="5" t="s">
        <v>3742</v>
      </c>
      <c r="C17" s="19"/>
      <c r="D17" s="6">
        <v>1000</v>
      </c>
      <c r="E17" s="21" t="s">
        <v>1803</v>
      </c>
      <c r="F17" s="27" t="s">
        <v>3863</v>
      </c>
      <c r="G17" s="22">
        <v>4097975301</v>
      </c>
      <c r="H17" s="25" t="s">
        <v>3762</v>
      </c>
      <c r="I17" s="5" t="s">
        <v>3862</v>
      </c>
      <c r="J17" s="7" t="s">
        <v>3186</v>
      </c>
    </row>
    <row r="18" spans="1:10" hidden="1" x14ac:dyDescent="0.25">
      <c r="A18" s="11">
        <v>45476</v>
      </c>
      <c r="B18" s="5" t="s">
        <v>3743</v>
      </c>
      <c r="C18" s="19"/>
      <c r="D18" s="6">
        <v>1000.1</v>
      </c>
      <c r="E18" s="21" t="s">
        <v>1803</v>
      </c>
      <c r="F18" s="27" t="s">
        <v>3781</v>
      </c>
      <c r="G18" s="24">
        <v>7524029101</v>
      </c>
      <c r="H18" s="25" t="s">
        <v>3763</v>
      </c>
      <c r="I18" s="5" t="s">
        <v>3764</v>
      </c>
      <c r="J18" s="7" t="s">
        <v>22</v>
      </c>
    </row>
    <row r="19" spans="1:10" hidden="1" x14ac:dyDescent="0.25">
      <c r="A19" s="11">
        <v>45476</v>
      </c>
      <c r="B19" s="5" t="s">
        <v>3744</v>
      </c>
      <c r="C19" s="19"/>
      <c r="D19" s="6">
        <v>700</v>
      </c>
      <c r="E19" s="21" t="s">
        <v>1803</v>
      </c>
      <c r="F19" s="27" t="s">
        <v>3782</v>
      </c>
      <c r="G19" s="24">
        <v>7245187301</v>
      </c>
      <c r="H19" s="25" t="s">
        <v>3765</v>
      </c>
      <c r="I19" s="5" t="s">
        <v>3766</v>
      </c>
      <c r="J19" s="7" t="s">
        <v>3186</v>
      </c>
    </row>
    <row r="20" spans="1:10" hidden="1" x14ac:dyDescent="0.25">
      <c r="A20" s="11">
        <v>45476</v>
      </c>
      <c r="B20" s="5" t="s">
        <v>3745</v>
      </c>
      <c r="C20" s="19"/>
      <c r="D20" s="6">
        <v>1100</v>
      </c>
      <c r="E20" s="21" t="s">
        <v>1803</v>
      </c>
      <c r="F20" s="27" t="s">
        <v>4130</v>
      </c>
      <c r="G20" s="24">
        <v>8005171801</v>
      </c>
      <c r="H20" s="25" t="s">
        <v>3767</v>
      </c>
      <c r="I20" s="5" t="s">
        <v>4129</v>
      </c>
      <c r="J20" s="7" t="s">
        <v>22</v>
      </c>
    </row>
    <row r="21" spans="1:10" hidden="1" x14ac:dyDescent="0.25">
      <c r="A21" s="11">
        <v>45476</v>
      </c>
      <c r="B21" s="5" t="s">
        <v>3746</v>
      </c>
      <c r="C21" s="19"/>
      <c r="D21" s="6">
        <v>590</v>
      </c>
      <c r="E21" s="21" t="s">
        <v>1803</v>
      </c>
      <c r="F21" s="27" t="s">
        <v>368</v>
      </c>
      <c r="G21" s="24">
        <v>4165350502</v>
      </c>
      <c r="H21" s="25" t="s">
        <v>370</v>
      </c>
      <c r="I21" s="5" t="s">
        <v>3768</v>
      </c>
      <c r="J21" s="7" t="s">
        <v>22</v>
      </c>
    </row>
    <row r="22" spans="1:10" hidden="1" x14ac:dyDescent="0.25">
      <c r="A22" s="11">
        <v>45477</v>
      </c>
      <c r="B22" s="5" t="s">
        <v>3769</v>
      </c>
      <c r="C22" s="19">
        <v>2801463</v>
      </c>
      <c r="D22" s="6">
        <v>2300</v>
      </c>
      <c r="E22" s="21" t="s">
        <v>1791</v>
      </c>
      <c r="F22" s="27" t="s">
        <v>3774</v>
      </c>
      <c r="G22" s="25" t="s">
        <v>3771</v>
      </c>
      <c r="H22" s="25" t="s">
        <v>3772</v>
      </c>
      <c r="I22" s="5" t="s">
        <v>3773</v>
      </c>
      <c r="J22" s="7" t="s">
        <v>29</v>
      </c>
    </row>
    <row r="23" spans="1:10" hidden="1" x14ac:dyDescent="0.25">
      <c r="A23" s="11">
        <v>45477</v>
      </c>
      <c r="B23" s="5" t="s">
        <v>2961</v>
      </c>
      <c r="C23" s="19">
        <v>2955760</v>
      </c>
      <c r="D23" s="6">
        <v>250</v>
      </c>
      <c r="E23" s="21" t="s">
        <v>1791</v>
      </c>
      <c r="F23" s="27" t="s">
        <v>2963</v>
      </c>
      <c r="G23" s="24">
        <v>7289687301</v>
      </c>
      <c r="H23" s="25" t="s">
        <v>2965</v>
      </c>
      <c r="I23" s="5" t="s">
        <v>2966</v>
      </c>
      <c r="J23" s="7" t="s">
        <v>29</v>
      </c>
    </row>
    <row r="24" spans="1:10" hidden="1" x14ac:dyDescent="0.25">
      <c r="A24" s="11">
        <v>45477</v>
      </c>
      <c r="B24" s="5" t="s">
        <v>80</v>
      </c>
      <c r="C24" s="19">
        <v>637782</v>
      </c>
      <c r="D24" s="6">
        <v>3500</v>
      </c>
      <c r="E24" s="21" t="s">
        <v>1798</v>
      </c>
      <c r="F24" s="27" t="s">
        <v>3902</v>
      </c>
      <c r="G24" s="30">
        <v>4054117101</v>
      </c>
      <c r="H24" s="31" t="s">
        <v>3882</v>
      </c>
      <c r="I24" s="28" t="s">
        <v>3883</v>
      </c>
      <c r="J24" s="29" t="s">
        <v>29</v>
      </c>
    </row>
    <row r="25" spans="1:10" hidden="1" x14ac:dyDescent="0.25">
      <c r="A25" s="11">
        <v>45477</v>
      </c>
      <c r="B25" s="5" t="s">
        <v>80</v>
      </c>
      <c r="C25" s="19">
        <v>1102206</v>
      </c>
      <c r="D25" s="6">
        <v>500</v>
      </c>
      <c r="E25" s="21" t="s">
        <v>1798</v>
      </c>
      <c r="F25" s="27" t="s">
        <v>5065</v>
      </c>
      <c r="G25" s="30">
        <v>4621716901</v>
      </c>
      <c r="H25" s="31" t="s">
        <v>5063</v>
      </c>
      <c r="I25" s="28" t="s">
        <v>5064</v>
      </c>
      <c r="J25" s="29" t="s">
        <v>29</v>
      </c>
    </row>
    <row r="26" spans="1:10" hidden="1" x14ac:dyDescent="0.25">
      <c r="A26" s="11">
        <v>45477</v>
      </c>
      <c r="B26" s="5" t="s">
        <v>80</v>
      </c>
      <c r="C26" s="19">
        <v>866327</v>
      </c>
      <c r="D26" s="6">
        <v>500</v>
      </c>
      <c r="E26" s="21" t="s">
        <v>1798</v>
      </c>
      <c r="F26" s="27" t="s">
        <v>3903</v>
      </c>
      <c r="G26" s="30">
        <v>4612674701</v>
      </c>
      <c r="H26" s="31" t="s">
        <v>3884</v>
      </c>
      <c r="I26" s="28" t="s">
        <v>3885</v>
      </c>
      <c r="J26" s="29" t="s">
        <v>29</v>
      </c>
    </row>
    <row r="27" spans="1:10" hidden="1" x14ac:dyDescent="0.25">
      <c r="A27" s="11">
        <v>45477</v>
      </c>
      <c r="B27" s="5" t="s">
        <v>80</v>
      </c>
      <c r="C27" s="19">
        <v>867639</v>
      </c>
      <c r="D27" s="6">
        <v>300</v>
      </c>
      <c r="E27" s="21" t="s">
        <v>1798</v>
      </c>
      <c r="F27" s="27" t="s">
        <v>5065</v>
      </c>
      <c r="G27" s="30">
        <v>4621716901</v>
      </c>
      <c r="H27" s="31" t="s">
        <v>5063</v>
      </c>
      <c r="I27" s="28" t="s">
        <v>5064</v>
      </c>
      <c r="J27" s="29" t="s">
        <v>29</v>
      </c>
    </row>
    <row r="28" spans="1:10" hidden="1" x14ac:dyDescent="0.25">
      <c r="A28" s="11">
        <v>45477</v>
      </c>
      <c r="B28" s="5" t="s">
        <v>80</v>
      </c>
      <c r="C28" s="19">
        <v>947605</v>
      </c>
      <c r="D28" s="6">
        <v>220</v>
      </c>
      <c r="E28" s="21" t="s">
        <v>1798</v>
      </c>
      <c r="F28" s="27" t="s">
        <v>3904</v>
      </c>
      <c r="G28" s="30">
        <v>4210408101</v>
      </c>
      <c r="H28" s="31" t="s">
        <v>3886</v>
      </c>
      <c r="I28" s="28" t="s">
        <v>3887</v>
      </c>
      <c r="J28" s="29" t="s">
        <v>29</v>
      </c>
    </row>
    <row r="29" spans="1:10" hidden="1" x14ac:dyDescent="0.25">
      <c r="A29" s="11">
        <v>45477</v>
      </c>
      <c r="B29" s="5" t="s">
        <v>3770</v>
      </c>
      <c r="C29" s="19">
        <v>874872</v>
      </c>
      <c r="D29" s="6">
        <v>200</v>
      </c>
      <c r="E29" s="21" t="s">
        <v>1798</v>
      </c>
      <c r="F29" s="27" t="s">
        <v>3905</v>
      </c>
      <c r="G29" s="30">
        <v>4226078801</v>
      </c>
      <c r="H29" s="31" t="s">
        <v>3888</v>
      </c>
      <c r="I29" s="28" t="s">
        <v>3889</v>
      </c>
      <c r="J29" s="29" t="s">
        <v>29</v>
      </c>
    </row>
    <row r="30" spans="1:10" hidden="1" x14ac:dyDescent="0.25">
      <c r="A30" s="11">
        <v>45477</v>
      </c>
      <c r="B30" s="5" t="s">
        <v>3770</v>
      </c>
      <c r="C30" s="19">
        <v>595096</v>
      </c>
      <c r="D30" s="6">
        <v>200</v>
      </c>
      <c r="E30" s="21" t="s">
        <v>1798</v>
      </c>
      <c r="F30" s="27" t="s">
        <v>3906</v>
      </c>
      <c r="G30" s="30">
        <v>967505701</v>
      </c>
      <c r="H30" s="31" t="s">
        <v>3890</v>
      </c>
      <c r="I30" s="28" t="s">
        <v>3891</v>
      </c>
      <c r="J30" s="29" t="s">
        <v>29</v>
      </c>
    </row>
    <row r="31" spans="1:10" hidden="1" x14ac:dyDescent="0.25">
      <c r="A31" s="11">
        <v>45477</v>
      </c>
      <c r="B31" s="5" t="s">
        <v>3770</v>
      </c>
      <c r="C31" s="19">
        <v>445223</v>
      </c>
      <c r="D31" s="6">
        <v>100</v>
      </c>
      <c r="E31" s="21" t="s">
        <v>1798</v>
      </c>
      <c r="F31" s="27" t="s">
        <v>4228</v>
      </c>
      <c r="G31" s="30">
        <v>4672212801</v>
      </c>
      <c r="H31" s="31" t="s">
        <v>4234</v>
      </c>
      <c r="I31" s="28" t="s">
        <v>4217</v>
      </c>
      <c r="J31" s="29" t="s">
        <v>29</v>
      </c>
    </row>
    <row r="32" spans="1:10" hidden="1" x14ac:dyDescent="0.25">
      <c r="A32" s="11">
        <v>45477</v>
      </c>
      <c r="B32" s="5" t="s">
        <v>80</v>
      </c>
      <c r="C32" s="19">
        <v>575718</v>
      </c>
      <c r="D32" s="6">
        <v>100</v>
      </c>
      <c r="E32" s="21" t="s">
        <v>1798</v>
      </c>
      <c r="F32" s="27" t="s">
        <v>4319</v>
      </c>
      <c r="G32" s="30">
        <v>753421501</v>
      </c>
      <c r="H32" s="31" t="s">
        <v>4317</v>
      </c>
      <c r="I32" s="28" t="s">
        <v>4318</v>
      </c>
      <c r="J32" s="29" t="s">
        <v>29</v>
      </c>
    </row>
    <row r="33" spans="1:10" hidden="1" x14ac:dyDescent="0.25">
      <c r="A33" s="11">
        <v>45477</v>
      </c>
      <c r="B33" s="5" t="s">
        <v>3871</v>
      </c>
      <c r="C33" s="19"/>
      <c r="D33" s="20">
        <v>8195.5400000000009</v>
      </c>
      <c r="E33" s="21" t="s">
        <v>1798</v>
      </c>
      <c r="F33" s="27" t="s">
        <v>3872</v>
      </c>
      <c r="G33" s="30"/>
      <c r="H33" s="31" t="s">
        <v>3873</v>
      </c>
      <c r="I33" s="28" t="s">
        <v>3869</v>
      </c>
      <c r="J33" s="29" t="s">
        <v>29</v>
      </c>
    </row>
    <row r="34" spans="1:10" hidden="1" x14ac:dyDescent="0.25">
      <c r="A34" s="11">
        <v>45477</v>
      </c>
      <c r="B34" s="5" t="s">
        <v>3871</v>
      </c>
      <c r="C34" s="19"/>
      <c r="D34" s="20">
        <v>5328</v>
      </c>
      <c r="E34" s="21" t="s">
        <v>1798</v>
      </c>
      <c r="F34" s="27">
        <v>47009160</v>
      </c>
      <c r="G34" s="30"/>
      <c r="H34" s="31">
        <v>26657934</v>
      </c>
      <c r="I34" s="28" t="s">
        <v>3870</v>
      </c>
      <c r="J34" s="29" t="s">
        <v>29</v>
      </c>
    </row>
    <row r="35" spans="1:10" hidden="1" x14ac:dyDescent="0.25">
      <c r="A35" s="11">
        <v>45478</v>
      </c>
      <c r="B35" s="5" t="s">
        <v>68</v>
      </c>
      <c r="C35" s="19">
        <v>3015723</v>
      </c>
      <c r="D35" s="6">
        <v>250</v>
      </c>
      <c r="E35" s="21" t="s">
        <v>32</v>
      </c>
      <c r="F35" s="27">
        <v>298858810958102</v>
      </c>
      <c r="G35" s="30">
        <v>6058680302</v>
      </c>
      <c r="H35" s="31" t="s">
        <v>2691</v>
      </c>
      <c r="I35" s="28" t="s">
        <v>2692</v>
      </c>
      <c r="J35" s="7" t="s">
        <v>22</v>
      </c>
    </row>
    <row r="36" spans="1:10" hidden="1" x14ac:dyDescent="0.25">
      <c r="A36" s="11">
        <v>45479</v>
      </c>
      <c r="B36" s="5" t="s">
        <v>3795</v>
      </c>
      <c r="C36" s="19">
        <v>4342437</v>
      </c>
      <c r="D36" s="6">
        <v>1583.7</v>
      </c>
      <c r="E36" s="21" t="s">
        <v>1791</v>
      </c>
      <c r="F36" s="27" t="s">
        <v>3084</v>
      </c>
      <c r="G36" s="22">
        <v>41073401</v>
      </c>
      <c r="H36" s="25" t="s">
        <v>3086</v>
      </c>
      <c r="I36" s="5" t="s">
        <v>3823</v>
      </c>
      <c r="J36" s="7" t="s">
        <v>22</v>
      </c>
    </row>
    <row r="37" spans="1:10" hidden="1" x14ac:dyDescent="0.25">
      <c r="A37" s="11">
        <v>45479</v>
      </c>
      <c r="B37" s="5" t="s">
        <v>911</v>
      </c>
      <c r="C37" s="19">
        <v>125962</v>
      </c>
      <c r="D37" s="6">
        <v>500</v>
      </c>
      <c r="E37" s="21" t="s">
        <v>1791</v>
      </c>
      <c r="F37" s="27" t="s">
        <v>913</v>
      </c>
      <c r="G37" s="22">
        <v>4892086201</v>
      </c>
      <c r="H37" s="25" t="s">
        <v>915</v>
      </c>
      <c r="I37" s="5" t="s">
        <v>3824</v>
      </c>
      <c r="J37" s="7" t="s">
        <v>16</v>
      </c>
    </row>
    <row r="38" spans="1:10" hidden="1" x14ac:dyDescent="0.25">
      <c r="A38" s="11">
        <v>45478</v>
      </c>
      <c r="B38" s="5" t="s">
        <v>3796</v>
      </c>
      <c r="C38" s="19">
        <v>1611138</v>
      </c>
      <c r="D38" s="6">
        <v>3240</v>
      </c>
      <c r="E38" s="21" t="s">
        <v>1791</v>
      </c>
      <c r="F38" s="27" t="s">
        <v>3826</v>
      </c>
      <c r="G38" s="22">
        <v>4393141401</v>
      </c>
      <c r="H38" s="25" t="s">
        <v>3814</v>
      </c>
      <c r="I38" s="5" t="s">
        <v>3825</v>
      </c>
      <c r="J38" s="7" t="s">
        <v>3186</v>
      </c>
    </row>
    <row r="39" spans="1:10" hidden="1" x14ac:dyDescent="0.25">
      <c r="A39" s="11">
        <v>45478</v>
      </c>
      <c r="B39" s="5" t="s">
        <v>3797</v>
      </c>
      <c r="C39" s="19">
        <v>1591505</v>
      </c>
      <c r="D39" s="6">
        <v>2800</v>
      </c>
      <c r="E39" s="21" t="s">
        <v>1791</v>
      </c>
      <c r="F39" s="27" t="s">
        <v>3827</v>
      </c>
      <c r="G39" s="22">
        <v>4019072001</v>
      </c>
      <c r="H39" s="25" t="s">
        <v>3441</v>
      </c>
      <c r="I39" s="5" t="s">
        <v>3442</v>
      </c>
      <c r="J39" s="29" t="s">
        <v>29</v>
      </c>
    </row>
    <row r="40" spans="1:10" hidden="1" x14ac:dyDescent="0.25">
      <c r="A40" s="11">
        <v>45478</v>
      </c>
      <c r="B40" s="5" t="s">
        <v>3798</v>
      </c>
      <c r="C40" s="19">
        <v>5831542</v>
      </c>
      <c r="D40" s="6">
        <v>2500</v>
      </c>
      <c r="E40" s="21" t="s">
        <v>1791</v>
      </c>
      <c r="F40" s="27" t="s">
        <v>3829</v>
      </c>
      <c r="G40" s="22">
        <v>4205438201</v>
      </c>
      <c r="H40" s="25" t="s">
        <v>3815</v>
      </c>
      <c r="I40" s="5" t="s">
        <v>3828</v>
      </c>
      <c r="J40" s="29" t="s">
        <v>29</v>
      </c>
    </row>
    <row r="41" spans="1:10" hidden="1" x14ac:dyDescent="0.25">
      <c r="A41" s="11">
        <v>45478</v>
      </c>
      <c r="B41" s="5" t="s">
        <v>3799</v>
      </c>
      <c r="C41" s="19">
        <v>2379467</v>
      </c>
      <c r="D41" s="6">
        <v>1200</v>
      </c>
      <c r="E41" s="21" t="s">
        <v>1791</v>
      </c>
      <c r="F41" s="27" t="s">
        <v>3831</v>
      </c>
      <c r="G41" s="22">
        <v>7178971801</v>
      </c>
      <c r="H41" s="25" t="s">
        <v>3816</v>
      </c>
      <c r="I41" s="5" t="s">
        <v>3830</v>
      </c>
      <c r="J41" s="29" t="s">
        <v>29</v>
      </c>
    </row>
    <row r="42" spans="1:10" hidden="1" x14ac:dyDescent="0.25">
      <c r="A42" s="11">
        <v>45478</v>
      </c>
      <c r="B42" s="5" t="s">
        <v>3800</v>
      </c>
      <c r="C42" s="19">
        <v>1133563</v>
      </c>
      <c r="D42" s="6">
        <v>200</v>
      </c>
      <c r="E42" s="21" t="s">
        <v>1791</v>
      </c>
      <c r="F42" s="27" t="s">
        <v>3833</v>
      </c>
      <c r="G42" s="22">
        <v>7518428901</v>
      </c>
      <c r="H42" s="25" t="s">
        <v>3817</v>
      </c>
      <c r="I42" s="5" t="s">
        <v>3832</v>
      </c>
      <c r="J42" s="29" t="s">
        <v>29</v>
      </c>
    </row>
    <row r="43" spans="1:10" hidden="1" x14ac:dyDescent="0.25">
      <c r="A43" s="11" t="s">
        <v>3801</v>
      </c>
      <c r="B43" s="5" t="s">
        <v>80</v>
      </c>
      <c r="C43" s="19" t="s">
        <v>3803</v>
      </c>
      <c r="D43" s="6">
        <v>2330</v>
      </c>
      <c r="E43" s="21" t="s">
        <v>1798</v>
      </c>
      <c r="F43" s="27" t="s">
        <v>3907</v>
      </c>
      <c r="G43" s="30">
        <v>1065011901</v>
      </c>
      <c r="H43" s="31" t="s">
        <v>3892</v>
      </c>
      <c r="I43" s="28" t="s">
        <v>3893</v>
      </c>
      <c r="J43" s="29" t="s">
        <v>29</v>
      </c>
    </row>
    <row r="44" spans="1:10" hidden="1" x14ac:dyDescent="0.25">
      <c r="A44" s="11" t="s">
        <v>3802</v>
      </c>
      <c r="B44" s="5" t="s">
        <v>80</v>
      </c>
      <c r="C44" s="19" t="s">
        <v>3804</v>
      </c>
      <c r="D44" s="6">
        <v>4400</v>
      </c>
      <c r="E44" s="21" t="s">
        <v>1798</v>
      </c>
      <c r="F44" s="27" t="s">
        <v>3908</v>
      </c>
      <c r="G44" s="30">
        <v>3298074701</v>
      </c>
      <c r="H44" s="31" t="s">
        <v>3894</v>
      </c>
      <c r="I44" s="28" t="s">
        <v>3895</v>
      </c>
      <c r="J44" s="29" t="s">
        <v>29</v>
      </c>
    </row>
    <row r="45" spans="1:10" hidden="1" x14ac:dyDescent="0.25">
      <c r="A45" s="11" t="s">
        <v>3802</v>
      </c>
      <c r="B45" s="5" t="s">
        <v>3770</v>
      </c>
      <c r="C45" s="19" t="s">
        <v>3805</v>
      </c>
      <c r="D45" s="6">
        <v>1200</v>
      </c>
      <c r="E45" s="21" t="s">
        <v>1798</v>
      </c>
      <c r="F45" s="27" t="s">
        <v>3066</v>
      </c>
      <c r="G45" s="30">
        <v>4693215301</v>
      </c>
      <c r="H45" s="31" t="s">
        <v>3068</v>
      </c>
      <c r="I45" s="28" t="s">
        <v>3069</v>
      </c>
      <c r="J45" s="29" t="s">
        <v>29</v>
      </c>
    </row>
    <row r="46" spans="1:10" hidden="1" x14ac:dyDescent="0.25">
      <c r="A46" s="11" t="s">
        <v>3802</v>
      </c>
      <c r="B46" s="5" t="s">
        <v>3770</v>
      </c>
      <c r="C46" s="19" t="s">
        <v>3806</v>
      </c>
      <c r="D46" s="6">
        <v>1010</v>
      </c>
      <c r="E46" s="21" t="s">
        <v>1798</v>
      </c>
      <c r="F46" s="27" t="s">
        <v>3909</v>
      </c>
      <c r="G46" s="30">
        <v>4162009201</v>
      </c>
      <c r="H46" s="31" t="s">
        <v>3896</v>
      </c>
      <c r="I46" s="28" t="s">
        <v>3897</v>
      </c>
      <c r="J46" s="29" t="s">
        <v>29</v>
      </c>
    </row>
    <row r="47" spans="1:10" hidden="1" x14ac:dyDescent="0.25">
      <c r="A47" s="11" t="s">
        <v>3802</v>
      </c>
      <c r="B47" s="5" t="s">
        <v>3770</v>
      </c>
      <c r="C47" s="19" t="s">
        <v>3807</v>
      </c>
      <c r="D47" s="6">
        <v>200</v>
      </c>
      <c r="E47" s="21" t="s">
        <v>1798</v>
      </c>
      <c r="F47" s="27" t="s">
        <v>3910</v>
      </c>
      <c r="G47" s="30">
        <v>4813788301</v>
      </c>
      <c r="H47" s="31" t="s">
        <v>3898</v>
      </c>
      <c r="I47" s="28" t="s">
        <v>3899</v>
      </c>
      <c r="J47" s="29" t="s">
        <v>29</v>
      </c>
    </row>
    <row r="48" spans="1:10" hidden="1" x14ac:dyDescent="0.25">
      <c r="A48" s="11" t="s">
        <v>3802</v>
      </c>
      <c r="B48" s="5" t="s">
        <v>3770</v>
      </c>
      <c r="C48" s="19" t="s">
        <v>3808</v>
      </c>
      <c r="D48" s="6">
        <v>100</v>
      </c>
      <c r="E48" s="21" t="s">
        <v>1798</v>
      </c>
      <c r="F48" s="27" t="s">
        <v>3911</v>
      </c>
      <c r="G48" s="30">
        <v>7178218301</v>
      </c>
      <c r="H48" s="31" t="s">
        <v>3900</v>
      </c>
      <c r="I48" s="28" t="s">
        <v>3901</v>
      </c>
      <c r="J48" s="29" t="s">
        <v>29</v>
      </c>
    </row>
    <row r="49" spans="1:10" hidden="1" x14ac:dyDescent="0.25">
      <c r="A49" s="11" t="s">
        <v>3801</v>
      </c>
      <c r="B49" s="5" t="s">
        <v>3809</v>
      </c>
      <c r="C49" s="19"/>
      <c r="D49" s="6">
        <v>5000</v>
      </c>
      <c r="E49" s="21" t="s">
        <v>1803</v>
      </c>
      <c r="F49" s="27" t="s">
        <v>3835</v>
      </c>
      <c r="G49" s="22">
        <v>7343125101</v>
      </c>
      <c r="H49" s="25" t="s">
        <v>3818</v>
      </c>
      <c r="I49" s="5" t="s">
        <v>3834</v>
      </c>
      <c r="J49" s="7" t="s">
        <v>3186</v>
      </c>
    </row>
    <row r="50" spans="1:10" hidden="1" x14ac:dyDescent="0.25">
      <c r="A50" s="11" t="s">
        <v>3802</v>
      </c>
      <c r="B50" s="5" t="s">
        <v>3810</v>
      </c>
      <c r="C50" s="19"/>
      <c r="D50" s="6">
        <v>1100</v>
      </c>
      <c r="E50" s="21" t="s">
        <v>1803</v>
      </c>
      <c r="F50" s="27" t="s">
        <v>3837</v>
      </c>
      <c r="G50" s="22">
        <v>7630018701</v>
      </c>
      <c r="H50" s="25" t="s">
        <v>3819</v>
      </c>
      <c r="I50" s="5" t="s">
        <v>3836</v>
      </c>
      <c r="J50" s="7" t="s">
        <v>3186</v>
      </c>
    </row>
    <row r="51" spans="1:10" hidden="1" x14ac:dyDescent="0.25">
      <c r="A51" s="11" t="s">
        <v>3802</v>
      </c>
      <c r="B51" s="5" t="s">
        <v>3811</v>
      </c>
      <c r="C51" s="19"/>
      <c r="D51" s="6">
        <v>700</v>
      </c>
      <c r="E51" s="21" t="s">
        <v>1803</v>
      </c>
      <c r="F51" s="27" t="s">
        <v>3839</v>
      </c>
      <c r="G51" s="22">
        <v>7008701301</v>
      </c>
      <c r="H51" s="25" t="s">
        <v>3820</v>
      </c>
      <c r="I51" s="5" t="s">
        <v>3838</v>
      </c>
      <c r="J51" s="7" t="s">
        <v>3186</v>
      </c>
    </row>
    <row r="52" spans="1:10" hidden="1" x14ac:dyDescent="0.25">
      <c r="A52" s="11">
        <v>45477</v>
      </c>
      <c r="B52" s="5" t="s">
        <v>3812</v>
      </c>
      <c r="C52" s="19"/>
      <c r="D52" s="6">
        <v>5500</v>
      </c>
      <c r="E52" s="21" t="s">
        <v>1803</v>
      </c>
      <c r="F52" s="27" t="s">
        <v>3841</v>
      </c>
      <c r="G52" s="22">
        <v>4510385901</v>
      </c>
      <c r="H52" s="25" t="s">
        <v>3821</v>
      </c>
      <c r="I52" s="5" t="s">
        <v>3840</v>
      </c>
      <c r="J52" s="7" t="s">
        <v>3186</v>
      </c>
    </row>
    <row r="53" spans="1:10" hidden="1" x14ac:dyDescent="0.25">
      <c r="A53" s="11">
        <v>45477</v>
      </c>
      <c r="B53" s="5" t="s">
        <v>3813</v>
      </c>
      <c r="C53" s="19"/>
      <c r="D53" s="6">
        <v>3000</v>
      </c>
      <c r="E53" s="21" t="s">
        <v>1803</v>
      </c>
      <c r="F53" s="27" t="s">
        <v>3843</v>
      </c>
      <c r="G53" s="22">
        <v>7052563201</v>
      </c>
      <c r="H53" s="25" t="s">
        <v>3822</v>
      </c>
      <c r="I53" s="5" t="s">
        <v>3842</v>
      </c>
      <c r="J53" s="7" t="s">
        <v>3186</v>
      </c>
    </row>
    <row r="54" spans="1:10" hidden="1" x14ac:dyDescent="0.25">
      <c r="A54" s="11">
        <v>45481</v>
      </c>
      <c r="B54" s="5" t="s">
        <v>3851</v>
      </c>
      <c r="C54" s="19">
        <v>2842123</v>
      </c>
      <c r="D54" s="6">
        <v>1050</v>
      </c>
      <c r="E54" s="21" t="s">
        <v>1791</v>
      </c>
      <c r="F54" s="27" t="s">
        <v>3860</v>
      </c>
      <c r="G54" s="22">
        <v>4828895601</v>
      </c>
      <c r="H54" s="25" t="s">
        <v>3855</v>
      </c>
      <c r="I54" s="5" t="s">
        <v>3859</v>
      </c>
      <c r="J54" s="29" t="s">
        <v>29</v>
      </c>
    </row>
    <row r="55" spans="1:10" hidden="1" x14ac:dyDescent="0.25">
      <c r="A55" s="11">
        <v>45481</v>
      </c>
      <c r="B55" s="5" t="s">
        <v>3799</v>
      </c>
      <c r="C55" s="19">
        <v>592301</v>
      </c>
      <c r="D55" s="6">
        <v>300</v>
      </c>
      <c r="E55" s="21" t="s">
        <v>1791</v>
      </c>
      <c r="F55" s="27" t="s">
        <v>3831</v>
      </c>
      <c r="G55" s="22">
        <v>7178971801</v>
      </c>
      <c r="H55" s="25" t="s">
        <v>3816</v>
      </c>
      <c r="I55" s="5" t="s">
        <v>3830</v>
      </c>
      <c r="J55" s="29" t="s">
        <v>29</v>
      </c>
    </row>
    <row r="56" spans="1:10" hidden="1" x14ac:dyDescent="0.25">
      <c r="A56" s="11">
        <v>45481</v>
      </c>
      <c r="B56" s="5" t="s">
        <v>3770</v>
      </c>
      <c r="C56" s="19">
        <v>2909306</v>
      </c>
      <c r="D56" s="6">
        <v>3150</v>
      </c>
      <c r="E56" s="21" t="s">
        <v>1798</v>
      </c>
      <c r="F56" s="27" t="s">
        <v>3918</v>
      </c>
      <c r="G56" s="30">
        <v>4389100801</v>
      </c>
      <c r="H56" s="31" t="s">
        <v>3912</v>
      </c>
      <c r="I56" s="28" t="s">
        <v>3913</v>
      </c>
      <c r="J56" s="29" t="s">
        <v>29</v>
      </c>
    </row>
    <row r="57" spans="1:10" hidden="1" x14ac:dyDescent="0.25">
      <c r="A57" s="11">
        <v>45481</v>
      </c>
      <c r="B57" s="5" t="s">
        <v>179</v>
      </c>
      <c r="C57" s="19">
        <v>3225343</v>
      </c>
      <c r="D57" s="6">
        <v>932</v>
      </c>
      <c r="E57" s="21" t="s">
        <v>1798</v>
      </c>
      <c r="F57" s="27">
        <v>47105872</v>
      </c>
      <c r="G57" s="30">
        <v>47105872</v>
      </c>
      <c r="H57" s="31" t="s">
        <v>3914</v>
      </c>
      <c r="I57" s="28" t="s">
        <v>3915</v>
      </c>
      <c r="J57" s="29" t="s">
        <v>29</v>
      </c>
    </row>
    <row r="58" spans="1:10" hidden="1" x14ac:dyDescent="0.25">
      <c r="A58" s="11">
        <v>45481</v>
      </c>
      <c r="B58" s="5" t="s">
        <v>80</v>
      </c>
      <c r="C58" s="19">
        <v>2924073</v>
      </c>
      <c r="D58" s="6">
        <v>500</v>
      </c>
      <c r="E58" s="21" t="s">
        <v>1798</v>
      </c>
      <c r="F58" s="27" t="s">
        <v>3919</v>
      </c>
      <c r="G58" s="30">
        <v>2002633001</v>
      </c>
      <c r="H58" s="31" t="s">
        <v>3916</v>
      </c>
      <c r="I58" s="28" t="s">
        <v>3917</v>
      </c>
      <c r="J58" s="29" t="s">
        <v>29</v>
      </c>
    </row>
    <row r="59" spans="1:10" hidden="1" x14ac:dyDescent="0.25">
      <c r="A59" s="11">
        <v>45481</v>
      </c>
      <c r="B59" s="5" t="s">
        <v>179</v>
      </c>
      <c r="C59" s="19">
        <v>3223216</v>
      </c>
      <c r="D59" s="6">
        <v>430</v>
      </c>
      <c r="E59" s="21" t="s">
        <v>1798</v>
      </c>
      <c r="F59" s="27">
        <v>47100515</v>
      </c>
      <c r="G59" s="30">
        <v>47100515</v>
      </c>
      <c r="H59" s="31" t="s">
        <v>3914</v>
      </c>
      <c r="I59" s="28" t="s">
        <v>3915</v>
      </c>
      <c r="J59" s="29" t="s">
        <v>29</v>
      </c>
    </row>
    <row r="60" spans="1:10" hidden="1" x14ac:dyDescent="0.25">
      <c r="A60" s="11">
        <v>45481</v>
      </c>
      <c r="B60" s="5" t="s">
        <v>179</v>
      </c>
      <c r="C60" s="19">
        <v>3094220</v>
      </c>
      <c r="D60" s="6">
        <v>300</v>
      </c>
      <c r="E60" s="21" t="s">
        <v>1798</v>
      </c>
      <c r="F60" s="27" t="s">
        <v>1727</v>
      </c>
      <c r="G60" s="30">
        <v>4799950701</v>
      </c>
      <c r="H60" s="31" t="s">
        <v>1729</v>
      </c>
      <c r="I60" s="28" t="s">
        <v>1730</v>
      </c>
      <c r="J60" s="29" t="s">
        <v>29</v>
      </c>
    </row>
    <row r="61" spans="1:10" hidden="1" x14ac:dyDescent="0.25">
      <c r="A61" s="11">
        <v>45481</v>
      </c>
      <c r="B61" s="5" t="s">
        <v>2683</v>
      </c>
      <c r="C61" s="19"/>
      <c r="D61" s="6">
        <v>380</v>
      </c>
      <c r="E61" s="21" t="s">
        <v>1803</v>
      </c>
      <c r="F61" s="27" t="s">
        <v>2684</v>
      </c>
      <c r="G61" s="22">
        <v>7687074701</v>
      </c>
      <c r="H61" s="25" t="s">
        <v>2686</v>
      </c>
      <c r="I61" s="5" t="s">
        <v>3861</v>
      </c>
      <c r="J61" s="7" t="s">
        <v>22</v>
      </c>
    </row>
    <row r="62" spans="1:10" hidden="1" x14ac:dyDescent="0.25">
      <c r="A62" s="11">
        <v>45481</v>
      </c>
      <c r="B62" s="5" t="s">
        <v>3742</v>
      </c>
      <c r="C62" s="19"/>
      <c r="D62" s="6">
        <v>2491</v>
      </c>
      <c r="E62" s="21" t="s">
        <v>1803</v>
      </c>
      <c r="F62" s="27" t="s">
        <v>3863</v>
      </c>
      <c r="G62" s="22">
        <v>4097975301</v>
      </c>
      <c r="H62" s="25" t="s">
        <v>3856</v>
      </c>
      <c r="I62" s="5" t="s">
        <v>3862</v>
      </c>
      <c r="J62" s="7" t="s">
        <v>3186</v>
      </c>
    </row>
    <row r="63" spans="1:10" hidden="1" x14ac:dyDescent="0.25">
      <c r="A63" s="11">
        <v>45481</v>
      </c>
      <c r="B63" s="5" t="s">
        <v>3852</v>
      </c>
      <c r="C63" s="19"/>
      <c r="D63" s="6">
        <v>4112.8999999999996</v>
      </c>
      <c r="E63" s="21" t="s">
        <v>1803</v>
      </c>
      <c r="F63" s="27" t="s">
        <v>3866</v>
      </c>
      <c r="G63" s="22">
        <v>2960356302</v>
      </c>
      <c r="H63" s="25" t="s">
        <v>3857</v>
      </c>
      <c r="I63" s="5" t="s">
        <v>3864</v>
      </c>
      <c r="J63" s="7" t="s">
        <v>3186</v>
      </c>
    </row>
    <row r="64" spans="1:10" hidden="1" x14ac:dyDescent="0.25">
      <c r="A64" s="11">
        <v>45481</v>
      </c>
      <c r="B64" s="5" t="s">
        <v>3853</v>
      </c>
      <c r="C64" s="19"/>
      <c r="D64" s="6">
        <v>887.05</v>
      </c>
      <c r="E64" s="21" t="s">
        <v>1803</v>
      </c>
      <c r="F64" s="27" t="s">
        <v>3865</v>
      </c>
      <c r="G64" s="22">
        <v>2960356301</v>
      </c>
      <c r="H64" s="25" t="s">
        <v>3857</v>
      </c>
      <c r="I64" s="5" t="s">
        <v>3864</v>
      </c>
      <c r="J64" s="7" t="s">
        <v>3186</v>
      </c>
    </row>
    <row r="65" spans="1:10" hidden="1" x14ac:dyDescent="0.25">
      <c r="A65" s="11">
        <v>45481</v>
      </c>
      <c r="B65" s="5" t="s">
        <v>3854</v>
      </c>
      <c r="C65" s="19"/>
      <c r="D65" s="6">
        <v>2500</v>
      </c>
      <c r="E65" s="21" t="s">
        <v>1803</v>
      </c>
      <c r="F65" s="27" t="s">
        <v>3868</v>
      </c>
      <c r="G65" s="22">
        <v>7707719001</v>
      </c>
      <c r="H65" s="25" t="s">
        <v>3858</v>
      </c>
      <c r="I65" s="5" t="s">
        <v>3867</v>
      </c>
      <c r="J65" s="7" t="s">
        <v>3186</v>
      </c>
    </row>
    <row r="66" spans="1:10" hidden="1" x14ac:dyDescent="0.25">
      <c r="A66" s="11">
        <v>45482</v>
      </c>
      <c r="B66" s="5" t="s">
        <v>3874</v>
      </c>
      <c r="C66" s="19">
        <v>2552995</v>
      </c>
      <c r="D66" s="6">
        <v>400</v>
      </c>
      <c r="E66" s="21" t="s">
        <v>1791</v>
      </c>
      <c r="F66" s="27" t="s">
        <v>3879</v>
      </c>
      <c r="G66" s="22">
        <v>7408738601</v>
      </c>
      <c r="H66" s="25" t="s">
        <v>3876</v>
      </c>
      <c r="I66" s="5" t="s">
        <v>3878</v>
      </c>
      <c r="J66" s="29" t="s">
        <v>29</v>
      </c>
    </row>
    <row r="67" spans="1:10" hidden="1" x14ac:dyDescent="0.25">
      <c r="A67" s="11">
        <v>45482</v>
      </c>
      <c r="B67" s="5" t="s">
        <v>3875</v>
      </c>
      <c r="C67" s="19">
        <v>1655799</v>
      </c>
      <c r="D67" s="6">
        <v>100</v>
      </c>
      <c r="E67" s="21" t="s">
        <v>1791</v>
      </c>
      <c r="F67" s="27" t="s">
        <v>3881</v>
      </c>
      <c r="G67" s="22">
        <v>4493400701</v>
      </c>
      <c r="H67" s="25" t="s">
        <v>3877</v>
      </c>
      <c r="I67" s="5" t="s">
        <v>3880</v>
      </c>
      <c r="J67" s="29" t="s">
        <v>29</v>
      </c>
    </row>
    <row r="68" spans="1:10" hidden="1" x14ac:dyDescent="0.25">
      <c r="A68" s="11">
        <v>45482</v>
      </c>
      <c r="B68" s="5" t="s">
        <v>80</v>
      </c>
      <c r="C68" s="19">
        <v>818708</v>
      </c>
      <c r="D68" s="6">
        <v>2500</v>
      </c>
      <c r="E68" s="21" t="s">
        <v>1798</v>
      </c>
      <c r="F68" s="27" t="s">
        <v>3950</v>
      </c>
      <c r="G68" s="30">
        <v>4224589701</v>
      </c>
      <c r="H68" s="31" t="s">
        <v>3942</v>
      </c>
      <c r="I68" s="28" t="s">
        <v>3943</v>
      </c>
      <c r="J68" s="29" t="s">
        <v>29</v>
      </c>
    </row>
    <row r="69" spans="1:10" hidden="1" x14ac:dyDescent="0.25">
      <c r="A69" s="11">
        <v>45482</v>
      </c>
      <c r="B69" s="5" t="s">
        <v>80</v>
      </c>
      <c r="C69" s="19">
        <v>681005</v>
      </c>
      <c r="D69" s="6">
        <v>795</v>
      </c>
      <c r="E69" s="21" t="s">
        <v>1798</v>
      </c>
      <c r="F69" s="27" t="s">
        <v>3951</v>
      </c>
      <c r="G69" s="30">
        <v>2954846301</v>
      </c>
      <c r="H69" s="31" t="s">
        <v>3944</v>
      </c>
      <c r="I69" s="28" t="s">
        <v>3945</v>
      </c>
      <c r="J69" s="29" t="s">
        <v>29</v>
      </c>
    </row>
    <row r="70" spans="1:10" hidden="1" x14ac:dyDescent="0.25">
      <c r="A70" s="11">
        <v>45482</v>
      </c>
      <c r="B70" s="5" t="s">
        <v>80</v>
      </c>
      <c r="C70" s="19">
        <v>914026</v>
      </c>
      <c r="D70" s="6">
        <v>300</v>
      </c>
      <c r="E70" s="21" t="s">
        <v>1798</v>
      </c>
      <c r="F70" s="27" t="s">
        <v>3952</v>
      </c>
      <c r="G70" s="30">
        <v>7336035501</v>
      </c>
      <c r="H70" s="31" t="s">
        <v>3946</v>
      </c>
      <c r="I70" s="28" t="s">
        <v>3947</v>
      </c>
      <c r="J70" s="29" t="s">
        <v>29</v>
      </c>
    </row>
    <row r="71" spans="1:10" hidden="1" x14ac:dyDescent="0.25">
      <c r="A71" s="11">
        <v>45482</v>
      </c>
      <c r="B71" s="5" t="s">
        <v>80</v>
      </c>
      <c r="C71" s="19">
        <v>642696</v>
      </c>
      <c r="D71" s="6">
        <v>300</v>
      </c>
      <c r="E71" s="21" t="s">
        <v>1798</v>
      </c>
      <c r="F71" s="27" t="s">
        <v>3953</v>
      </c>
      <c r="G71" s="30">
        <v>7217458801</v>
      </c>
      <c r="H71" s="31" t="s">
        <v>3948</v>
      </c>
      <c r="I71" s="28" t="s">
        <v>3949</v>
      </c>
      <c r="J71" s="29" t="s">
        <v>29</v>
      </c>
    </row>
    <row r="72" spans="1:10" hidden="1" x14ac:dyDescent="0.25">
      <c r="A72" s="11">
        <v>45482</v>
      </c>
      <c r="B72" s="5" t="s">
        <v>3770</v>
      </c>
      <c r="C72" s="19">
        <v>593463</v>
      </c>
      <c r="D72" s="6">
        <v>200</v>
      </c>
      <c r="E72" s="21" t="s">
        <v>1798</v>
      </c>
      <c r="F72" s="27" t="s">
        <v>3911</v>
      </c>
      <c r="G72" s="30">
        <v>7178218301</v>
      </c>
      <c r="H72" s="31" t="s">
        <v>3900</v>
      </c>
      <c r="I72" s="28" t="s">
        <v>3901</v>
      </c>
      <c r="J72" s="29" t="s">
        <v>29</v>
      </c>
    </row>
    <row r="73" spans="1:10" hidden="1" x14ac:dyDescent="0.25">
      <c r="A73" s="11">
        <v>45483</v>
      </c>
      <c r="B73" s="5" t="s">
        <v>3920</v>
      </c>
      <c r="C73" s="19">
        <v>743219</v>
      </c>
      <c r="D73" s="6">
        <v>3000</v>
      </c>
      <c r="E73" s="21" t="s">
        <v>1791</v>
      </c>
      <c r="F73" s="27" t="s">
        <v>3932</v>
      </c>
      <c r="G73" s="22">
        <v>4061736901</v>
      </c>
      <c r="H73" s="25" t="s">
        <v>3926</v>
      </c>
      <c r="I73" s="5" t="s">
        <v>3931</v>
      </c>
      <c r="J73" s="29" t="s">
        <v>29</v>
      </c>
    </row>
    <row r="74" spans="1:10" hidden="1" x14ac:dyDescent="0.25">
      <c r="A74" s="11">
        <v>45483</v>
      </c>
      <c r="B74" s="5" t="s">
        <v>3921</v>
      </c>
      <c r="C74" s="19">
        <v>1971906</v>
      </c>
      <c r="D74" s="6">
        <v>1550</v>
      </c>
      <c r="E74" s="21" t="s">
        <v>1791</v>
      </c>
      <c r="F74" s="27" t="s">
        <v>3934</v>
      </c>
      <c r="G74" s="22">
        <v>4589148601</v>
      </c>
      <c r="H74" s="25" t="s">
        <v>3927</v>
      </c>
      <c r="I74" s="5" t="s">
        <v>3933</v>
      </c>
      <c r="J74" s="29" t="s">
        <v>29</v>
      </c>
    </row>
    <row r="75" spans="1:10" hidden="1" x14ac:dyDescent="0.25">
      <c r="A75" s="11">
        <v>45483</v>
      </c>
      <c r="B75" s="5" t="s">
        <v>3922</v>
      </c>
      <c r="C75" s="19">
        <v>2412492</v>
      </c>
      <c r="D75" s="6">
        <v>1300</v>
      </c>
      <c r="E75" s="21" t="s">
        <v>1791</v>
      </c>
      <c r="F75" s="27" t="s">
        <v>3936</v>
      </c>
      <c r="G75" s="22">
        <v>4071166101</v>
      </c>
      <c r="H75" s="25" t="s">
        <v>3928</v>
      </c>
      <c r="I75" s="5" t="s">
        <v>3935</v>
      </c>
      <c r="J75" s="7" t="s">
        <v>3186</v>
      </c>
    </row>
    <row r="76" spans="1:10" hidden="1" x14ac:dyDescent="0.25">
      <c r="A76" s="11">
        <v>45483</v>
      </c>
      <c r="B76" s="5" t="s">
        <v>3923</v>
      </c>
      <c r="C76" s="19">
        <v>1484640</v>
      </c>
      <c r="D76" s="6">
        <v>300</v>
      </c>
      <c r="E76" s="21" t="s">
        <v>1791</v>
      </c>
      <c r="F76" s="27" t="s">
        <v>3938</v>
      </c>
      <c r="G76" s="22">
        <v>4231728001</v>
      </c>
      <c r="H76" s="25" t="s">
        <v>3929</v>
      </c>
      <c r="I76" s="5" t="s">
        <v>3937</v>
      </c>
      <c r="J76" s="29" t="s">
        <v>29</v>
      </c>
    </row>
    <row r="77" spans="1:10" hidden="1" x14ac:dyDescent="0.25">
      <c r="A77" s="11">
        <v>45483</v>
      </c>
      <c r="B77" s="5" t="s">
        <v>3924</v>
      </c>
      <c r="C77" s="19">
        <v>1305645</v>
      </c>
      <c r="D77" s="6">
        <v>100</v>
      </c>
      <c r="E77" s="21" t="s">
        <v>1791</v>
      </c>
      <c r="F77" s="27" t="s">
        <v>3941</v>
      </c>
      <c r="G77" s="22">
        <v>7321962502</v>
      </c>
      <c r="H77" s="25" t="s">
        <v>3930</v>
      </c>
      <c r="I77" s="5" t="s">
        <v>3939</v>
      </c>
      <c r="J77" s="29" t="s">
        <v>29</v>
      </c>
    </row>
    <row r="78" spans="1:10" hidden="1" x14ac:dyDescent="0.25">
      <c r="A78" s="11">
        <v>45483</v>
      </c>
      <c r="B78" s="5" t="s">
        <v>3925</v>
      </c>
      <c r="C78" s="19">
        <v>1268880</v>
      </c>
      <c r="D78" s="6">
        <v>100</v>
      </c>
      <c r="E78" s="21" t="s">
        <v>1791</v>
      </c>
      <c r="F78" s="27" t="s">
        <v>3940</v>
      </c>
      <c r="G78" s="22">
        <v>7321962501</v>
      </c>
      <c r="H78" s="25" t="s">
        <v>3930</v>
      </c>
      <c r="I78" s="5" t="s">
        <v>3939</v>
      </c>
      <c r="J78" s="29" t="s">
        <v>29</v>
      </c>
    </row>
    <row r="79" spans="1:10" hidden="1" x14ac:dyDescent="0.25">
      <c r="A79" s="11">
        <v>45483</v>
      </c>
      <c r="B79" s="5" t="s">
        <v>80</v>
      </c>
      <c r="C79" s="19">
        <v>964511</v>
      </c>
      <c r="D79" s="6">
        <v>200</v>
      </c>
      <c r="E79" s="21" t="s">
        <v>1798</v>
      </c>
      <c r="F79" s="27" t="s">
        <v>4097</v>
      </c>
      <c r="G79" s="30">
        <v>47164134</v>
      </c>
      <c r="H79" s="31" t="s">
        <v>4076</v>
      </c>
      <c r="I79" s="28" t="s">
        <v>4077</v>
      </c>
      <c r="J79" s="29" t="s">
        <v>29</v>
      </c>
    </row>
    <row r="80" spans="1:10" hidden="1" x14ac:dyDescent="0.25">
      <c r="A80" s="11">
        <v>45484</v>
      </c>
      <c r="B80" s="5" t="s">
        <v>3954</v>
      </c>
      <c r="C80" s="19">
        <v>2893109</v>
      </c>
      <c r="D80" s="6">
        <v>1050</v>
      </c>
      <c r="E80" s="21" t="s">
        <v>1791</v>
      </c>
      <c r="F80" s="27">
        <v>47111171</v>
      </c>
      <c r="G80" s="22">
        <v>4808036101</v>
      </c>
      <c r="H80" s="25" t="s">
        <v>3958</v>
      </c>
      <c r="I80" s="5" t="s">
        <v>3962</v>
      </c>
      <c r="J80" s="29" t="s">
        <v>29</v>
      </c>
    </row>
    <row r="81" spans="1:10" hidden="1" x14ac:dyDescent="0.25">
      <c r="A81" s="11">
        <v>45484</v>
      </c>
      <c r="B81" s="5" t="s">
        <v>3954</v>
      </c>
      <c r="C81" s="19">
        <v>2898768</v>
      </c>
      <c r="D81" s="6">
        <v>950</v>
      </c>
      <c r="E81" s="21" t="s">
        <v>1791</v>
      </c>
      <c r="F81" s="27">
        <v>47109320</v>
      </c>
      <c r="G81" s="22">
        <v>4808036102</v>
      </c>
      <c r="H81" s="25" t="s">
        <v>3958</v>
      </c>
      <c r="I81" s="5" t="s">
        <v>3962</v>
      </c>
      <c r="J81" s="29" t="s">
        <v>29</v>
      </c>
    </row>
    <row r="82" spans="1:10" hidden="1" x14ac:dyDescent="0.25">
      <c r="A82" s="11">
        <v>45484</v>
      </c>
      <c r="B82" s="5" t="s">
        <v>3955</v>
      </c>
      <c r="C82" s="19">
        <v>79254</v>
      </c>
      <c r="D82" s="6">
        <v>380</v>
      </c>
      <c r="E82" s="21" t="s">
        <v>1791</v>
      </c>
      <c r="F82" s="27" t="s">
        <v>3964</v>
      </c>
      <c r="G82" s="22">
        <v>4110331201</v>
      </c>
      <c r="H82" s="25" t="s">
        <v>3959</v>
      </c>
      <c r="I82" s="5" t="s">
        <v>3963</v>
      </c>
      <c r="J82" s="29" t="s">
        <v>29</v>
      </c>
    </row>
    <row r="83" spans="1:10" hidden="1" x14ac:dyDescent="0.25">
      <c r="A83" s="11">
        <v>45484</v>
      </c>
      <c r="B83" s="5" t="s">
        <v>3569</v>
      </c>
      <c r="C83" s="19">
        <v>1607260</v>
      </c>
      <c r="D83" s="6">
        <v>200</v>
      </c>
      <c r="E83" s="21" t="s">
        <v>1791</v>
      </c>
      <c r="F83" s="27" t="s">
        <v>3570</v>
      </c>
      <c r="G83" s="22">
        <v>4699258001</v>
      </c>
      <c r="H83" s="25" t="s">
        <v>3572</v>
      </c>
      <c r="I83" s="5" t="s">
        <v>3965</v>
      </c>
      <c r="J83" s="29" t="s">
        <v>29</v>
      </c>
    </row>
    <row r="84" spans="1:10" hidden="1" x14ac:dyDescent="0.25">
      <c r="A84" s="11">
        <v>45485</v>
      </c>
      <c r="B84" s="5" t="s">
        <v>3733</v>
      </c>
      <c r="C84" s="19">
        <v>131558</v>
      </c>
      <c r="D84" s="6">
        <v>500</v>
      </c>
      <c r="E84" s="21" t="s">
        <v>1798</v>
      </c>
      <c r="F84" s="27" t="s">
        <v>4098</v>
      </c>
      <c r="G84" s="30">
        <v>4214251301</v>
      </c>
      <c r="H84" s="31" t="s">
        <v>4078</v>
      </c>
      <c r="I84" s="28" t="s">
        <v>4079</v>
      </c>
      <c r="J84" s="29" t="s">
        <v>29</v>
      </c>
    </row>
    <row r="85" spans="1:10" hidden="1" x14ac:dyDescent="0.25">
      <c r="A85" s="11">
        <v>45484</v>
      </c>
      <c r="B85" s="5" t="s">
        <v>3770</v>
      </c>
      <c r="C85" s="19">
        <v>888798</v>
      </c>
      <c r="D85" s="6">
        <v>310</v>
      </c>
      <c r="E85" s="21" t="s">
        <v>1798</v>
      </c>
      <c r="F85" s="27" t="s">
        <v>4099</v>
      </c>
      <c r="G85" s="30" t="s">
        <v>4080</v>
      </c>
      <c r="H85" s="31" t="s">
        <v>4081</v>
      </c>
      <c r="I85" s="28" t="s">
        <v>4082</v>
      </c>
      <c r="J85" s="29" t="s">
        <v>29</v>
      </c>
    </row>
    <row r="86" spans="1:10" hidden="1" x14ac:dyDescent="0.25">
      <c r="A86" s="11">
        <v>45484</v>
      </c>
      <c r="B86" s="5" t="s">
        <v>3956</v>
      </c>
      <c r="C86" s="19"/>
      <c r="D86" s="6">
        <v>700</v>
      </c>
      <c r="E86" s="21" t="s">
        <v>1803</v>
      </c>
      <c r="F86" s="27" t="s">
        <v>3967</v>
      </c>
      <c r="G86" s="22">
        <v>6103984901</v>
      </c>
      <c r="H86" s="25" t="s">
        <v>3960</v>
      </c>
      <c r="I86" s="5" t="s">
        <v>3966</v>
      </c>
      <c r="J86" s="7" t="s">
        <v>3186</v>
      </c>
    </row>
    <row r="87" spans="1:10" hidden="1" x14ac:dyDescent="0.25">
      <c r="A87" s="11">
        <v>45484</v>
      </c>
      <c r="B87" s="5" t="s">
        <v>2693</v>
      </c>
      <c r="C87" s="19"/>
      <c r="D87" s="6">
        <v>109</v>
      </c>
      <c r="E87" s="21" t="s">
        <v>1803</v>
      </c>
      <c r="F87" s="27" t="s">
        <v>3969</v>
      </c>
      <c r="G87" s="22">
        <v>8014547601</v>
      </c>
      <c r="H87" s="25" t="s">
        <v>2696</v>
      </c>
      <c r="I87" s="5" t="s">
        <v>3968</v>
      </c>
      <c r="J87" s="7" t="s">
        <v>22</v>
      </c>
    </row>
    <row r="88" spans="1:10" hidden="1" x14ac:dyDescent="0.25">
      <c r="A88" s="11">
        <v>45484</v>
      </c>
      <c r="B88" s="5" t="s">
        <v>3957</v>
      </c>
      <c r="C88" s="19"/>
      <c r="D88" s="6">
        <v>1500</v>
      </c>
      <c r="E88" s="21" t="s">
        <v>1803</v>
      </c>
      <c r="F88" s="27" t="s">
        <v>3971</v>
      </c>
      <c r="G88" s="22">
        <v>4689344801</v>
      </c>
      <c r="H88" s="25" t="s">
        <v>3961</v>
      </c>
      <c r="I88" s="5" t="s">
        <v>3970</v>
      </c>
      <c r="J88" s="7" t="s">
        <v>22</v>
      </c>
    </row>
    <row r="89" spans="1:10" hidden="1" x14ac:dyDescent="0.25">
      <c r="A89" s="11">
        <v>45486</v>
      </c>
      <c r="B89" s="5" t="s">
        <v>3974</v>
      </c>
      <c r="C89" s="19">
        <v>1274583</v>
      </c>
      <c r="D89" s="6">
        <v>638.70000000000005</v>
      </c>
      <c r="E89" s="21" t="s">
        <v>1791</v>
      </c>
      <c r="F89" s="27" t="s">
        <v>4001</v>
      </c>
      <c r="G89" s="22">
        <v>4460708201</v>
      </c>
      <c r="H89" s="25" t="s">
        <v>3991</v>
      </c>
      <c r="I89" s="5" t="s">
        <v>4000</v>
      </c>
      <c r="J89" s="7" t="s">
        <v>16</v>
      </c>
    </row>
    <row r="90" spans="1:10" hidden="1" x14ac:dyDescent="0.25">
      <c r="A90" s="11">
        <v>45486</v>
      </c>
      <c r="B90" s="5" t="s">
        <v>3975</v>
      </c>
      <c r="C90" s="19">
        <v>1188577</v>
      </c>
      <c r="D90" s="6">
        <v>400</v>
      </c>
      <c r="E90" s="21" t="s">
        <v>1791</v>
      </c>
      <c r="F90" s="27" t="s">
        <v>4003</v>
      </c>
      <c r="G90" s="22">
        <v>4630238501</v>
      </c>
      <c r="H90" s="25" t="s">
        <v>3992</v>
      </c>
      <c r="I90" s="5" t="s">
        <v>4002</v>
      </c>
      <c r="J90" s="29" t="s">
        <v>29</v>
      </c>
    </row>
    <row r="91" spans="1:10" hidden="1" x14ac:dyDescent="0.25">
      <c r="A91" s="11">
        <v>45486</v>
      </c>
      <c r="B91" s="5" t="s">
        <v>3976</v>
      </c>
      <c r="C91" s="19">
        <v>767103</v>
      </c>
      <c r="D91" s="6">
        <v>70</v>
      </c>
      <c r="E91" s="21" t="s">
        <v>1791</v>
      </c>
      <c r="F91" s="27" t="s">
        <v>4005</v>
      </c>
      <c r="G91" s="22">
        <v>7484316601</v>
      </c>
      <c r="H91" s="25" t="s">
        <v>3993</v>
      </c>
      <c r="I91" s="5" t="s">
        <v>4004</v>
      </c>
      <c r="J91" s="29" t="s">
        <v>29</v>
      </c>
    </row>
    <row r="92" spans="1:10" hidden="1" x14ac:dyDescent="0.25">
      <c r="A92" s="11">
        <v>45485</v>
      </c>
      <c r="B92" s="5" t="s">
        <v>3977</v>
      </c>
      <c r="C92" s="19">
        <v>2990642</v>
      </c>
      <c r="D92" s="6">
        <v>2400</v>
      </c>
      <c r="E92" s="21" t="s">
        <v>1791</v>
      </c>
      <c r="F92" s="27" t="s">
        <v>4007</v>
      </c>
      <c r="G92" s="22">
        <v>1034491001</v>
      </c>
      <c r="H92" s="25" t="s">
        <v>3994</v>
      </c>
      <c r="I92" s="5" t="s">
        <v>4006</v>
      </c>
      <c r="J92" s="29" t="s">
        <v>29</v>
      </c>
    </row>
    <row r="93" spans="1:10" hidden="1" x14ac:dyDescent="0.25">
      <c r="A93" s="11">
        <v>45485</v>
      </c>
      <c r="B93" s="5" t="s">
        <v>3978</v>
      </c>
      <c r="C93" s="19">
        <v>2633450</v>
      </c>
      <c r="D93" s="6">
        <v>2000</v>
      </c>
      <c r="E93" s="21" t="s">
        <v>1791</v>
      </c>
      <c r="F93" s="27" t="s">
        <v>4009</v>
      </c>
      <c r="G93" s="22">
        <v>4820420401</v>
      </c>
      <c r="H93" s="25" t="s">
        <v>3995</v>
      </c>
      <c r="I93" s="5" t="s">
        <v>4008</v>
      </c>
      <c r="J93" s="29" t="s">
        <v>29</v>
      </c>
    </row>
    <row r="94" spans="1:10" hidden="1" x14ac:dyDescent="0.25">
      <c r="A94" s="11">
        <v>45485</v>
      </c>
      <c r="B94" s="5" t="s">
        <v>3979</v>
      </c>
      <c r="C94" s="19">
        <v>1178226</v>
      </c>
      <c r="D94" s="6">
        <v>900</v>
      </c>
      <c r="E94" s="21" t="s">
        <v>1791</v>
      </c>
      <c r="F94" s="27" t="s">
        <v>4011</v>
      </c>
      <c r="G94" s="22">
        <v>4199502601</v>
      </c>
      <c r="H94" s="25" t="s">
        <v>3996</v>
      </c>
      <c r="I94" s="5" t="s">
        <v>4010</v>
      </c>
      <c r="J94" s="29" t="s">
        <v>29</v>
      </c>
    </row>
    <row r="95" spans="1:10" hidden="1" x14ac:dyDescent="0.25">
      <c r="A95" s="11">
        <v>45485</v>
      </c>
      <c r="B95" s="5" t="s">
        <v>3980</v>
      </c>
      <c r="C95" s="19">
        <v>1476020</v>
      </c>
      <c r="D95" s="6">
        <v>800</v>
      </c>
      <c r="E95" s="21" t="s">
        <v>1791</v>
      </c>
      <c r="F95" s="27" t="s">
        <v>4013</v>
      </c>
      <c r="G95" s="22">
        <v>4671643701</v>
      </c>
      <c r="H95" s="25" t="s">
        <v>3997</v>
      </c>
      <c r="I95" s="5" t="s">
        <v>4012</v>
      </c>
      <c r="J95" s="29" t="s">
        <v>29</v>
      </c>
    </row>
    <row r="96" spans="1:10" hidden="1" x14ac:dyDescent="0.25">
      <c r="A96" s="11">
        <v>45485</v>
      </c>
      <c r="B96" s="5" t="s">
        <v>3739</v>
      </c>
      <c r="C96" s="19">
        <v>2923263</v>
      </c>
      <c r="D96" s="6">
        <v>300</v>
      </c>
      <c r="E96" s="21" t="s">
        <v>1791</v>
      </c>
      <c r="F96" s="27" t="s">
        <v>3779</v>
      </c>
      <c r="G96" s="22">
        <v>7235426501</v>
      </c>
      <c r="H96" s="25" t="s">
        <v>3758</v>
      </c>
      <c r="I96" s="5" t="s">
        <v>3759</v>
      </c>
      <c r="J96" s="29" t="s">
        <v>29</v>
      </c>
    </row>
    <row r="97" spans="1:10" hidden="1" x14ac:dyDescent="0.25">
      <c r="A97" s="11">
        <v>45485</v>
      </c>
      <c r="B97" s="5" t="s">
        <v>3981</v>
      </c>
      <c r="C97" s="19">
        <v>3343662</v>
      </c>
      <c r="D97" s="6">
        <v>200</v>
      </c>
      <c r="E97" s="21" t="s">
        <v>1791</v>
      </c>
      <c r="F97" s="27" t="s">
        <v>4015</v>
      </c>
      <c r="G97" s="22">
        <v>4665504501</v>
      </c>
      <c r="H97" s="25" t="s">
        <v>3998</v>
      </c>
      <c r="I97" s="5" t="s">
        <v>4014</v>
      </c>
      <c r="J97" s="29" t="s">
        <v>29</v>
      </c>
    </row>
    <row r="98" spans="1:10" hidden="1" x14ac:dyDescent="0.25">
      <c r="A98" s="11">
        <v>45485</v>
      </c>
      <c r="B98" s="5" t="s">
        <v>3982</v>
      </c>
      <c r="C98" s="19">
        <v>2335420</v>
      </c>
      <c r="D98" s="6">
        <v>150</v>
      </c>
      <c r="E98" s="21" t="s">
        <v>1791</v>
      </c>
      <c r="F98" s="27" t="s">
        <v>4017</v>
      </c>
      <c r="G98" s="22">
        <v>4073368801</v>
      </c>
      <c r="H98" s="25" t="s">
        <v>3999</v>
      </c>
      <c r="I98" s="5" t="s">
        <v>4016</v>
      </c>
      <c r="J98" s="29" t="s">
        <v>29</v>
      </c>
    </row>
    <row r="99" spans="1:10" hidden="1" x14ac:dyDescent="0.25">
      <c r="A99" s="11" t="s">
        <v>3983</v>
      </c>
      <c r="B99" s="5" t="s">
        <v>80</v>
      </c>
      <c r="C99" s="19" t="s">
        <v>3984</v>
      </c>
      <c r="D99" s="6">
        <v>1500</v>
      </c>
      <c r="E99" s="21" t="s">
        <v>1798</v>
      </c>
      <c r="F99" s="27" t="s">
        <v>4100</v>
      </c>
      <c r="G99" s="30">
        <v>4499932001</v>
      </c>
      <c r="H99" s="31" t="s">
        <v>4083</v>
      </c>
      <c r="I99" s="28" t="s">
        <v>4084</v>
      </c>
      <c r="J99" s="29" t="s">
        <v>29</v>
      </c>
    </row>
    <row r="100" spans="1:10" hidden="1" x14ac:dyDescent="0.25">
      <c r="A100" s="11" t="s">
        <v>3983</v>
      </c>
      <c r="B100" s="5" t="s">
        <v>80</v>
      </c>
      <c r="C100" s="19" t="s">
        <v>3985</v>
      </c>
      <c r="D100" s="6">
        <v>2050</v>
      </c>
      <c r="E100" s="21" t="s">
        <v>1798</v>
      </c>
      <c r="F100" s="27" t="s">
        <v>1086</v>
      </c>
      <c r="G100" s="30">
        <v>81801901</v>
      </c>
      <c r="H100" s="31" t="s">
        <v>1088</v>
      </c>
      <c r="I100" s="28" t="s">
        <v>1089</v>
      </c>
      <c r="J100" s="29" t="s">
        <v>29</v>
      </c>
    </row>
    <row r="101" spans="1:10" hidden="1" x14ac:dyDescent="0.25">
      <c r="A101" s="11" t="s">
        <v>3986</v>
      </c>
      <c r="B101" s="5" t="s">
        <v>80</v>
      </c>
      <c r="C101" s="19" t="s">
        <v>3987</v>
      </c>
      <c r="D101" s="6">
        <v>2690</v>
      </c>
      <c r="E101" s="21" t="s">
        <v>1798</v>
      </c>
      <c r="F101" s="27" t="s">
        <v>4101</v>
      </c>
      <c r="G101" s="30">
        <v>4862216901</v>
      </c>
      <c r="H101" s="31" t="s">
        <v>4085</v>
      </c>
      <c r="I101" s="28" t="s">
        <v>4086</v>
      </c>
      <c r="J101" s="29" t="s">
        <v>29</v>
      </c>
    </row>
    <row r="102" spans="1:10" hidden="1" x14ac:dyDescent="0.25">
      <c r="A102" s="11" t="s">
        <v>3986</v>
      </c>
      <c r="B102" s="5" t="s">
        <v>80</v>
      </c>
      <c r="C102" s="19" t="s">
        <v>3988</v>
      </c>
      <c r="D102" s="6">
        <v>1400</v>
      </c>
      <c r="E102" s="21" t="s">
        <v>1798</v>
      </c>
      <c r="F102" s="27" t="s">
        <v>4102</v>
      </c>
      <c r="G102" s="30">
        <v>635493101</v>
      </c>
      <c r="H102" s="31" t="s">
        <v>4087</v>
      </c>
      <c r="I102" s="28" t="s">
        <v>4088</v>
      </c>
      <c r="J102" s="29" t="s">
        <v>29</v>
      </c>
    </row>
    <row r="103" spans="1:10" hidden="1" x14ac:dyDescent="0.25">
      <c r="A103" s="11" t="s">
        <v>3986</v>
      </c>
      <c r="B103" s="5" t="s">
        <v>80</v>
      </c>
      <c r="C103" s="19" t="s">
        <v>3989</v>
      </c>
      <c r="D103" s="6">
        <v>321</v>
      </c>
      <c r="E103" s="21" t="s">
        <v>1798</v>
      </c>
      <c r="F103" s="27">
        <v>519036</v>
      </c>
      <c r="G103" s="30">
        <v>820109501</v>
      </c>
      <c r="H103" s="31" t="s">
        <v>4492</v>
      </c>
      <c r="I103" s="28" t="s">
        <v>4491</v>
      </c>
      <c r="J103" s="29" t="s">
        <v>29</v>
      </c>
    </row>
    <row r="104" spans="1:10" x14ac:dyDescent="0.25">
      <c r="A104" s="11" t="s">
        <v>3986</v>
      </c>
      <c r="B104" s="5" t="s">
        <v>80</v>
      </c>
      <c r="C104" s="19" t="s">
        <v>3990</v>
      </c>
      <c r="D104" s="6">
        <v>300</v>
      </c>
      <c r="E104" s="21" t="s">
        <v>1798</v>
      </c>
      <c r="F104" s="27">
        <v>0</v>
      </c>
      <c r="G104" s="30">
        <v>0</v>
      </c>
      <c r="H104" s="31" t="s">
        <v>3749</v>
      </c>
      <c r="I104" s="28" t="s">
        <v>187</v>
      </c>
      <c r="J104" s="29" t="s">
        <v>29</v>
      </c>
    </row>
    <row r="105" spans="1:10" hidden="1" x14ac:dyDescent="0.25">
      <c r="A105" s="11">
        <v>45488</v>
      </c>
      <c r="B105" s="5" t="s">
        <v>4019</v>
      </c>
      <c r="C105" s="19">
        <v>904135</v>
      </c>
      <c r="D105" s="6">
        <v>2800</v>
      </c>
      <c r="E105" s="21" t="s">
        <v>1791</v>
      </c>
      <c r="F105" s="27" t="s">
        <v>4047</v>
      </c>
      <c r="G105" s="22">
        <v>4059919201</v>
      </c>
      <c r="H105" s="25" t="s">
        <v>4037</v>
      </c>
      <c r="I105" s="5" t="s">
        <v>4046</v>
      </c>
      <c r="J105" s="29" t="s">
        <v>29</v>
      </c>
    </row>
    <row r="106" spans="1:10" hidden="1" x14ac:dyDescent="0.25">
      <c r="A106" s="11">
        <v>45488</v>
      </c>
      <c r="B106" s="5" t="s">
        <v>4020</v>
      </c>
      <c r="C106" s="19">
        <v>2395527</v>
      </c>
      <c r="D106" s="6">
        <v>1600</v>
      </c>
      <c r="E106" s="21" t="s">
        <v>1791</v>
      </c>
      <c r="F106" s="27" t="s">
        <v>4049</v>
      </c>
      <c r="G106" s="22">
        <v>4578047601</v>
      </c>
      <c r="H106" s="25" t="s">
        <v>4038</v>
      </c>
      <c r="I106" s="5" t="s">
        <v>4048</v>
      </c>
      <c r="J106" s="29" t="s">
        <v>29</v>
      </c>
    </row>
    <row r="107" spans="1:10" hidden="1" x14ac:dyDescent="0.25">
      <c r="A107" s="11">
        <v>45488</v>
      </c>
      <c r="B107" s="5" t="s">
        <v>3923</v>
      </c>
      <c r="C107" s="19">
        <v>5265845</v>
      </c>
      <c r="D107" s="6">
        <v>1000</v>
      </c>
      <c r="E107" s="21" t="s">
        <v>1791</v>
      </c>
      <c r="F107" s="27" t="s">
        <v>3938</v>
      </c>
      <c r="G107" s="22">
        <v>4231728001</v>
      </c>
      <c r="H107" s="25" t="s">
        <v>3929</v>
      </c>
      <c r="I107" s="5" t="s">
        <v>3937</v>
      </c>
      <c r="J107" s="29" t="s">
        <v>29</v>
      </c>
    </row>
    <row r="108" spans="1:10" hidden="1" x14ac:dyDescent="0.25">
      <c r="A108" s="11">
        <v>45488</v>
      </c>
      <c r="B108" s="5" t="s">
        <v>4021</v>
      </c>
      <c r="C108" s="19">
        <v>4617415</v>
      </c>
      <c r="D108" s="6">
        <v>800</v>
      </c>
      <c r="E108" s="21" t="s">
        <v>1791</v>
      </c>
      <c r="F108" s="27" t="s">
        <v>4051</v>
      </c>
      <c r="G108" s="22">
        <v>7303929301</v>
      </c>
      <c r="H108" s="25" t="s">
        <v>4039</v>
      </c>
      <c r="I108" s="5" t="s">
        <v>4050</v>
      </c>
      <c r="J108" s="29" t="s">
        <v>29</v>
      </c>
    </row>
    <row r="109" spans="1:10" hidden="1" x14ac:dyDescent="0.25">
      <c r="A109" s="11">
        <v>45488</v>
      </c>
      <c r="B109" s="5" t="s">
        <v>4022</v>
      </c>
      <c r="C109" s="19">
        <v>483830</v>
      </c>
      <c r="D109" s="6">
        <v>500</v>
      </c>
      <c r="E109" s="21" t="s">
        <v>1791</v>
      </c>
      <c r="F109" s="27" t="s">
        <v>4053</v>
      </c>
      <c r="G109" s="22">
        <v>4716408701</v>
      </c>
      <c r="H109" s="25" t="s">
        <v>4040</v>
      </c>
      <c r="I109" s="5" t="s">
        <v>4052</v>
      </c>
      <c r="J109" s="29" t="s">
        <v>29</v>
      </c>
    </row>
    <row r="110" spans="1:10" hidden="1" x14ac:dyDescent="0.25">
      <c r="A110" s="11">
        <v>45488</v>
      </c>
      <c r="B110" s="5" t="s">
        <v>4023</v>
      </c>
      <c r="C110" s="19">
        <v>2505059</v>
      </c>
      <c r="D110" s="6">
        <v>300</v>
      </c>
      <c r="E110" s="21" t="s">
        <v>1791</v>
      </c>
      <c r="F110" s="27" t="s">
        <v>4055</v>
      </c>
      <c r="G110" s="22">
        <v>4152648901</v>
      </c>
      <c r="H110" s="25" t="s">
        <v>4041</v>
      </c>
      <c r="I110" s="5" t="s">
        <v>4054</v>
      </c>
      <c r="J110" s="29" t="s">
        <v>29</v>
      </c>
    </row>
    <row r="111" spans="1:10" hidden="1" x14ac:dyDescent="0.25">
      <c r="A111" s="11">
        <v>45488</v>
      </c>
      <c r="B111" s="5" t="s">
        <v>4024</v>
      </c>
      <c r="C111" s="19">
        <v>3670245</v>
      </c>
      <c r="D111" s="6">
        <v>200</v>
      </c>
      <c r="E111" s="21" t="s">
        <v>1791</v>
      </c>
      <c r="F111" s="27" t="s">
        <v>4057</v>
      </c>
      <c r="G111" s="22">
        <v>4280299401</v>
      </c>
      <c r="H111" s="25" t="s">
        <v>4042</v>
      </c>
      <c r="I111" s="5" t="s">
        <v>4056</v>
      </c>
      <c r="J111" s="29" t="s">
        <v>29</v>
      </c>
    </row>
    <row r="112" spans="1:10" hidden="1" x14ac:dyDescent="0.25">
      <c r="A112" s="11" t="s">
        <v>4025</v>
      </c>
      <c r="B112" s="5" t="s">
        <v>538</v>
      </c>
      <c r="C112" s="19" t="s">
        <v>4026</v>
      </c>
      <c r="D112" s="6">
        <v>2000</v>
      </c>
      <c r="E112" s="21" t="s">
        <v>1798</v>
      </c>
      <c r="F112" s="27" t="s">
        <v>4103</v>
      </c>
      <c r="G112" s="30">
        <v>4453224501</v>
      </c>
      <c r="H112" s="31" t="s">
        <v>4089</v>
      </c>
      <c r="I112" s="28" t="s">
        <v>4090</v>
      </c>
      <c r="J112" s="29" t="s">
        <v>29</v>
      </c>
    </row>
    <row r="113" spans="1:10" hidden="1" x14ac:dyDescent="0.25">
      <c r="A113" s="11" t="s">
        <v>4027</v>
      </c>
      <c r="B113" s="5" t="s">
        <v>80</v>
      </c>
      <c r="C113" s="19" t="s">
        <v>4028</v>
      </c>
      <c r="D113" s="6">
        <v>9200</v>
      </c>
      <c r="E113" s="21" t="s">
        <v>1798</v>
      </c>
      <c r="F113" s="27" t="s">
        <v>4104</v>
      </c>
      <c r="G113" s="30">
        <v>7043729001</v>
      </c>
      <c r="H113" s="31">
        <v>70437290</v>
      </c>
      <c r="I113" s="28" t="s">
        <v>4091</v>
      </c>
      <c r="J113" s="29" t="s">
        <v>29</v>
      </c>
    </row>
    <row r="114" spans="1:10" hidden="1" x14ac:dyDescent="0.25">
      <c r="A114" s="11" t="s">
        <v>4027</v>
      </c>
      <c r="B114" s="5" t="s">
        <v>80</v>
      </c>
      <c r="C114" s="19" t="s">
        <v>4029</v>
      </c>
      <c r="D114" s="6">
        <v>5100</v>
      </c>
      <c r="E114" s="21" t="s">
        <v>1798</v>
      </c>
      <c r="F114" s="27" t="s">
        <v>4105</v>
      </c>
      <c r="G114" s="30">
        <v>4135494901</v>
      </c>
      <c r="H114" s="31" t="s">
        <v>4092</v>
      </c>
      <c r="I114" s="28" t="s">
        <v>4093</v>
      </c>
      <c r="J114" s="29" t="s">
        <v>29</v>
      </c>
    </row>
    <row r="115" spans="1:10" hidden="1" x14ac:dyDescent="0.25">
      <c r="A115" s="11" t="s">
        <v>4027</v>
      </c>
      <c r="B115" s="5" t="s">
        <v>179</v>
      </c>
      <c r="C115" s="19" t="s">
        <v>4030</v>
      </c>
      <c r="D115" s="6">
        <v>2000</v>
      </c>
      <c r="E115" s="21" t="s">
        <v>1798</v>
      </c>
      <c r="F115" s="27" t="s">
        <v>4106</v>
      </c>
      <c r="G115" s="30">
        <v>70584709</v>
      </c>
      <c r="H115" s="31" t="s">
        <v>4094</v>
      </c>
      <c r="I115" s="28" t="s">
        <v>4095</v>
      </c>
      <c r="J115" s="29" t="s">
        <v>29</v>
      </c>
    </row>
    <row r="116" spans="1:10" hidden="1" x14ac:dyDescent="0.25">
      <c r="A116" s="11" t="s">
        <v>4027</v>
      </c>
      <c r="B116" s="5" t="s">
        <v>3770</v>
      </c>
      <c r="C116" s="19" t="s">
        <v>4031</v>
      </c>
      <c r="D116" s="6">
        <v>2000</v>
      </c>
      <c r="E116" s="21" t="s">
        <v>1798</v>
      </c>
      <c r="F116" s="27" t="s">
        <v>3905</v>
      </c>
      <c r="G116" s="30">
        <v>4226078801</v>
      </c>
      <c r="H116" s="31">
        <v>42260788</v>
      </c>
      <c r="I116" s="28" t="s">
        <v>3889</v>
      </c>
      <c r="J116" s="29" t="s">
        <v>29</v>
      </c>
    </row>
    <row r="117" spans="1:10" hidden="1" x14ac:dyDescent="0.25">
      <c r="A117" s="11" t="s">
        <v>4027</v>
      </c>
      <c r="B117" s="5" t="s">
        <v>80</v>
      </c>
      <c r="C117" s="19" t="s">
        <v>4032</v>
      </c>
      <c r="D117" s="6">
        <v>1200</v>
      </c>
      <c r="E117" s="21" t="s">
        <v>1798</v>
      </c>
      <c r="F117" s="27" t="s">
        <v>3919</v>
      </c>
      <c r="G117" s="30">
        <v>2002633001</v>
      </c>
      <c r="H117" s="31" t="s">
        <v>3916</v>
      </c>
      <c r="I117" s="28" t="s">
        <v>3917</v>
      </c>
      <c r="J117" s="29" t="s">
        <v>29</v>
      </c>
    </row>
    <row r="118" spans="1:10" hidden="1" x14ac:dyDescent="0.25">
      <c r="A118" s="11" t="s">
        <v>4027</v>
      </c>
      <c r="B118" s="5" t="s">
        <v>80</v>
      </c>
      <c r="C118" s="19" t="s">
        <v>4033</v>
      </c>
      <c r="D118" s="6">
        <v>1067.5</v>
      </c>
      <c r="E118" s="21" t="s">
        <v>1798</v>
      </c>
      <c r="F118" s="27" t="s">
        <v>4107</v>
      </c>
      <c r="G118" s="30">
        <v>786016101</v>
      </c>
      <c r="H118" s="31">
        <v>7860161</v>
      </c>
      <c r="I118" s="28" t="s">
        <v>4096</v>
      </c>
      <c r="J118" s="29" t="s">
        <v>29</v>
      </c>
    </row>
    <row r="119" spans="1:10" x14ac:dyDescent="0.25">
      <c r="A119" s="11" t="s">
        <v>4027</v>
      </c>
      <c r="B119" s="5" t="s">
        <v>3770</v>
      </c>
      <c r="C119" s="19" t="s">
        <v>4034</v>
      </c>
      <c r="D119" s="6">
        <v>300</v>
      </c>
      <c r="E119" s="21" t="s">
        <v>1798</v>
      </c>
      <c r="F119" s="27">
        <v>0</v>
      </c>
      <c r="G119" s="30">
        <v>0</v>
      </c>
      <c r="H119" s="31" t="s">
        <v>3749</v>
      </c>
      <c r="I119" s="28" t="s">
        <v>187</v>
      </c>
      <c r="J119" s="29" t="s">
        <v>29</v>
      </c>
    </row>
    <row r="120" spans="1:10" hidden="1" x14ac:dyDescent="0.25">
      <c r="A120" s="11" t="s">
        <v>4027</v>
      </c>
      <c r="B120" s="5" t="s">
        <v>4035</v>
      </c>
      <c r="C120" s="19"/>
      <c r="D120" s="6">
        <v>656.7</v>
      </c>
      <c r="E120" s="21" t="s">
        <v>1803</v>
      </c>
      <c r="F120" s="27" t="s">
        <v>4059</v>
      </c>
      <c r="G120" s="22">
        <v>6068532301</v>
      </c>
      <c r="H120" s="25" t="s">
        <v>4043</v>
      </c>
      <c r="I120" s="5" t="s">
        <v>4058</v>
      </c>
      <c r="J120" s="7" t="s">
        <v>16</v>
      </c>
    </row>
    <row r="121" spans="1:10" hidden="1" x14ac:dyDescent="0.25">
      <c r="A121" s="11" t="s">
        <v>4027</v>
      </c>
      <c r="B121" s="5" t="s">
        <v>4036</v>
      </c>
      <c r="C121" s="19"/>
      <c r="D121" s="6">
        <v>200</v>
      </c>
      <c r="E121" s="21" t="s">
        <v>1803</v>
      </c>
      <c r="F121" s="27" t="s">
        <v>4061</v>
      </c>
      <c r="G121" s="22">
        <v>4623075001</v>
      </c>
      <c r="H121" s="25" t="s">
        <v>4044</v>
      </c>
      <c r="I121" s="5" t="s">
        <v>4060</v>
      </c>
      <c r="J121" s="7" t="s">
        <v>22</v>
      </c>
    </row>
    <row r="122" spans="1:10" hidden="1" x14ac:dyDescent="0.25">
      <c r="A122" s="11" t="s">
        <v>4027</v>
      </c>
      <c r="B122" s="5" t="s">
        <v>260</v>
      </c>
      <c r="C122" s="19"/>
      <c r="D122" s="6">
        <v>700</v>
      </c>
      <c r="E122" s="21" t="s">
        <v>1803</v>
      </c>
      <c r="F122" s="27" t="s">
        <v>261</v>
      </c>
      <c r="G122" s="22">
        <v>1051280101</v>
      </c>
      <c r="H122" s="25" t="s">
        <v>4045</v>
      </c>
      <c r="I122" s="5" t="s">
        <v>4062</v>
      </c>
      <c r="J122" s="7" t="s">
        <v>22</v>
      </c>
    </row>
    <row r="123" spans="1:10" hidden="1" x14ac:dyDescent="0.25">
      <c r="A123" s="11">
        <v>45489</v>
      </c>
      <c r="B123" s="5" t="s">
        <v>4065</v>
      </c>
      <c r="C123" s="19">
        <v>1967002</v>
      </c>
      <c r="D123" s="6">
        <v>1000</v>
      </c>
      <c r="E123" s="21" t="s">
        <v>1791</v>
      </c>
      <c r="F123" s="27" t="s">
        <v>4071</v>
      </c>
      <c r="G123" s="22">
        <v>4013400401</v>
      </c>
      <c r="H123" s="25" t="s">
        <v>4068</v>
      </c>
      <c r="I123" s="5" t="s">
        <v>4070</v>
      </c>
      <c r="J123" s="29" t="s">
        <v>29</v>
      </c>
    </row>
    <row r="124" spans="1:10" hidden="1" x14ac:dyDescent="0.25">
      <c r="A124" s="11">
        <v>45489</v>
      </c>
      <c r="B124" s="5" t="s">
        <v>3343</v>
      </c>
      <c r="C124" s="19">
        <v>2035444</v>
      </c>
      <c r="D124" s="6">
        <v>150</v>
      </c>
      <c r="E124" s="21" t="s">
        <v>1791</v>
      </c>
      <c r="F124" s="27" t="s">
        <v>3344</v>
      </c>
      <c r="G124" s="22">
        <v>4060496201</v>
      </c>
      <c r="H124" s="25" t="s">
        <v>3346</v>
      </c>
      <c r="I124" s="5" t="s">
        <v>4072</v>
      </c>
      <c r="J124" s="29" t="s">
        <v>29</v>
      </c>
    </row>
    <row r="125" spans="1:10" hidden="1" x14ac:dyDescent="0.25">
      <c r="A125" s="11">
        <v>45489</v>
      </c>
      <c r="B125" s="5" t="s">
        <v>4066</v>
      </c>
      <c r="C125" s="19">
        <v>2848440</v>
      </c>
      <c r="D125" s="6">
        <v>50</v>
      </c>
      <c r="E125" s="21" t="s">
        <v>1791</v>
      </c>
      <c r="F125" s="27" t="s">
        <v>4074</v>
      </c>
      <c r="G125" s="22">
        <v>7255158301</v>
      </c>
      <c r="H125" s="25" t="s">
        <v>4069</v>
      </c>
      <c r="I125" s="5" t="s">
        <v>4073</v>
      </c>
      <c r="J125" s="29" t="s">
        <v>29</v>
      </c>
    </row>
    <row r="126" spans="1:10" hidden="1" x14ac:dyDescent="0.25">
      <c r="A126" s="11">
        <v>45489</v>
      </c>
      <c r="B126" s="5" t="s">
        <v>3770</v>
      </c>
      <c r="C126" s="19">
        <v>1251419</v>
      </c>
      <c r="D126" s="6">
        <v>4000</v>
      </c>
      <c r="E126" s="21" t="s">
        <v>1798</v>
      </c>
      <c r="F126" s="27" t="s">
        <v>4138</v>
      </c>
      <c r="G126" s="30">
        <v>4320040001</v>
      </c>
      <c r="H126" s="31" t="s">
        <v>4132</v>
      </c>
      <c r="I126" s="28" t="s">
        <v>4133</v>
      </c>
      <c r="J126" s="29" t="s">
        <v>29</v>
      </c>
    </row>
    <row r="127" spans="1:10" hidden="1" x14ac:dyDescent="0.25">
      <c r="A127" s="11">
        <v>45489</v>
      </c>
      <c r="B127" s="5" t="s">
        <v>3770</v>
      </c>
      <c r="C127" s="19">
        <v>225762</v>
      </c>
      <c r="D127" s="6">
        <v>1600</v>
      </c>
      <c r="E127" s="21" t="s">
        <v>1798</v>
      </c>
      <c r="F127" s="27" t="s">
        <v>3434</v>
      </c>
      <c r="G127" s="30">
        <v>4284681401</v>
      </c>
      <c r="H127" s="31" t="s">
        <v>3436</v>
      </c>
      <c r="I127" s="28" t="s">
        <v>3437</v>
      </c>
      <c r="J127" s="29" t="s">
        <v>29</v>
      </c>
    </row>
    <row r="128" spans="1:10" hidden="1" x14ac:dyDescent="0.25">
      <c r="A128" s="11">
        <v>45489</v>
      </c>
      <c r="B128" s="5" t="s">
        <v>80</v>
      </c>
      <c r="C128" s="19">
        <v>1199818</v>
      </c>
      <c r="D128" s="6">
        <v>1000</v>
      </c>
      <c r="E128" s="21" t="s">
        <v>1798</v>
      </c>
      <c r="F128" s="27" t="s">
        <v>4139</v>
      </c>
      <c r="G128" s="30">
        <v>4157667401</v>
      </c>
      <c r="H128" s="31" t="s">
        <v>4134</v>
      </c>
      <c r="I128" s="28" t="s">
        <v>4135</v>
      </c>
      <c r="J128" s="29" t="s">
        <v>29</v>
      </c>
    </row>
    <row r="129" spans="1:10" hidden="1" x14ac:dyDescent="0.25">
      <c r="A129" s="11">
        <v>45489</v>
      </c>
      <c r="B129" s="5" t="s">
        <v>80</v>
      </c>
      <c r="C129" s="19">
        <v>1201232</v>
      </c>
      <c r="D129" s="6">
        <v>385</v>
      </c>
      <c r="E129" s="21" t="s">
        <v>1798</v>
      </c>
      <c r="F129" s="27" t="s">
        <v>4139</v>
      </c>
      <c r="G129" s="30">
        <v>4157667401</v>
      </c>
      <c r="H129" s="31" t="s">
        <v>4134</v>
      </c>
      <c r="I129" s="28" t="s">
        <v>4135</v>
      </c>
      <c r="J129" s="29" t="s">
        <v>29</v>
      </c>
    </row>
    <row r="130" spans="1:10" hidden="1" x14ac:dyDescent="0.25">
      <c r="A130" s="11">
        <v>45489</v>
      </c>
      <c r="B130" s="5" t="s">
        <v>179</v>
      </c>
      <c r="C130" s="19">
        <v>502584</v>
      </c>
      <c r="D130" s="6">
        <v>200</v>
      </c>
      <c r="E130" s="21" t="s">
        <v>1798</v>
      </c>
      <c r="F130" s="27" t="s">
        <v>4140</v>
      </c>
      <c r="G130" s="30">
        <v>4829045001</v>
      </c>
      <c r="H130" s="31" t="s">
        <v>4136</v>
      </c>
      <c r="I130" s="28" t="s">
        <v>4137</v>
      </c>
      <c r="J130" s="29" t="s">
        <v>29</v>
      </c>
    </row>
    <row r="131" spans="1:10" hidden="1" x14ac:dyDescent="0.25">
      <c r="A131" s="11">
        <v>45489</v>
      </c>
      <c r="B131" s="5" t="s">
        <v>4067</v>
      </c>
      <c r="C131" s="19"/>
      <c r="D131" s="6">
        <v>400</v>
      </c>
      <c r="E131" s="21" t="s">
        <v>1803</v>
      </c>
      <c r="F131" s="27" t="s">
        <v>2028</v>
      </c>
      <c r="G131" s="22">
        <v>4517600901</v>
      </c>
      <c r="H131" s="25" t="s">
        <v>2030</v>
      </c>
      <c r="I131" s="5" t="s">
        <v>4075</v>
      </c>
      <c r="J131" s="7" t="s">
        <v>16</v>
      </c>
    </row>
    <row r="132" spans="1:10" hidden="1" x14ac:dyDescent="0.25">
      <c r="A132" s="11">
        <v>45490</v>
      </c>
      <c r="B132" s="5" t="s">
        <v>3641</v>
      </c>
      <c r="C132" s="19">
        <v>527925</v>
      </c>
      <c r="D132" s="6">
        <v>300</v>
      </c>
      <c r="E132" s="21" t="s">
        <v>1791</v>
      </c>
      <c r="F132" s="27" t="s">
        <v>3643</v>
      </c>
      <c r="G132" s="22">
        <v>2059560501</v>
      </c>
      <c r="H132" s="25" t="s">
        <v>3645</v>
      </c>
      <c r="I132" s="5" t="s">
        <v>4118</v>
      </c>
      <c r="J132" s="29" t="s">
        <v>29</v>
      </c>
    </row>
    <row r="133" spans="1:10" hidden="1" x14ac:dyDescent="0.25">
      <c r="A133" s="11">
        <v>45490</v>
      </c>
      <c r="B133" s="5" t="s">
        <v>4108</v>
      </c>
      <c r="C133" s="19">
        <v>2547101</v>
      </c>
      <c r="D133" s="6">
        <v>196</v>
      </c>
      <c r="E133" s="21" t="s">
        <v>1791</v>
      </c>
      <c r="F133" s="27" t="s">
        <v>4120</v>
      </c>
      <c r="G133" s="22">
        <v>2948326801</v>
      </c>
      <c r="H133" s="25" t="s">
        <v>4113</v>
      </c>
      <c r="I133" s="5" t="s">
        <v>4119</v>
      </c>
      <c r="J133" s="29" t="s">
        <v>29</v>
      </c>
    </row>
    <row r="134" spans="1:10" hidden="1" x14ac:dyDescent="0.25">
      <c r="A134" s="11">
        <v>45490</v>
      </c>
      <c r="B134" s="5" t="s">
        <v>4109</v>
      </c>
      <c r="C134" s="19">
        <v>432658</v>
      </c>
      <c r="D134" s="6">
        <v>90</v>
      </c>
      <c r="E134" s="21" t="s">
        <v>1791</v>
      </c>
      <c r="F134" s="27" t="s">
        <v>4122</v>
      </c>
      <c r="G134" s="22">
        <v>4596795901</v>
      </c>
      <c r="H134" s="25" t="s">
        <v>4114</v>
      </c>
      <c r="I134" s="5" t="s">
        <v>4121</v>
      </c>
      <c r="J134" s="29" t="s">
        <v>29</v>
      </c>
    </row>
    <row r="135" spans="1:10" hidden="1" x14ac:dyDescent="0.25">
      <c r="A135" s="11">
        <v>45490</v>
      </c>
      <c r="B135" s="5" t="s">
        <v>80</v>
      </c>
      <c r="C135" s="19">
        <v>930045</v>
      </c>
      <c r="D135" s="39">
        <v>10000</v>
      </c>
      <c r="E135" s="21" t="s">
        <v>1798</v>
      </c>
      <c r="F135" s="27">
        <v>47097901</v>
      </c>
      <c r="G135" s="30">
        <v>4696318801</v>
      </c>
      <c r="H135" s="31" t="s">
        <v>4315</v>
      </c>
      <c r="I135" s="28" t="s">
        <v>4316</v>
      </c>
      <c r="J135" s="29" t="s">
        <v>29</v>
      </c>
    </row>
    <row r="136" spans="1:10" hidden="1" x14ac:dyDescent="0.25">
      <c r="A136" s="11">
        <v>45490</v>
      </c>
      <c r="B136" s="5" t="s">
        <v>3770</v>
      </c>
      <c r="C136" s="19">
        <v>781640</v>
      </c>
      <c r="D136" s="6">
        <v>5100</v>
      </c>
      <c r="E136" s="21" t="s">
        <v>1798</v>
      </c>
      <c r="F136" s="27" t="s">
        <v>4165</v>
      </c>
      <c r="G136" s="30">
        <v>4065612501</v>
      </c>
      <c r="H136" s="31" t="s">
        <v>4161</v>
      </c>
      <c r="I136" s="28" t="s">
        <v>4162</v>
      </c>
      <c r="J136" s="29" t="s">
        <v>29</v>
      </c>
    </row>
    <row r="137" spans="1:10" hidden="1" x14ac:dyDescent="0.25">
      <c r="A137" s="11">
        <v>45490</v>
      </c>
      <c r="B137" s="5" t="s">
        <v>179</v>
      </c>
      <c r="C137" s="19">
        <v>167440</v>
      </c>
      <c r="D137" s="6">
        <v>200</v>
      </c>
      <c r="E137" s="21" t="s">
        <v>1798</v>
      </c>
      <c r="F137" s="27" t="s">
        <v>4166</v>
      </c>
      <c r="G137" s="30">
        <v>4592618101</v>
      </c>
      <c r="H137" s="31" t="s">
        <v>4163</v>
      </c>
      <c r="I137" s="28" t="s">
        <v>4164</v>
      </c>
      <c r="J137" s="29" t="s">
        <v>29</v>
      </c>
    </row>
    <row r="138" spans="1:10" hidden="1" x14ac:dyDescent="0.25">
      <c r="A138" s="11">
        <v>45490</v>
      </c>
      <c r="B138" s="5" t="s">
        <v>4110</v>
      </c>
      <c r="C138" s="19"/>
      <c r="D138" s="6">
        <v>1000</v>
      </c>
      <c r="E138" s="21" t="s">
        <v>1803</v>
      </c>
      <c r="F138" s="27" t="s">
        <v>4124</v>
      </c>
      <c r="G138" s="22">
        <v>4764398201</v>
      </c>
      <c r="H138" s="25" t="s">
        <v>4115</v>
      </c>
      <c r="I138" s="5" t="s">
        <v>4123</v>
      </c>
      <c r="J138" s="7" t="s">
        <v>3186</v>
      </c>
    </row>
    <row r="139" spans="1:10" hidden="1" x14ac:dyDescent="0.25">
      <c r="A139" s="11">
        <v>45490</v>
      </c>
      <c r="B139" s="5" t="s">
        <v>4111</v>
      </c>
      <c r="C139" s="19"/>
      <c r="D139" s="6">
        <v>6000</v>
      </c>
      <c r="E139" s="21" t="s">
        <v>1803</v>
      </c>
      <c r="F139" s="27" t="s">
        <v>4126</v>
      </c>
      <c r="G139" s="22">
        <v>4175249901</v>
      </c>
      <c r="H139" s="25" t="s">
        <v>4116</v>
      </c>
      <c r="I139" s="5" t="s">
        <v>4125</v>
      </c>
      <c r="J139" s="7" t="s">
        <v>3186</v>
      </c>
    </row>
    <row r="140" spans="1:10" hidden="1" x14ac:dyDescent="0.25">
      <c r="A140" s="11">
        <v>45490</v>
      </c>
      <c r="B140" s="5" t="s">
        <v>4112</v>
      </c>
      <c r="C140" s="19"/>
      <c r="D140" s="6">
        <v>2500</v>
      </c>
      <c r="E140" s="21" t="s">
        <v>1803</v>
      </c>
      <c r="F140" s="27" t="s">
        <v>4128</v>
      </c>
      <c r="G140" s="22">
        <v>4084772101</v>
      </c>
      <c r="H140" s="25" t="s">
        <v>4117</v>
      </c>
      <c r="I140" s="5" t="s">
        <v>4127</v>
      </c>
      <c r="J140" s="7" t="s">
        <v>3186</v>
      </c>
    </row>
    <row r="141" spans="1:10" hidden="1" x14ac:dyDescent="0.25">
      <c r="A141" s="11">
        <v>45491</v>
      </c>
      <c r="B141" s="5" t="s">
        <v>4145</v>
      </c>
      <c r="C141" s="19">
        <v>963519</v>
      </c>
      <c r="D141" s="6">
        <v>5500</v>
      </c>
      <c r="E141" s="21" t="s">
        <v>1791</v>
      </c>
      <c r="F141" s="27" t="s">
        <v>4154</v>
      </c>
      <c r="G141" s="22">
        <v>3213852201</v>
      </c>
      <c r="H141" s="25" t="s">
        <v>4149</v>
      </c>
      <c r="I141" s="5" t="s">
        <v>4153</v>
      </c>
      <c r="J141" s="29" t="s">
        <v>29</v>
      </c>
    </row>
    <row r="142" spans="1:10" hidden="1" x14ac:dyDescent="0.25">
      <c r="A142" s="11">
        <v>45491</v>
      </c>
      <c r="B142" s="5" t="s">
        <v>4146</v>
      </c>
      <c r="C142" s="19">
        <v>2655017</v>
      </c>
      <c r="D142" s="6">
        <v>800</v>
      </c>
      <c r="E142" s="21" t="s">
        <v>1791</v>
      </c>
      <c r="F142" s="27" t="s">
        <v>4156</v>
      </c>
      <c r="G142" s="22">
        <v>4546729001</v>
      </c>
      <c r="H142" s="25" t="s">
        <v>4150</v>
      </c>
      <c r="I142" s="5" t="s">
        <v>4155</v>
      </c>
      <c r="J142" s="29" t="s">
        <v>29</v>
      </c>
    </row>
    <row r="143" spans="1:10" hidden="1" x14ac:dyDescent="0.25">
      <c r="A143" s="11">
        <v>45491</v>
      </c>
      <c r="B143" s="5" t="s">
        <v>4147</v>
      </c>
      <c r="C143" s="19">
        <v>887741</v>
      </c>
      <c r="D143" s="6">
        <v>585</v>
      </c>
      <c r="E143" s="21" t="s">
        <v>1791</v>
      </c>
      <c r="F143" s="27" t="s">
        <v>4158</v>
      </c>
      <c r="G143" s="22">
        <v>4376491101</v>
      </c>
      <c r="H143" s="25" t="s">
        <v>4151</v>
      </c>
      <c r="I143" s="5" t="s">
        <v>4157</v>
      </c>
      <c r="J143" s="29" t="s">
        <v>29</v>
      </c>
    </row>
    <row r="144" spans="1:10" hidden="1" x14ac:dyDescent="0.25">
      <c r="A144" s="11">
        <v>45491</v>
      </c>
      <c r="B144" s="5" t="s">
        <v>3924</v>
      </c>
      <c r="C144" s="19">
        <v>3320180</v>
      </c>
      <c r="D144" s="6">
        <v>550</v>
      </c>
      <c r="E144" s="21" t="s">
        <v>1791</v>
      </c>
      <c r="F144" s="27" t="s">
        <v>3940</v>
      </c>
      <c r="G144" s="22">
        <v>7321962502</v>
      </c>
      <c r="H144" s="25" t="s">
        <v>3930</v>
      </c>
      <c r="I144" s="5" t="s">
        <v>3939</v>
      </c>
      <c r="J144" s="29" t="s">
        <v>29</v>
      </c>
    </row>
    <row r="145" spans="1:10" hidden="1" x14ac:dyDescent="0.25">
      <c r="A145" s="11">
        <v>45491</v>
      </c>
      <c r="B145" s="5" t="s">
        <v>3925</v>
      </c>
      <c r="C145" s="19">
        <v>3086148</v>
      </c>
      <c r="D145" s="6">
        <v>550</v>
      </c>
      <c r="E145" s="21" t="s">
        <v>1791</v>
      </c>
      <c r="F145" s="27" t="s">
        <v>3941</v>
      </c>
      <c r="G145" s="22">
        <v>7321962501</v>
      </c>
      <c r="H145" s="25" t="s">
        <v>3930</v>
      </c>
      <c r="I145" s="5" t="s">
        <v>3939</v>
      </c>
      <c r="J145" s="29" t="s">
        <v>29</v>
      </c>
    </row>
    <row r="146" spans="1:10" hidden="1" x14ac:dyDescent="0.25">
      <c r="A146" s="11">
        <v>45491</v>
      </c>
      <c r="B146" s="5" t="s">
        <v>4148</v>
      </c>
      <c r="C146" s="19">
        <v>2057285</v>
      </c>
      <c r="D146" s="6">
        <v>500</v>
      </c>
      <c r="E146" s="21" t="s">
        <v>1791</v>
      </c>
      <c r="F146" s="27" t="s">
        <v>4160</v>
      </c>
      <c r="G146" s="22">
        <v>2188441001</v>
      </c>
      <c r="H146" s="25" t="s">
        <v>4152</v>
      </c>
      <c r="I146" s="5" t="s">
        <v>4159</v>
      </c>
      <c r="J146" s="29" t="s">
        <v>29</v>
      </c>
    </row>
    <row r="147" spans="1:10" hidden="1" x14ac:dyDescent="0.25">
      <c r="A147" s="11">
        <v>45491</v>
      </c>
      <c r="B147" s="5" t="s">
        <v>80</v>
      </c>
      <c r="C147" s="19">
        <v>251492</v>
      </c>
      <c r="D147" s="6">
        <v>2500</v>
      </c>
      <c r="E147" s="21" t="s">
        <v>1798</v>
      </c>
      <c r="F147" s="27" t="s">
        <v>4229</v>
      </c>
      <c r="G147" s="30">
        <v>7000879101</v>
      </c>
      <c r="H147" s="31" t="s">
        <v>4218</v>
      </c>
      <c r="I147" s="28" t="s">
        <v>4219</v>
      </c>
      <c r="J147" s="29" t="s">
        <v>29</v>
      </c>
    </row>
    <row r="148" spans="1:10" hidden="1" x14ac:dyDescent="0.25">
      <c r="A148" s="11">
        <v>45491</v>
      </c>
      <c r="B148" s="5" t="s">
        <v>80</v>
      </c>
      <c r="C148" s="19">
        <v>181923</v>
      </c>
      <c r="D148" s="6">
        <v>1740</v>
      </c>
      <c r="E148" s="21" t="s">
        <v>1798</v>
      </c>
      <c r="F148" s="27" t="s">
        <v>4230</v>
      </c>
      <c r="G148" s="30">
        <v>4284204001</v>
      </c>
      <c r="H148" s="31" t="s">
        <v>4220</v>
      </c>
      <c r="I148" s="28" t="s">
        <v>4221</v>
      </c>
      <c r="J148" s="29" t="s">
        <v>29</v>
      </c>
    </row>
    <row r="149" spans="1:10" hidden="1" x14ac:dyDescent="0.25">
      <c r="A149" s="11">
        <v>45491</v>
      </c>
      <c r="B149" s="5" t="s">
        <v>80</v>
      </c>
      <c r="C149" s="19">
        <v>1012717</v>
      </c>
      <c r="D149" s="6">
        <v>1700</v>
      </c>
      <c r="E149" s="21" t="s">
        <v>1798</v>
      </c>
      <c r="F149" s="27" t="s">
        <v>4231</v>
      </c>
      <c r="G149" s="30">
        <v>4126500601</v>
      </c>
      <c r="H149" s="31" t="s">
        <v>4222</v>
      </c>
      <c r="I149" s="28" t="s">
        <v>4223</v>
      </c>
      <c r="J149" s="29" t="s">
        <v>29</v>
      </c>
    </row>
    <row r="150" spans="1:10" hidden="1" x14ac:dyDescent="0.25">
      <c r="A150" s="11">
        <v>45491</v>
      </c>
      <c r="B150" s="5" t="s">
        <v>80</v>
      </c>
      <c r="C150" s="19">
        <v>468618</v>
      </c>
      <c r="D150" s="6">
        <v>1000</v>
      </c>
      <c r="E150" s="21" t="s">
        <v>1798</v>
      </c>
      <c r="F150" s="27" t="s">
        <v>4232</v>
      </c>
      <c r="G150" s="30">
        <v>4413862101</v>
      </c>
      <c r="H150" s="31" t="s">
        <v>4224</v>
      </c>
      <c r="I150" s="28" t="s">
        <v>4225</v>
      </c>
      <c r="J150" s="29" t="s">
        <v>29</v>
      </c>
    </row>
    <row r="151" spans="1:10" hidden="1" x14ac:dyDescent="0.25">
      <c r="A151" s="11">
        <v>45491</v>
      </c>
      <c r="B151" s="5" t="s">
        <v>3770</v>
      </c>
      <c r="C151" s="19">
        <v>926551</v>
      </c>
      <c r="D151" s="6">
        <v>600</v>
      </c>
      <c r="E151" s="21" t="s">
        <v>1798</v>
      </c>
      <c r="F151" s="27" t="s">
        <v>4233</v>
      </c>
      <c r="G151" s="30">
        <v>701966801</v>
      </c>
      <c r="H151" s="31" t="s">
        <v>4226</v>
      </c>
      <c r="I151" s="28" t="s">
        <v>4227</v>
      </c>
      <c r="J151" s="29" t="s">
        <v>29</v>
      </c>
    </row>
    <row r="152" spans="1:10" hidden="1" x14ac:dyDescent="0.25">
      <c r="A152" s="11">
        <v>45491</v>
      </c>
      <c r="B152" s="5" t="s">
        <v>3770</v>
      </c>
      <c r="C152" s="19">
        <v>690257</v>
      </c>
      <c r="D152" s="6">
        <v>400</v>
      </c>
      <c r="E152" s="21" t="s">
        <v>1798</v>
      </c>
      <c r="F152" s="27" t="s">
        <v>4228</v>
      </c>
      <c r="G152" s="30">
        <v>4672212801</v>
      </c>
      <c r="H152" s="31" t="s">
        <v>4234</v>
      </c>
      <c r="I152" s="28" t="s">
        <v>4217</v>
      </c>
      <c r="J152" s="29" t="s">
        <v>29</v>
      </c>
    </row>
    <row r="153" spans="1:10" hidden="1" x14ac:dyDescent="0.25">
      <c r="A153" s="11" t="s">
        <v>4167</v>
      </c>
      <c r="B153" s="5" t="s">
        <v>4169</v>
      </c>
      <c r="C153" s="19" t="s">
        <v>4170</v>
      </c>
      <c r="D153" s="6">
        <v>1200</v>
      </c>
      <c r="E153" s="21" t="s">
        <v>1791</v>
      </c>
      <c r="F153" s="27" t="s">
        <v>4197</v>
      </c>
      <c r="G153" s="22">
        <v>4840015401</v>
      </c>
      <c r="H153" s="25" t="s">
        <v>4186</v>
      </c>
      <c r="I153" s="5" t="s">
        <v>4196</v>
      </c>
      <c r="J153" s="29" t="s">
        <v>29</v>
      </c>
    </row>
    <row r="154" spans="1:10" hidden="1" x14ac:dyDescent="0.25">
      <c r="A154" s="11" t="s">
        <v>4167</v>
      </c>
      <c r="B154" s="5" t="s">
        <v>4171</v>
      </c>
      <c r="C154" s="19" t="s">
        <v>4172</v>
      </c>
      <c r="D154" s="6">
        <v>1100</v>
      </c>
      <c r="E154" s="21" t="s">
        <v>1791</v>
      </c>
      <c r="F154" s="27" t="s">
        <v>4199</v>
      </c>
      <c r="G154" s="22">
        <v>4327981901</v>
      </c>
      <c r="H154" s="25" t="s">
        <v>4187</v>
      </c>
      <c r="I154" s="5" t="s">
        <v>4198</v>
      </c>
      <c r="J154" s="29" t="s">
        <v>29</v>
      </c>
    </row>
    <row r="155" spans="1:10" hidden="1" x14ac:dyDescent="0.25">
      <c r="A155" s="11" t="s">
        <v>4168</v>
      </c>
      <c r="B155" s="5" t="s">
        <v>4173</v>
      </c>
      <c r="C155" s="19" t="s">
        <v>4174</v>
      </c>
      <c r="D155" s="6">
        <v>2000</v>
      </c>
      <c r="E155" s="21" t="s">
        <v>1791</v>
      </c>
      <c r="F155" s="27" t="s">
        <v>4201</v>
      </c>
      <c r="G155" s="22">
        <v>2571654101</v>
      </c>
      <c r="H155" s="25" t="s">
        <v>4188</v>
      </c>
      <c r="I155" s="5" t="s">
        <v>4200</v>
      </c>
      <c r="J155" s="29" t="s">
        <v>29</v>
      </c>
    </row>
    <row r="156" spans="1:10" hidden="1" x14ac:dyDescent="0.25">
      <c r="A156" s="11" t="s">
        <v>4168</v>
      </c>
      <c r="B156" s="5" t="s">
        <v>4175</v>
      </c>
      <c r="C156" s="19" t="s">
        <v>4176</v>
      </c>
      <c r="D156" s="6">
        <v>2000</v>
      </c>
      <c r="E156" s="21" t="s">
        <v>1791</v>
      </c>
      <c r="F156" s="27" t="s">
        <v>4203</v>
      </c>
      <c r="G156" s="22">
        <v>4182446801</v>
      </c>
      <c r="H156" s="25" t="s">
        <v>4189</v>
      </c>
      <c r="I156" s="5" t="s">
        <v>4202</v>
      </c>
      <c r="J156" s="29" t="s">
        <v>29</v>
      </c>
    </row>
    <row r="157" spans="1:10" hidden="1" x14ac:dyDescent="0.25">
      <c r="A157" s="11" t="s">
        <v>4168</v>
      </c>
      <c r="B157" s="5" t="s">
        <v>4177</v>
      </c>
      <c r="C157" s="19" t="s">
        <v>4178</v>
      </c>
      <c r="D157" s="6">
        <v>1250</v>
      </c>
      <c r="E157" s="21" t="s">
        <v>1791</v>
      </c>
      <c r="F157" s="27" t="s">
        <v>4205</v>
      </c>
      <c r="G157" s="22">
        <v>7039857601</v>
      </c>
      <c r="H157" s="25" t="s">
        <v>4190</v>
      </c>
      <c r="I157" s="5" t="s">
        <v>4204</v>
      </c>
      <c r="J157" s="29" t="s">
        <v>29</v>
      </c>
    </row>
    <row r="158" spans="1:10" hidden="1" x14ac:dyDescent="0.25">
      <c r="A158" s="11" t="s">
        <v>4168</v>
      </c>
      <c r="B158" s="5" t="s">
        <v>4179</v>
      </c>
      <c r="C158" s="19" t="s">
        <v>4180</v>
      </c>
      <c r="D158" s="6">
        <v>1000</v>
      </c>
      <c r="E158" s="21" t="s">
        <v>1791</v>
      </c>
      <c r="F158" s="27" t="s">
        <v>4207</v>
      </c>
      <c r="G158" s="22">
        <v>4038650101</v>
      </c>
      <c r="H158" s="25" t="s">
        <v>4191</v>
      </c>
      <c r="I158" s="5" t="s">
        <v>4206</v>
      </c>
      <c r="J158" s="29" t="s">
        <v>29</v>
      </c>
    </row>
    <row r="159" spans="1:10" hidden="1" x14ac:dyDescent="0.25">
      <c r="A159" s="11" t="s">
        <v>4168</v>
      </c>
      <c r="B159" s="5" t="s">
        <v>4181</v>
      </c>
      <c r="C159" s="19" t="s">
        <v>4182</v>
      </c>
      <c r="D159" s="6">
        <v>300</v>
      </c>
      <c r="E159" s="21" t="s">
        <v>1791</v>
      </c>
      <c r="F159" s="27" t="s">
        <v>4209</v>
      </c>
      <c r="G159" s="22">
        <v>4536644801</v>
      </c>
      <c r="H159" s="25" t="s">
        <v>4192</v>
      </c>
      <c r="I159" s="5" t="s">
        <v>4208</v>
      </c>
      <c r="J159" s="29" t="s">
        <v>29</v>
      </c>
    </row>
    <row r="160" spans="1:10" hidden="1" x14ac:dyDescent="0.25">
      <c r="A160" s="11">
        <v>45493</v>
      </c>
      <c r="B160" s="5" t="s">
        <v>80</v>
      </c>
      <c r="C160" s="19">
        <v>370932</v>
      </c>
      <c r="D160" s="6">
        <v>150</v>
      </c>
      <c r="E160" s="21" t="s">
        <v>1798</v>
      </c>
      <c r="F160" s="27" t="s">
        <v>4249</v>
      </c>
      <c r="G160" s="30">
        <v>976439101</v>
      </c>
      <c r="H160" s="31" t="s">
        <v>4243</v>
      </c>
      <c r="I160" s="28" t="s">
        <v>4244</v>
      </c>
      <c r="J160" s="29" t="s">
        <v>29</v>
      </c>
    </row>
    <row r="161" spans="1:10" hidden="1" x14ac:dyDescent="0.25">
      <c r="A161" s="11">
        <v>45492</v>
      </c>
      <c r="B161" s="5" t="s">
        <v>3770</v>
      </c>
      <c r="C161" s="19">
        <v>1010466</v>
      </c>
      <c r="D161" s="6">
        <v>4500</v>
      </c>
      <c r="E161" s="21" t="s">
        <v>1798</v>
      </c>
      <c r="F161" s="27" t="s">
        <v>4250</v>
      </c>
      <c r="G161" s="30">
        <v>4533536601</v>
      </c>
      <c r="H161" s="31" t="s">
        <v>4245</v>
      </c>
      <c r="I161" s="28" t="s">
        <v>4246</v>
      </c>
      <c r="J161" s="29" t="s">
        <v>29</v>
      </c>
    </row>
    <row r="162" spans="1:10" hidden="1" x14ac:dyDescent="0.25">
      <c r="A162" s="11">
        <v>45492</v>
      </c>
      <c r="B162" s="5" t="s">
        <v>80</v>
      </c>
      <c r="C162" s="19">
        <v>818757</v>
      </c>
      <c r="D162" s="6">
        <v>1100</v>
      </c>
      <c r="E162" s="21" t="s">
        <v>1798</v>
      </c>
      <c r="F162" s="27" t="s">
        <v>4251</v>
      </c>
      <c r="G162" s="30">
        <v>2797857401</v>
      </c>
      <c r="H162" s="31" t="s">
        <v>4247</v>
      </c>
      <c r="I162" s="28" t="s">
        <v>4248</v>
      </c>
      <c r="J162" s="29" t="s">
        <v>29</v>
      </c>
    </row>
    <row r="163" spans="1:10" hidden="1" x14ac:dyDescent="0.25">
      <c r="A163" s="11">
        <v>45493</v>
      </c>
      <c r="B163" s="5" t="s">
        <v>4183</v>
      </c>
      <c r="C163" s="19"/>
      <c r="D163" s="6">
        <v>1000</v>
      </c>
      <c r="E163" s="21" t="s">
        <v>1803</v>
      </c>
      <c r="F163" s="27" t="s">
        <v>4211</v>
      </c>
      <c r="G163" s="22">
        <v>4517524801</v>
      </c>
      <c r="H163" s="25" t="s">
        <v>4193</v>
      </c>
      <c r="I163" s="5" t="s">
        <v>4210</v>
      </c>
      <c r="J163" s="7" t="s">
        <v>22</v>
      </c>
    </row>
    <row r="164" spans="1:10" hidden="1" x14ac:dyDescent="0.25">
      <c r="A164" s="11">
        <v>45492</v>
      </c>
      <c r="B164" s="5" t="s">
        <v>4184</v>
      </c>
      <c r="C164" s="19"/>
      <c r="D164" s="6">
        <v>6000</v>
      </c>
      <c r="E164" s="21" t="s">
        <v>1803</v>
      </c>
      <c r="F164" s="27" t="s">
        <v>4213</v>
      </c>
      <c r="G164" s="22">
        <v>4564711201</v>
      </c>
      <c r="H164" s="25" t="s">
        <v>4194</v>
      </c>
      <c r="I164" s="5" t="s">
        <v>4212</v>
      </c>
      <c r="J164" s="7" t="s">
        <v>3186</v>
      </c>
    </row>
    <row r="165" spans="1:10" hidden="1" x14ac:dyDescent="0.25">
      <c r="A165" s="11">
        <v>45492</v>
      </c>
      <c r="B165" s="5" t="s">
        <v>4185</v>
      </c>
      <c r="C165" s="19"/>
      <c r="D165" s="6">
        <v>1000</v>
      </c>
      <c r="E165" s="21" t="s">
        <v>1803</v>
      </c>
      <c r="F165" s="27" t="s">
        <v>4215</v>
      </c>
      <c r="G165" s="22">
        <v>3359513201</v>
      </c>
      <c r="H165" s="25" t="s">
        <v>4195</v>
      </c>
      <c r="I165" s="5" t="s">
        <v>4214</v>
      </c>
      <c r="J165" s="7" t="s">
        <v>3186</v>
      </c>
    </row>
    <row r="166" spans="1:10" hidden="1" x14ac:dyDescent="0.25">
      <c r="A166" s="11">
        <v>45495</v>
      </c>
      <c r="B166" s="5" t="s">
        <v>4148</v>
      </c>
      <c r="C166" s="19">
        <v>1761904</v>
      </c>
      <c r="D166" s="6">
        <v>500</v>
      </c>
      <c r="E166" s="21" t="s">
        <v>1791</v>
      </c>
      <c r="F166" s="27" t="s">
        <v>4160</v>
      </c>
      <c r="G166" s="22">
        <v>2188441001</v>
      </c>
      <c r="H166" s="25" t="s">
        <v>4152</v>
      </c>
      <c r="I166" s="5" t="s">
        <v>4159</v>
      </c>
      <c r="J166" s="29" t="s">
        <v>29</v>
      </c>
    </row>
    <row r="167" spans="1:10" hidden="1" x14ac:dyDescent="0.25">
      <c r="A167" s="11">
        <v>45495</v>
      </c>
      <c r="B167" s="5" t="s">
        <v>3875</v>
      </c>
      <c r="C167" s="19">
        <v>2008138</v>
      </c>
      <c r="D167" s="6">
        <v>150</v>
      </c>
      <c r="E167" s="21" t="s">
        <v>1791</v>
      </c>
      <c r="F167" s="27" t="s">
        <v>3881</v>
      </c>
      <c r="G167" s="22">
        <v>4493400701</v>
      </c>
      <c r="H167" s="25" t="s">
        <v>3877</v>
      </c>
      <c r="I167" s="5" t="s">
        <v>3880</v>
      </c>
      <c r="J167" s="29" t="s">
        <v>29</v>
      </c>
    </row>
    <row r="168" spans="1:10" hidden="1" x14ac:dyDescent="0.25">
      <c r="A168" s="11">
        <v>45495</v>
      </c>
      <c r="B168" s="5" t="s">
        <v>4235</v>
      </c>
      <c r="C168" s="19">
        <v>2461949</v>
      </c>
      <c r="D168" s="6">
        <v>150</v>
      </c>
      <c r="E168" s="21" t="s">
        <v>1791</v>
      </c>
      <c r="F168" s="27" t="s">
        <v>4240</v>
      </c>
      <c r="G168" s="22">
        <v>7742012401</v>
      </c>
      <c r="H168" s="25" t="s">
        <v>4237</v>
      </c>
      <c r="I168" s="5" t="s">
        <v>4239</v>
      </c>
      <c r="J168" s="29" t="s">
        <v>29</v>
      </c>
    </row>
    <row r="169" spans="1:10" hidden="1" x14ac:dyDescent="0.25">
      <c r="A169" s="11">
        <v>45496</v>
      </c>
      <c r="B169" s="5" t="s">
        <v>179</v>
      </c>
      <c r="C169" s="19">
        <v>379804</v>
      </c>
      <c r="D169" s="6">
        <v>500</v>
      </c>
      <c r="E169" s="21" t="s">
        <v>1798</v>
      </c>
      <c r="F169" s="27" t="s">
        <v>1727</v>
      </c>
      <c r="G169" s="30">
        <v>4799950701</v>
      </c>
      <c r="H169" s="31" t="s">
        <v>1729</v>
      </c>
      <c r="I169" s="28" t="s">
        <v>1730</v>
      </c>
      <c r="J169" s="29" t="s">
        <v>29</v>
      </c>
    </row>
    <row r="170" spans="1:10" hidden="1" x14ac:dyDescent="0.25">
      <c r="A170" s="11">
        <v>45495</v>
      </c>
      <c r="B170" s="5" t="s">
        <v>80</v>
      </c>
      <c r="C170" s="19">
        <v>2553005</v>
      </c>
      <c r="D170" s="6">
        <v>2000</v>
      </c>
      <c r="E170" s="21" t="s">
        <v>1798</v>
      </c>
      <c r="F170" s="27" t="s">
        <v>4330</v>
      </c>
      <c r="G170" s="30">
        <v>4272058701</v>
      </c>
      <c r="H170" s="31" t="s">
        <v>4320</v>
      </c>
      <c r="I170" s="28" t="s">
        <v>4321</v>
      </c>
      <c r="J170" s="29" t="s">
        <v>29</v>
      </c>
    </row>
    <row r="171" spans="1:10" hidden="1" x14ac:dyDescent="0.25">
      <c r="A171" s="11">
        <v>45495</v>
      </c>
      <c r="B171" s="5" t="s">
        <v>179</v>
      </c>
      <c r="C171" s="19">
        <v>3493700</v>
      </c>
      <c r="D171" s="6">
        <v>1580</v>
      </c>
      <c r="E171" s="21" t="s">
        <v>1798</v>
      </c>
      <c r="F171" s="27" t="s">
        <v>4331</v>
      </c>
      <c r="G171" s="30">
        <v>4410464301</v>
      </c>
      <c r="H171" s="31" t="s">
        <v>4322</v>
      </c>
      <c r="I171" s="28" t="s">
        <v>4323</v>
      </c>
      <c r="J171" s="29" t="s">
        <v>29</v>
      </c>
    </row>
    <row r="172" spans="1:10" hidden="1" x14ac:dyDescent="0.25">
      <c r="A172" s="11">
        <v>45495</v>
      </c>
      <c r="B172" s="5" t="s">
        <v>80</v>
      </c>
      <c r="C172" s="19">
        <v>2855043</v>
      </c>
      <c r="D172" s="6">
        <v>100</v>
      </c>
      <c r="E172" s="21" t="s">
        <v>1798</v>
      </c>
      <c r="F172" s="27" t="s">
        <v>4332</v>
      </c>
      <c r="G172" s="30">
        <v>1663463801</v>
      </c>
      <c r="H172" s="31" t="s">
        <v>4324</v>
      </c>
      <c r="I172" s="28" t="s">
        <v>4325</v>
      </c>
      <c r="J172" s="29" t="s">
        <v>29</v>
      </c>
    </row>
    <row r="173" spans="1:10" hidden="1" x14ac:dyDescent="0.25">
      <c r="A173" s="11">
        <v>45495</v>
      </c>
      <c r="B173" s="5" t="s">
        <v>4236</v>
      </c>
      <c r="C173" s="19"/>
      <c r="D173" s="6">
        <v>4100</v>
      </c>
      <c r="E173" s="21" t="s">
        <v>1803</v>
      </c>
      <c r="F173" s="27" t="s">
        <v>4242</v>
      </c>
      <c r="G173" s="22">
        <v>7345328301</v>
      </c>
      <c r="H173" s="25" t="s">
        <v>4238</v>
      </c>
      <c r="I173" s="5" t="s">
        <v>4241</v>
      </c>
      <c r="J173" s="7" t="s">
        <v>3186</v>
      </c>
    </row>
    <row r="174" spans="1:10" hidden="1" x14ac:dyDescent="0.25">
      <c r="A174" s="11">
        <v>45497</v>
      </c>
      <c r="B174" s="5" t="s">
        <v>4257</v>
      </c>
      <c r="C174" s="19">
        <v>1406784</v>
      </c>
      <c r="D174" s="6">
        <v>1850</v>
      </c>
      <c r="E174" s="21" t="s">
        <v>1791</v>
      </c>
      <c r="F174" s="27" t="s">
        <v>4273</v>
      </c>
      <c r="G174" s="22">
        <v>4772124101</v>
      </c>
      <c r="H174" s="25" t="s">
        <v>4266</v>
      </c>
      <c r="I174" s="5" t="s">
        <v>4272</v>
      </c>
      <c r="J174" s="29" t="s">
        <v>29</v>
      </c>
    </row>
    <row r="175" spans="1:10" hidden="1" x14ac:dyDescent="0.25">
      <c r="A175" s="11">
        <v>45497</v>
      </c>
      <c r="B175" s="5" t="s">
        <v>4258</v>
      </c>
      <c r="C175" s="19">
        <v>1167637</v>
      </c>
      <c r="D175" s="6">
        <v>1300</v>
      </c>
      <c r="E175" s="21" t="s">
        <v>1791</v>
      </c>
      <c r="F175" s="27" t="s">
        <v>4275</v>
      </c>
      <c r="G175" s="22">
        <v>4123138501</v>
      </c>
      <c r="H175" s="25" t="s">
        <v>4267</v>
      </c>
      <c r="I175" s="5" t="s">
        <v>4274</v>
      </c>
      <c r="J175" s="29" t="s">
        <v>29</v>
      </c>
    </row>
    <row r="176" spans="1:10" hidden="1" x14ac:dyDescent="0.25">
      <c r="A176" s="11">
        <v>45497</v>
      </c>
      <c r="B176" s="5" t="s">
        <v>4259</v>
      </c>
      <c r="C176" s="19">
        <v>2664539</v>
      </c>
      <c r="D176" s="6">
        <v>1000</v>
      </c>
      <c r="E176" s="21" t="s">
        <v>1791</v>
      </c>
      <c r="F176" s="27" t="s">
        <v>4277</v>
      </c>
      <c r="G176" s="22">
        <v>4749361401</v>
      </c>
      <c r="H176" s="25" t="s">
        <v>4268</v>
      </c>
      <c r="I176" s="5" t="s">
        <v>4276</v>
      </c>
      <c r="J176" s="7" t="s">
        <v>3186</v>
      </c>
    </row>
    <row r="177" spans="1:13" hidden="1" x14ac:dyDescent="0.25">
      <c r="A177" s="11">
        <v>45497</v>
      </c>
      <c r="B177" s="5" t="s">
        <v>4260</v>
      </c>
      <c r="C177" s="19">
        <v>110584</v>
      </c>
      <c r="D177" s="6">
        <v>400</v>
      </c>
      <c r="E177" s="21" t="s">
        <v>1791</v>
      </c>
      <c r="F177" s="27" t="s">
        <v>4279</v>
      </c>
      <c r="G177" s="22">
        <v>4260648301</v>
      </c>
      <c r="H177" s="25" t="s">
        <v>4269</v>
      </c>
      <c r="I177" s="5" t="s">
        <v>4278</v>
      </c>
      <c r="J177" s="29" t="s">
        <v>29</v>
      </c>
    </row>
    <row r="178" spans="1:13" hidden="1" x14ac:dyDescent="0.25">
      <c r="A178" s="11">
        <v>45497</v>
      </c>
      <c r="B178" s="5" t="s">
        <v>4261</v>
      </c>
      <c r="C178" s="19">
        <v>2335823</v>
      </c>
      <c r="D178" s="6">
        <v>350</v>
      </c>
      <c r="E178" s="21" t="s">
        <v>1791</v>
      </c>
      <c r="F178" s="27" t="s">
        <v>4281</v>
      </c>
      <c r="G178" s="22">
        <v>7373567001</v>
      </c>
      <c r="H178" s="25" t="s">
        <v>4270</v>
      </c>
      <c r="I178" s="5" t="s">
        <v>4280</v>
      </c>
      <c r="J178" s="29" t="s">
        <v>29</v>
      </c>
    </row>
    <row r="179" spans="1:13" hidden="1" x14ac:dyDescent="0.25">
      <c r="A179" s="11">
        <v>45497</v>
      </c>
      <c r="B179" s="5" t="s">
        <v>4262</v>
      </c>
      <c r="C179" s="19">
        <v>3586418</v>
      </c>
      <c r="D179" s="6">
        <v>200</v>
      </c>
      <c r="E179" s="21" t="s">
        <v>1791</v>
      </c>
      <c r="F179" s="27" t="s">
        <v>4283</v>
      </c>
      <c r="G179" s="22">
        <v>7327405401</v>
      </c>
      <c r="H179" s="25" t="s">
        <v>4271</v>
      </c>
      <c r="I179" s="5" t="s">
        <v>4282</v>
      </c>
      <c r="J179" s="29" t="s">
        <v>29</v>
      </c>
    </row>
    <row r="180" spans="1:13" hidden="1" x14ac:dyDescent="0.25">
      <c r="A180" s="11" t="s">
        <v>4256</v>
      </c>
      <c r="B180" s="5" t="s">
        <v>80</v>
      </c>
      <c r="C180" s="19" t="s">
        <v>4263</v>
      </c>
      <c r="D180" s="6">
        <v>750</v>
      </c>
      <c r="E180" s="21" t="s">
        <v>1798</v>
      </c>
      <c r="F180" s="27" t="s">
        <v>4333</v>
      </c>
      <c r="G180" s="30">
        <v>958483101</v>
      </c>
      <c r="H180" s="31" t="s">
        <v>4326</v>
      </c>
      <c r="I180" s="28" t="s">
        <v>4327</v>
      </c>
      <c r="J180" s="29" t="s">
        <v>29</v>
      </c>
    </row>
    <row r="181" spans="1:13" hidden="1" x14ac:dyDescent="0.25">
      <c r="A181" s="11" t="s">
        <v>4256</v>
      </c>
      <c r="B181" s="5" t="s">
        <v>179</v>
      </c>
      <c r="C181" s="19" t="s">
        <v>4264</v>
      </c>
      <c r="D181" s="6">
        <v>210</v>
      </c>
      <c r="E181" s="21" t="s">
        <v>1798</v>
      </c>
      <c r="F181" s="27" t="s">
        <v>4334</v>
      </c>
      <c r="G181" s="30">
        <v>4504433601</v>
      </c>
      <c r="H181" s="31" t="s">
        <v>4328</v>
      </c>
      <c r="I181" s="28" t="s">
        <v>4329</v>
      </c>
      <c r="J181" s="29" t="s">
        <v>29</v>
      </c>
    </row>
    <row r="182" spans="1:13" hidden="1" x14ac:dyDescent="0.25">
      <c r="A182" s="40" t="s">
        <v>4256</v>
      </c>
      <c r="B182" s="41" t="s">
        <v>80</v>
      </c>
      <c r="C182" s="42" t="s">
        <v>4265</v>
      </c>
      <c r="D182" s="43">
        <f>950*3.758</f>
        <v>3570.1</v>
      </c>
      <c r="E182" s="44" t="s">
        <v>1798</v>
      </c>
      <c r="F182" s="45" t="s">
        <v>4286</v>
      </c>
      <c r="G182" s="46">
        <v>913827401</v>
      </c>
      <c r="H182" s="47" t="s">
        <v>4284</v>
      </c>
      <c r="I182" s="48" t="s">
        <v>4285</v>
      </c>
      <c r="J182" s="49" t="s">
        <v>29</v>
      </c>
      <c r="K182" t="s">
        <v>4287</v>
      </c>
      <c r="L182" t="s">
        <v>4495</v>
      </c>
      <c r="M182" t="s">
        <v>4496</v>
      </c>
    </row>
    <row r="183" spans="1:13" hidden="1" x14ac:dyDescent="0.25">
      <c r="A183" s="11" t="s">
        <v>4288</v>
      </c>
      <c r="B183" s="5" t="s">
        <v>3874</v>
      </c>
      <c r="C183" s="19" t="s">
        <v>4289</v>
      </c>
      <c r="D183" s="6">
        <v>1000</v>
      </c>
      <c r="E183" s="21" t="s">
        <v>1791</v>
      </c>
      <c r="F183" s="27" t="s">
        <v>3879</v>
      </c>
      <c r="G183" s="22">
        <v>7408738601</v>
      </c>
      <c r="H183" s="25" t="s">
        <v>3876</v>
      </c>
      <c r="I183" s="5" t="s">
        <v>3878</v>
      </c>
      <c r="J183" s="29" t="s">
        <v>29</v>
      </c>
    </row>
    <row r="184" spans="1:13" hidden="1" x14ac:dyDescent="0.25">
      <c r="A184" s="11" t="s">
        <v>4288</v>
      </c>
      <c r="B184" s="5" t="s">
        <v>4290</v>
      </c>
      <c r="C184" s="19" t="s">
        <v>4291</v>
      </c>
      <c r="D184" s="6">
        <v>700</v>
      </c>
      <c r="E184" s="21" t="s">
        <v>1791</v>
      </c>
      <c r="F184" s="27" t="s">
        <v>4304</v>
      </c>
      <c r="G184" s="22">
        <v>7720685001</v>
      </c>
      <c r="H184" s="25" t="s">
        <v>4300</v>
      </c>
      <c r="I184" s="5" t="s">
        <v>4303</v>
      </c>
      <c r="J184" s="7" t="s">
        <v>3186</v>
      </c>
    </row>
    <row r="185" spans="1:13" hidden="1" x14ac:dyDescent="0.25">
      <c r="A185" s="11" t="s">
        <v>4288</v>
      </c>
      <c r="B185" s="5" t="s">
        <v>4292</v>
      </c>
      <c r="C185" s="19" t="s">
        <v>4293</v>
      </c>
      <c r="D185" s="6">
        <v>300</v>
      </c>
      <c r="E185" s="21" t="s">
        <v>1791</v>
      </c>
      <c r="F185" s="27" t="s">
        <v>4306</v>
      </c>
      <c r="G185" s="22">
        <v>947172602</v>
      </c>
      <c r="H185" s="25" t="s">
        <v>4301</v>
      </c>
      <c r="I185" s="5" t="s">
        <v>4305</v>
      </c>
      <c r="J185" s="29" t="s">
        <v>29</v>
      </c>
    </row>
    <row r="186" spans="1:13" hidden="1" x14ac:dyDescent="0.25">
      <c r="A186" s="11" t="s">
        <v>4288</v>
      </c>
      <c r="B186" s="5" t="s">
        <v>3302</v>
      </c>
      <c r="C186" s="19" t="s">
        <v>4294</v>
      </c>
      <c r="D186" s="6">
        <v>200</v>
      </c>
      <c r="E186" s="21" t="s">
        <v>1791</v>
      </c>
      <c r="F186" s="27" t="s">
        <v>3303</v>
      </c>
      <c r="G186" s="22">
        <v>1040655701</v>
      </c>
      <c r="H186" s="25" t="s">
        <v>3305</v>
      </c>
      <c r="I186" s="5" t="s">
        <v>3306</v>
      </c>
      <c r="J186" s="29" t="s">
        <v>29</v>
      </c>
    </row>
    <row r="187" spans="1:13" hidden="1" x14ac:dyDescent="0.25">
      <c r="A187" s="11" t="s">
        <v>4288</v>
      </c>
      <c r="B187" s="5" t="s">
        <v>80</v>
      </c>
      <c r="C187" s="19" t="s">
        <v>4295</v>
      </c>
      <c r="D187" s="6">
        <v>1300</v>
      </c>
      <c r="E187" s="21" t="s">
        <v>1798</v>
      </c>
      <c r="F187" s="27" t="s">
        <v>3794</v>
      </c>
      <c r="G187" s="30">
        <v>1655670801</v>
      </c>
      <c r="H187" s="31" t="s">
        <v>3789</v>
      </c>
      <c r="I187" s="28" t="s">
        <v>3790</v>
      </c>
      <c r="J187" s="29" t="s">
        <v>29</v>
      </c>
    </row>
    <row r="188" spans="1:13" hidden="1" x14ac:dyDescent="0.25">
      <c r="A188" s="11" t="s">
        <v>4288</v>
      </c>
      <c r="B188" s="5" t="s">
        <v>80</v>
      </c>
      <c r="C188" s="19" t="s">
        <v>4296</v>
      </c>
      <c r="D188" s="6">
        <v>900</v>
      </c>
      <c r="E188" s="21" t="s">
        <v>1798</v>
      </c>
      <c r="F188" s="27" t="s">
        <v>4319</v>
      </c>
      <c r="G188" s="30">
        <v>753421501</v>
      </c>
      <c r="H188" s="31" t="s">
        <v>4317</v>
      </c>
      <c r="I188" s="28" t="s">
        <v>4318</v>
      </c>
      <c r="J188" s="29" t="s">
        <v>29</v>
      </c>
    </row>
    <row r="189" spans="1:13" hidden="1" x14ac:dyDescent="0.25">
      <c r="A189" s="11" t="s">
        <v>4288</v>
      </c>
      <c r="B189" s="5" t="s">
        <v>80</v>
      </c>
      <c r="C189" s="19" t="s">
        <v>4297</v>
      </c>
      <c r="D189" s="6">
        <v>500</v>
      </c>
      <c r="E189" s="21" t="s">
        <v>1798</v>
      </c>
      <c r="F189" s="27" t="s">
        <v>2901</v>
      </c>
      <c r="G189" s="30">
        <v>723291001</v>
      </c>
      <c r="H189" s="31" t="s">
        <v>2903</v>
      </c>
      <c r="I189" s="28" t="s">
        <v>2904</v>
      </c>
      <c r="J189" s="29" t="s">
        <v>29</v>
      </c>
    </row>
    <row r="190" spans="1:13" hidden="1" x14ac:dyDescent="0.25">
      <c r="A190" s="11" t="s">
        <v>4288</v>
      </c>
      <c r="B190" s="5" t="s">
        <v>3770</v>
      </c>
      <c r="C190" s="19" t="s">
        <v>4298</v>
      </c>
      <c r="D190" s="6">
        <v>150</v>
      </c>
      <c r="E190" s="21" t="s">
        <v>1798</v>
      </c>
      <c r="F190" s="27" t="s">
        <v>4355</v>
      </c>
      <c r="G190" s="30">
        <v>4198583401</v>
      </c>
      <c r="H190" s="31" t="s">
        <v>4353</v>
      </c>
      <c r="I190" s="28" t="s">
        <v>4354</v>
      </c>
      <c r="J190" s="29" t="s">
        <v>29</v>
      </c>
    </row>
    <row r="191" spans="1:13" hidden="1" x14ac:dyDescent="0.25">
      <c r="A191" s="11" t="s">
        <v>4288</v>
      </c>
      <c r="B191" s="5" t="s">
        <v>4299</v>
      </c>
      <c r="C191" s="19"/>
      <c r="D191" s="6">
        <v>506</v>
      </c>
      <c r="E191" s="21" t="s">
        <v>1803</v>
      </c>
      <c r="F191" s="27" t="s">
        <v>4308</v>
      </c>
      <c r="G191" s="22">
        <v>4357259502</v>
      </c>
      <c r="H191" s="25" t="s">
        <v>4302</v>
      </c>
      <c r="I191" s="5" t="s">
        <v>4307</v>
      </c>
      <c r="J191" s="7" t="s">
        <v>22</v>
      </c>
    </row>
    <row r="192" spans="1:13" hidden="1" x14ac:dyDescent="0.25">
      <c r="A192" s="11" t="s">
        <v>4288</v>
      </c>
      <c r="B192" s="5" t="s">
        <v>293</v>
      </c>
      <c r="C192" s="19"/>
      <c r="D192" s="6">
        <v>800</v>
      </c>
      <c r="E192" s="21" t="s">
        <v>1803</v>
      </c>
      <c r="F192" s="27" t="s">
        <v>294</v>
      </c>
      <c r="G192" s="22">
        <v>4475478501</v>
      </c>
      <c r="H192" s="25" t="s">
        <v>296</v>
      </c>
      <c r="I192" s="5" t="s">
        <v>4309</v>
      </c>
      <c r="J192" s="7" t="s">
        <v>16</v>
      </c>
    </row>
    <row r="193" spans="1:10" hidden="1" x14ac:dyDescent="0.25">
      <c r="A193" s="11" t="s">
        <v>4288</v>
      </c>
      <c r="B193" s="5" t="s">
        <v>600</v>
      </c>
      <c r="C193" s="19"/>
      <c r="D193" s="6">
        <v>100</v>
      </c>
      <c r="E193" s="21" t="s">
        <v>1803</v>
      </c>
      <c r="F193" s="27" t="s">
        <v>601</v>
      </c>
      <c r="G193" s="22">
        <v>2336206701</v>
      </c>
      <c r="H193" s="25" t="s">
        <v>603</v>
      </c>
      <c r="I193" s="5" t="s">
        <v>4310</v>
      </c>
      <c r="J193" s="7" t="s">
        <v>16</v>
      </c>
    </row>
    <row r="194" spans="1:10" hidden="1" x14ac:dyDescent="0.25">
      <c r="A194" s="11" t="s">
        <v>4335</v>
      </c>
      <c r="B194" s="5" t="s">
        <v>3279</v>
      </c>
      <c r="C194" s="19" t="s">
        <v>4336</v>
      </c>
      <c r="D194" s="6">
        <v>500</v>
      </c>
      <c r="E194" s="21" t="s">
        <v>1791</v>
      </c>
      <c r="F194" s="27" t="s">
        <v>3280</v>
      </c>
      <c r="G194" s="22">
        <v>4827396801</v>
      </c>
      <c r="H194" s="25" t="s">
        <v>3282</v>
      </c>
      <c r="I194" s="5" t="s">
        <v>4348</v>
      </c>
      <c r="J194" s="29" t="s">
        <v>29</v>
      </c>
    </row>
    <row r="195" spans="1:10" hidden="1" x14ac:dyDescent="0.25">
      <c r="A195" s="11" t="s">
        <v>4335</v>
      </c>
      <c r="B195" s="5" t="s">
        <v>179</v>
      </c>
      <c r="C195" s="19" t="s">
        <v>4338</v>
      </c>
      <c r="D195" s="6">
        <v>700</v>
      </c>
      <c r="E195" s="21" t="s">
        <v>1798</v>
      </c>
      <c r="F195" s="27" t="s">
        <v>3601</v>
      </c>
      <c r="G195" s="30">
        <v>7676064401</v>
      </c>
      <c r="H195" s="31" t="s">
        <v>3603</v>
      </c>
      <c r="I195" s="28" t="s">
        <v>3604</v>
      </c>
      <c r="J195" s="29" t="s">
        <v>29</v>
      </c>
    </row>
    <row r="196" spans="1:10" hidden="1" x14ac:dyDescent="0.25">
      <c r="A196" s="11" t="s">
        <v>4335</v>
      </c>
      <c r="B196" s="5" t="s">
        <v>80</v>
      </c>
      <c r="C196" s="19" t="s">
        <v>4339</v>
      </c>
      <c r="D196" s="6">
        <v>1000</v>
      </c>
      <c r="E196" s="21" t="s">
        <v>1798</v>
      </c>
      <c r="F196" s="27" t="s">
        <v>5275</v>
      </c>
      <c r="G196" s="30">
        <v>2157181701</v>
      </c>
      <c r="H196" s="31" t="s">
        <v>4388</v>
      </c>
      <c r="I196" s="28" t="s">
        <v>4389</v>
      </c>
      <c r="J196" s="29" t="s">
        <v>29</v>
      </c>
    </row>
    <row r="197" spans="1:10" hidden="1" x14ac:dyDescent="0.25">
      <c r="A197" s="11" t="s">
        <v>4337</v>
      </c>
      <c r="B197" s="5" t="s">
        <v>80</v>
      </c>
      <c r="C197" s="19" t="s">
        <v>4340</v>
      </c>
      <c r="D197" s="6">
        <v>300</v>
      </c>
      <c r="E197" s="21" t="s">
        <v>1798</v>
      </c>
      <c r="F197" s="27" t="s">
        <v>4097</v>
      </c>
      <c r="G197" s="30">
        <v>4221360801</v>
      </c>
      <c r="H197" s="31" t="s">
        <v>4076</v>
      </c>
      <c r="I197" s="28" t="s">
        <v>4077</v>
      </c>
      <c r="J197" s="29" t="s">
        <v>29</v>
      </c>
    </row>
    <row r="198" spans="1:10" hidden="1" x14ac:dyDescent="0.25">
      <c r="A198" s="11" t="s">
        <v>4337</v>
      </c>
      <c r="B198" s="5" t="s">
        <v>80</v>
      </c>
      <c r="C198" s="19" t="s">
        <v>4341</v>
      </c>
      <c r="D198" s="6">
        <v>1000</v>
      </c>
      <c r="E198" s="21" t="s">
        <v>1798</v>
      </c>
      <c r="F198" s="27" t="s">
        <v>4097</v>
      </c>
      <c r="G198" s="30">
        <v>4221360801</v>
      </c>
      <c r="H198" s="31" t="s">
        <v>4076</v>
      </c>
      <c r="I198" s="28" t="s">
        <v>4077</v>
      </c>
      <c r="J198" s="29" t="s">
        <v>29</v>
      </c>
    </row>
    <row r="199" spans="1:10" hidden="1" x14ac:dyDescent="0.25">
      <c r="A199" s="11" t="s">
        <v>4337</v>
      </c>
      <c r="B199" s="5" t="s">
        <v>80</v>
      </c>
      <c r="C199" s="19" t="s">
        <v>4342</v>
      </c>
      <c r="D199" s="6">
        <v>1200</v>
      </c>
      <c r="E199" s="21" t="s">
        <v>1798</v>
      </c>
      <c r="F199" s="27" t="s">
        <v>6610</v>
      </c>
      <c r="G199" s="30">
        <v>4661708501</v>
      </c>
      <c r="H199" s="31" t="s">
        <v>4390</v>
      </c>
      <c r="I199" s="28" t="s">
        <v>4391</v>
      </c>
      <c r="J199" s="29" t="s">
        <v>29</v>
      </c>
    </row>
    <row r="200" spans="1:10" hidden="1" x14ac:dyDescent="0.25">
      <c r="A200" s="11" t="s">
        <v>4337</v>
      </c>
      <c r="B200" s="5" t="s">
        <v>179</v>
      </c>
      <c r="C200" s="19" t="s">
        <v>4343</v>
      </c>
      <c r="D200" s="6">
        <v>1400</v>
      </c>
      <c r="E200" s="21" t="s">
        <v>1798</v>
      </c>
      <c r="F200" s="27" t="s">
        <v>6611</v>
      </c>
      <c r="G200" s="30">
        <v>7086393101</v>
      </c>
      <c r="H200" s="31" t="s">
        <v>4392</v>
      </c>
      <c r="I200" s="28" t="s">
        <v>4393</v>
      </c>
      <c r="J200" s="29" t="s">
        <v>29</v>
      </c>
    </row>
    <row r="201" spans="1:10" hidden="1" x14ac:dyDescent="0.25">
      <c r="A201" s="11" t="s">
        <v>4337</v>
      </c>
      <c r="B201" s="5" t="s">
        <v>179</v>
      </c>
      <c r="C201" s="19" t="s">
        <v>4344</v>
      </c>
      <c r="D201" s="6">
        <v>400</v>
      </c>
      <c r="E201" s="21" t="s">
        <v>1798</v>
      </c>
      <c r="F201" s="27" t="s">
        <v>6612</v>
      </c>
      <c r="G201" s="30">
        <v>4723527801</v>
      </c>
      <c r="H201" s="31" t="s">
        <v>4394</v>
      </c>
      <c r="I201" s="28" t="s">
        <v>4395</v>
      </c>
      <c r="J201" s="29" t="s">
        <v>29</v>
      </c>
    </row>
    <row r="202" spans="1:10" hidden="1" x14ac:dyDescent="0.25">
      <c r="A202" s="11" t="s">
        <v>4337</v>
      </c>
      <c r="B202" s="5" t="s">
        <v>179</v>
      </c>
      <c r="C202" s="19" t="s">
        <v>4345</v>
      </c>
      <c r="D202" s="6">
        <v>350</v>
      </c>
      <c r="E202" s="21" t="s">
        <v>1798</v>
      </c>
      <c r="F202" s="27" t="s">
        <v>5574</v>
      </c>
      <c r="G202" s="30">
        <v>4388956201</v>
      </c>
      <c r="H202" s="31" t="s">
        <v>2182</v>
      </c>
      <c r="I202" s="28" t="s">
        <v>2183</v>
      </c>
      <c r="J202" s="29" t="s">
        <v>29</v>
      </c>
    </row>
    <row r="203" spans="1:10" hidden="1" x14ac:dyDescent="0.25">
      <c r="A203" s="11" t="s">
        <v>4337</v>
      </c>
      <c r="B203" s="5" t="s">
        <v>1386</v>
      </c>
      <c r="C203" s="19"/>
      <c r="D203" s="6">
        <v>500</v>
      </c>
      <c r="E203" s="21" t="s">
        <v>1803</v>
      </c>
      <c r="F203" s="27" t="s">
        <v>1387</v>
      </c>
      <c r="G203" s="22">
        <v>4520413601</v>
      </c>
      <c r="H203" s="25" t="s">
        <v>1389</v>
      </c>
      <c r="I203" s="5" t="s">
        <v>4349</v>
      </c>
      <c r="J203" s="7" t="s">
        <v>16</v>
      </c>
    </row>
    <row r="204" spans="1:10" hidden="1" x14ac:dyDescent="0.25">
      <c r="A204" s="11" t="s">
        <v>4337</v>
      </c>
      <c r="B204" s="5" t="s">
        <v>4346</v>
      </c>
      <c r="C204" s="19"/>
      <c r="D204" s="6">
        <v>1115</v>
      </c>
      <c r="E204" s="21" t="s">
        <v>1803</v>
      </c>
      <c r="F204" s="27" t="s">
        <v>4351</v>
      </c>
      <c r="G204" s="22">
        <v>789574101</v>
      </c>
      <c r="H204" s="25" t="s">
        <v>4347</v>
      </c>
      <c r="I204" s="5" t="s">
        <v>4350</v>
      </c>
      <c r="J204" s="7" t="s">
        <v>22</v>
      </c>
    </row>
    <row r="205" spans="1:10" hidden="1" x14ac:dyDescent="0.25">
      <c r="A205" s="11" t="s">
        <v>4337</v>
      </c>
      <c r="B205" s="5" t="s">
        <v>3718</v>
      </c>
      <c r="C205" s="19"/>
      <c r="D205" s="6">
        <v>188.8</v>
      </c>
      <c r="E205" s="21" t="s">
        <v>1803</v>
      </c>
      <c r="F205" s="27" t="s">
        <v>3719</v>
      </c>
      <c r="G205" s="22">
        <v>2188108701</v>
      </c>
      <c r="H205" s="25" t="s">
        <v>3721</v>
      </c>
      <c r="I205" s="5" t="s">
        <v>4352</v>
      </c>
      <c r="J205" s="7" t="s">
        <v>3186</v>
      </c>
    </row>
    <row r="206" spans="1:10" hidden="1" x14ac:dyDescent="0.25">
      <c r="A206" s="11" t="s">
        <v>4356</v>
      </c>
      <c r="B206" s="5" t="s">
        <v>4357</v>
      </c>
      <c r="C206" s="19" t="s">
        <v>4358</v>
      </c>
      <c r="D206" s="6">
        <v>1000</v>
      </c>
      <c r="E206" s="21" t="s">
        <v>1791</v>
      </c>
      <c r="F206" s="27" t="s">
        <v>4374</v>
      </c>
      <c r="G206" s="22">
        <v>4216877101</v>
      </c>
      <c r="H206" s="25" t="s">
        <v>4365</v>
      </c>
      <c r="I206" s="5" t="s">
        <v>4373</v>
      </c>
      <c r="J206" s="29" t="s">
        <v>29</v>
      </c>
    </row>
    <row r="207" spans="1:10" hidden="1" x14ac:dyDescent="0.25">
      <c r="A207" s="11" t="s">
        <v>4356</v>
      </c>
      <c r="B207" s="5" t="s">
        <v>4359</v>
      </c>
      <c r="C207" s="19" t="s">
        <v>4360</v>
      </c>
      <c r="D207" s="6">
        <v>760</v>
      </c>
      <c r="E207" s="21" t="s">
        <v>1791</v>
      </c>
      <c r="F207" s="27" t="s">
        <v>4376</v>
      </c>
      <c r="G207" s="22">
        <v>4831160301</v>
      </c>
      <c r="H207" s="25" t="s">
        <v>4366</v>
      </c>
      <c r="I207" s="5" t="s">
        <v>4375</v>
      </c>
      <c r="J207" s="29" t="s">
        <v>29</v>
      </c>
    </row>
    <row r="208" spans="1:10" hidden="1" x14ac:dyDescent="0.25">
      <c r="A208" s="11">
        <v>45503</v>
      </c>
      <c r="B208" s="5" t="s">
        <v>538</v>
      </c>
      <c r="C208" s="19">
        <v>7097054</v>
      </c>
      <c r="D208" s="6">
        <v>2000</v>
      </c>
      <c r="E208" s="21" t="s">
        <v>1798</v>
      </c>
      <c r="F208" s="27" t="s">
        <v>4103</v>
      </c>
      <c r="G208" s="31" t="s">
        <v>4767</v>
      </c>
      <c r="H208" s="31" t="s">
        <v>4089</v>
      </c>
      <c r="I208" s="28" t="s">
        <v>4766</v>
      </c>
      <c r="J208" s="29" t="s">
        <v>29</v>
      </c>
    </row>
    <row r="209" spans="1:10" hidden="1" x14ac:dyDescent="0.25">
      <c r="A209" s="11">
        <v>45503</v>
      </c>
      <c r="B209" s="5" t="s">
        <v>80</v>
      </c>
      <c r="C209" s="19">
        <v>4775514</v>
      </c>
      <c r="D209" s="6">
        <v>2000</v>
      </c>
      <c r="E209" s="21" t="s">
        <v>1798</v>
      </c>
      <c r="F209" s="27" t="s">
        <v>4430</v>
      </c>
      <c r="G209" s="30">
        <v>4042741101</v>
      </c>
      <c r="H209" s="31" t="s">
        <v>4425</v>
      </c>
      <c r="I209" s="28" t="s">
        <v>4426</v>
      </c>
      <c r="J209" s="29" t="s">
        <v>29</v>
      </c>
    </row>
    <row r="210" spans="1:10" hidden="1" x14ac:dyDescent="0.25">
      <c r="A210" s="11">
        <v>45503</v>
      </c>
      <c r="B210" s="5" t="s">
        <v>80</v>
      </c>
      <c r="C210" s="19">
        <v>4703271</v>
      </c>
      <c r="D210" s="6">
        <v>2000</v>
      </c>
      <c r="E210" s="21" t="s">
        <v>1798</v>
      </c>
      <c r="F210" s="27" t="s">
        <v>3919</v>
      </c>
      <c r="G210" s="30">
        <v>2002633001</v>
      </c>
      <c r="H210" s="31" t="s">
        <v>3916</v>
      </c>
      <c r="I210" s="28" t="s">
        <v>3917</v>
      </c>
      <c r="J210" s="29" t="s">
        <v>29</v>
      </c>
    </row>
    <row r="211" spans="1:10" hidden="1" x14ac:dyDescent="0.25">
      <c r="A211" s="11">
        <v>45503</v>
      </c>
      <c r="B211" s="5" t="s">
        <v>3770</v>
      </c>
      <c r="C211" s="19">
        <v>4332288</v>
      </c>
      <c r="D211" s="6">
        <v>1500.1</v>
      </c>
      <c r="E211" s="21" t="s">
        <v>1798</v>
      </c>
      <c r="F211" s="27" t="s">
        <v>4431</v>
      </c>
      <c r="G211" s="30">
        <v>4509935001</v>
      </c>
      <c r="H211" s="31" t="s">
        <v>4427</v>
      </c>
      <c r="I211" s="28" t="s">
        <v>4428</v>
      </c>
      <c r="J211" s="29" t="s">
        <v>29</v>
      </c>
    </row>
    <row r="212" spans="1:10" hidden="1" x14ac:dyDescent="0.25">
      <c r="A212" s="11">
        <v>45503</v>
      </c>
      <c r="B212" s="5" t="s">
        <v>3770</v>
      </c>
      <c r="C212" s="19">
        <v>3825020</v>
      </c>
      <c r="D212" s="6">
        <v>400</v>
      </c>
      <c r="E212" s="21" t="s">
        <v>1798</v>
      </c>
      <c r="F212" s="27" t="s">
        <v>4228</v>
      </c>
      <c r="G212" s="30">
        <v>4672212801</v>
      </c>
      <c r="H212" s="31" t="s">
        <v>4429</v>
      </c>
      <c r="I212" s="28" t="s">
        <v>4217</v>
      </c>
      <c r="J212" s="29" t="s">
        <v>29</v>
      </c>
    </row>
    <row r="213" spans="1:10" hidden="1" x14ac:dyDescent="0.25">
      <c r="A213" s="11">
        <v>45503</v>
      </c>
      <c r="B213" s="5" t="s">
        <v>80</v>
      </c>
      <c r="C213" s="19">
        <v>4555276</v>
      </c>
      <c r="D213" s="6">
        <v>350</v>
      </c>
      <c r="E213" s="21" t="s">
        <v>1798</v>
      </c>
      <c r="F213" s="27" t="s">
        <v>4249</v>
      </c>
      <c r="G213" s="30">
        <v>976439101</v>
      </c>
      <c r="H213" s="31" t="s">
        <v>4243</v>
      </c>
      <c r="I213" s="28" t="s">
        <v>4244</v>
      </c>
      <c r="J213" s="29" t="s">
        <v>29</v>
      </c>
    </row>
    <row r="214" spans="1:10" hidden="1" x14ac:dyDescent="0.25">
      <c r="A214" s="11">
        <v>45503</v>
      </c>
      <c r="B214" s="5" t="s">
        <v>706</v>
      </c>
      <c r="C214" s="19"/>
      <c r="D214" s="6">
        <v>500</v>
      </c>
      <c r="E214" s="21" t="s">
        <v>1803</v>
      </c>
      <c r="F214" s="27" t="s">
        <v>707</v>
      </c>
      <c r="G214" s="22">
        <v>4401524401</v>
      </c>
      <c r="H214" s="25" t="s">
        <v>709</v>
      </c>
      <c r="I214" s="5" t="s">
        <v>4377</v>
      </c>
      <c r="J214" s="7" t="s">
        <v>16</v>
      </c>
    </row>
    <row r="215" spans="1:10" hidden="1" x14ac:dyDescent="0.25">
      <c r="A215" s="11">
        <v>45503</v>
      </c>
      <c r="B215" s="5" t="s">
        <v>4361</v>
      </c>
      <c r="C215" s="19"/>
      <c r="D215" s="6">
        <v>1500</v>
      </c>
      <c r="E215" s="21" t="s">
        <v>1803</v>
      </c>
      <c r="F215" s="27" t="s">
        <v>4379</v>
      </c>
      <c r="G215" s="22">
        <v>4368996901</v>
      </c>
      <c r="H215" s="25" t="s">
        <v>4367</v>
      </c>
      <c r="I215" s="5" t="s">
        <v>4378</v>
      </c>
      <c r="J215" s="7" t="s">
        <v>22</v>
      </c>
    </row>
    <row r="216" spans="1:10" hidden="1" x14ac:dyDescent="0.25">
      <c r="A216" s="11">
        <v>45503</v>
      </c>
      <c r="B216" s="5" t="s">
        <v>2376</v>
      </c>
      <c r="C216" s="19"/>
      <c r="D216" s="6">
        <v>400</v>
      </c>
      <c r="E216" s="21" t="s">
        <v>1803</v>
      </c>
      <c r="F216" s="27" t="s">
        <v>2377</v>
      </c>
      <c r="G216" s="22">
        <v>79559101</v>
      </c>
      <c r="H216" s="25" t="s">
        <v>4368</v>
      </c>
      <c r="I216" s="5" t="s">
        <v>4380</v>
      </c>
      <c r="J216" s="7" t="s">
        <v>22</v>
      </c>
    </row>
    <row r="217" spans="1:10" hidden="1" x14ac:dyDescent="0.25">
      <c r="A217" s="11">
        <v>45503</v>
      </c>
      <c r="B217" s="5" t="s">
        <v>4362</v>
      </c>
      <c r="C217" s="19"/>
      <c r="D217" s="6">
        <v>1722</v>
      </c>
      <c r="E217" s="21" t="s">
        <v>1803</v>
      </c>
      <c r="F217" s="27" t="s">
        <v>4382</v>
      </c>
      <c r="G217" s="22">
        <v>2972866601</v>
      </c>
      <c r="H217" s="25" t="s">
        <v>4369</v>
      </c>
      <c r="I217" s="5" t="s">
        <v>4381</v>
      </c>
      <c r="J217" s="7" t="s">
        <v>16</v>
      </c>
    </row>
    <row r="218" spans="1:10" hidden="1" x14ac:dyDescent="0.25">
      <c r="A218" s="11">
        <v>45503</v>
      </c>
      <c r="B218" s="5" t="s">
        <v>4363</v>
      </c>
      <c r="C218" s="19"/>
      <c r="D218" s="6">
        <v>200</v>
      </c>
      <c r="E218" s="21" t="s">
        <v>1803</v>
      </c>
      <c r="F218" s="27" t="s">
        <v>4384</v>
      </c>
      <c r="G218" s="22">
        <v>4023397701</v>
      </c>
      <c r="H218" s="25" t="s">
        <v>4370</v>
      </c>
      <c r="I218" s="5" t="s">
        <v>4383</v>
      </c>
      <c r="J218" s="7" t="s">
        <v>3186</v>
      </c>
    </row>
    <row r="219" spans="1:10" hidden="1" x14ac:dyDescent="0.25">
      <c r="A219" s="11">
        <v>45503</v>
      </c>
      <c r="B219" s="5" t="s">
        <v>4364</v>
      </c>
      <c r="C219" s="19"/>
      <c r="D219" s="6">
        <v>1300</v>
      </c>
      <c r="E219" s="21" t="s">
        <v>1803</v>
      </c>
      <c r="F219" s="27" t="s">
        <v>4386</v>
      </c>
      <c r="G219" s="22">
        <v>1019598901</v>
      </c>
      <c r="H219" s="25" t="s">
        <v>4371</v>
      </c>
      <c r="I219" s="5" t="s">
        <v>4385</v>
      </c>
      <c r="J219" s="7" t="s">
        <v>22</v>
      </c>
    </row>
    <row r="220" spans="1:10" hidden="1" x14ac:dyDescent="0.25">
      <c r="A220" s="11">
        <v>45503</v>
      </c>
      <c r="B220" s="5" t="s">
        <v>871</v>
      </c>
      <c r="C220" s="19"/>
      <c r="D220" s="6">
        <v>390</v>
      </c>
      <c r="E220" s="21" t="s">
        <v>1803</v>
      </c>
      <c r="F220" s="27" t="s">
        <v>872</v>
      </c>
      <c r="G220" s="22">
        <v>97305801</v>
      </c>
      <c r="H220" s="25" t="s">
        <v>4372</v>
      </c>
      <c r="I220" s="5" t="s">
        <v>4387</v>
      </c>
      <c r="J220" s="7" t="s">
        <v>16</v>
      </c>
    </row>
    <row r="221" spans="1:10" hidden="1" x14ac:dyDescent="0.25">
      <c r="A221" s="11" t="s">
        <v>4396</v>
      </c>
      <c r="B221" s="5" t="s">
        <v>4397</v>
      </c>
      <c r="C221" s="19" t="s">
        <v>4398</v>
      </c>
      <c r="D221" s="6">
        <v>6000</v>
      </c>
      <c r="E221" s="21" t="s">
        <v>1791</v>
      </c>
      <c r="F221" s="27" t="s">
        <v>4419</v>
      </c>
      <c r="G221" s="22">
        <v>4199940101</v>
      </c>
      <c r="H221" s="25" t="s">
        <v>4415</v>
      </c>
      <c r="I221" s="5" t="s">
        <v>4418</v>
      </c>
      <c r="J221" s="29" t="s">
        <v>29</v>
      </c>
    </row>
    <row r="222" spans="1:10" hidden="1" x14ac:dyDescent="0.25">
      <c r="A222" s="11" t="s">
        <v>4396</v>
      </c>
      <c r="B222" s="5" t="s">
        <v>4399</v>
      </c>
      <c r="C222" s="19" t="s">
        <v>4400</v>
      </c>
      <c r="D222" s="6">
        <v>1600</v>
      </c>
      <c r="E222" s="21" t="s">
        <v>1791</v>
      </c>
      <c r="F222" s="27" t="s">
        <v>4421</v>
      </c>
      <c r="G222" s="22">
        <v>7001927901</v>
      </c>
      <c r="H222" s="25" t="s">
        <v>4416</v>
      </c>
      <c r="I222" s="5" t="s">
        <v>4420</v>
      </c>
      <c r="J222" s="7" t="s">
        <v>3186</v>
      </c>
    </row>
    <row r="223" spans="1:10" hidden="1" x14ac:dyDescent="0.25">
      <c r="A223" s="11" t="s">
        <v>4396</v>
      </c>
      <c r="B223" s="5" t="s">
        <v>2882</v>
      </c>
      <c r="C223" s="19" t="s">
        <v>4401</v>
      </c>
      <c r="D223" s="6">
        <v>1300</v>
      </c>
      <c r="E223" s="21" t="s">
        <v>1791</v>
      </c>
      <c r="F223" s="27" t="s">
        <v>2884</v>
      </c>
      <c r="G223" s="22">
        <v>4707412201</v>
      </c>
      <c r="H223" s="25" t="s">
        <v>2886</v>
      </c>
      <c r="I223" s="5" t="s">
        <v>2887</v>
      </c>
      <c r="J223" s="29" t="s">
        <v>29</v>
      </c>
    </row>
    <row r="224" spans="1:10" hidden="1" x14ac:dyDescent="0.25">
      <c r="A224" s="11" t="s">
        <v>4396</v>
      </c>
      <c r="B224" s="5" t="s">
        <v>4402</v>
      </c>
      <c r="C224" s="19" t="s">
        <v>4403</v>
      </c>
      <c r="D224" s="6">
        <v>1100</v>
      </c>
      <c r="E224" s="21" t="s">
        <v>1791</v>
      </c>
      <c r="F224" s="27" t="s">
        <v>4423</v>
      </c>
      <c r="G224" s="22">
        <v>7286373401</v>
      </c>
      <c r="H224" s="25" t="s">
        <v>4417</v>
      </c>
      <c r="I224" s="5" t="s">
        <v>4422</v>
      </c>
      <c r="J224" s="29" t="s">
        <v>29</v>
      </c>
    </row>
    <row r="225" spans="1:10" hidden="1" x14ac:dyDescent="0.25">
      <c r="A225" s="11" t="s">
        <v>4396</v>
      </c>
      <c r="B225" s="5" t="s">
        <v>4148</v>
      </c>
      <c r="C225" s="19" t="s">
        <v>4404</v>
      </c>
      <c r="D225" s="6">
        <v>1000</v>
      </c>
      <c r="E225" s="21" t="s">
        <v>1791</v>
      </c>
      <c r="F225" s="27" t="s">
        <v>4160</v>
      </c>
      <c r="G225" s="22">
        <v>2188441001</v>
      </c>
      <c r="H225" s="25" t="s">
        <v>4152</v>
      </c>
      <c r="I225" s="5" t="s">
        <v>4159</v>
      </c>
      <c r="J225" s="29" t="s">
        <v>29</v>
      </c>
    </row>
    <row r="226" spans="1:10" hidden="1" x14ac:dyDescent="0.25">
      <c r="A226" s="11" t="s">
        <v>4396</v>
      </c>
      <c r="B226" s="5" t="s">
        <v>3396</v>
      </c>
      <c r="C226" s="19" t="s">
        <v>4405</v>
      </c>
      <c r="D226" s="6">
        <v>875</v>
      </c>
      <c r="E226" s="21" t="s">
        <v>1791</v>
      </c>
      <c r="F226" s="27" t="s">
        <v>3397</v>
      </c>
      <c r="G226" s="22">
        <v>4593001401</v>
      </c>
      <c r="H226" s="25" t="s">
        <v>3399</v>
      </c>
      <c r="I226" s="5" t="s">
        <v>4424</v>
      </c>
      <c r="J226" s="29" t="s">
        <v>29</v>
      </c>
    </row>
    <row r="227" spans="1:10" hidden="1" x14ac:dyDescent="0.25">
      <c r="A227" s="11" t="s">
        <v>4396</v>
      </c>
      <c r="B227" s="5" t="s">
        <v>3641</v>
      </c>
      <c r="C227" s="19" t="s">
        <v>4406</v>
      </c>
      <c r="D227" s="6">
        <v>500</v>
      </c>
      <c r="E227" s="21" t="s">
        <v>1791</v>
      </c>
      <c r="F227" s="27" t="s">
        <v>3643</v>
      </c>
      <c r="G227" s="22">
        <v>2059560501</v>
      </c>
      <c r="H227" s="25" t="s">
        <v>3645</v>
      </c>
      <c r="I227" s="5" t="s">
        <v>4118</v>
      </c>
      <c r="J227" s="29" t="s">
        <v>29</v>
      </c>
    </row>
    <row r="228" spans="1:10" hidden="1" x14ac:dyDescent="0.25">
      <c r="A228" s="11" t="s">
        <v>4396</v>
      </c>
      <c r="B228" s="5" t="s">
        <v>3641</v>
      </c>
      <c r="C228" s="19" t="s">
        <v>4407</v>
      </c>
      <c r="D228" s="6">
        <v>500</v>
      </c>
      <c r="E228" s="21" t="s">
        <v>1791</v>
      </c>
      <c r="F228" s="27" t="s">
        <v>3643</v>
      </c>
      <c r="G228" s="22">
        <v>2059560501</v>
      </c>
      <c r="H228" s="25" t="s">
        <v>3645</v>
      </c>
      <c r="I228" s="5" t="s">
        <v>4118</v>
      </c>
      <c r="J228" s="29" t="s">
        <v>29</v>
      </c>
    </row>
    <row r="229" spans="1:10" hidden="1" x14ac:dyDescent="0.25">
      <c r="A229" s="11" t="s">
        <v>4396</v>
      </c>
      <c r="B229" s="5" t="s">
        <v>3739</v>
      </c>
      <c r="C229" s="19" t="s">
        <v>4408</v>
      </c>
      <c r="D229" s="6">
        <v>450</v>
      </c>
      <c r="E229" s="21" t="s">
        <v>1791</v>
      </c>
      <c r="F229" s="27" t="s">
        <v>3779</v>
      </c>
      <c r="G229" s="22">
        <v>7235426501</v>
      </c>
      <c r="H229" s="25" t="s">
        <v>3758</v>
      </c>
      <c r="I229" s="5" t="s">
        <v>3759</v>
      </c>
      <c r="J229" s="29" t="s">
        <v>29</v>
      </c>
    </row>
    <row r="230" spans="1:10" hidden="1" x14ac:dyDescent="0.25">
      <c r="A230" s="11" t="s">
        <v>4396</v>
      </c>
      <c r="B230" s="5" t="s">
        <v>4066</v>
      </c>
      <c r="C230" s="19" t="s">
        <v>4409</v>
      </c>
      <c r="D230" s="6">
        <v>250</v>
      </c>
      <c r="E230" s="21" t="s">
        <v>1791</v>
      </c>
      <c r="F230" s="27" t="s">
        <v>4074</v>
      </c>
      <c r="G230" s="22">
        <v>7255158301</v>
      </c>
      <c r="H230" s="25" t="s">
        <v>4069</v>
      </c>
      <c r="I230" s="5" t="s">
        <v>4073</v>
      </c>
      <c r="J230" s="29" t="s">
        <v>29</v>
      </c>
    </row>
    <row r="231" spans="1:10" hidden="1" x14ac:dyDescent="0.25">
      <c r="A231" s="11" t="s">
        <v>4396</v>
      </c>
      <c r="B231" s="5" t="s">
        <v>3596</v>
      </c>
      <c r="C231" s="19" t="s">
        <v>4410</v>
      </c>
      <c r="D231" s="6">
        <v>200</v>
      </c>
      <c r="E231" s="21" t="s">
        <v>1791</v>
      </c>
      <c r="F231" s="27" t="s">
        <v>3597</v>
      </c>
      <c r="G231" s="22">
        <v>4718497401</v>
      </c>
      <c r="H231" s="25" t="s">
        <v>3599</v>
      </c>
      <c r="I231" s="5" t="s">
        <v>3600</v>
      </c>
      <c r="J231" s="29" t="s">
        <v>29</v>
      </c>
    </row>
    <row r="232" spans="1:10" hidden="1" x14ac:dyDescent="0.25">
      <c r="A232" s="11" t="s">
        <v>4396</v>
      </c>
      <c r="B232" s="5" t="s">
        <v>4411</v>
      </c>
      <c r="C232" s="19" t="s">
        <v>4412</v>
      </c>
      <c r="D232" s="6">
        <v>200</v>
      </c>
      <c r="E232" s="21" t="s">
        <v>1791</v>
      </c>
      <c r="F232" s="27" t="s">
        <v>3688</v>
      </c>
      <c r="G232" s="22">
        <v>4302968401</v>
      </c>
      <c r="H232" s="25" t="s">
        <v>3690</v>
      </c>
      <c r="I232" s="5" t="s">
        <v>3691</v>
      </c>
      <c r="J232" s="29" t="s">
        <v>29</v>
      </c>
    </row>
    <row r="233" spans="1:10" hidden="1" x14ac:dyDescent="0.25">
      <c r="A233" s="11" t="s">
        <v>4396</v>
      </c>
      <c r="B233" s="5" t="s">
        <v>4413</v>
      </c>
      <c r="C233" s="19" t="s">
        <v>4414</v>
      </c>
      <c r="D233" s="6">
        <v>200</v>
      </c>
      <c r="E233" s="21" t="s">
        <v>1791</v>
      </c>
      <c r="F233" s="27" t="s">
        <v>3692</v>
      </c>
      <c r="G233" s="22">
        <v>8013098401</v>
      </c>
      <c r="H233" s="25" t="s">
        <v>3694</v>
      </c>
      <c r="I233" s="5" t="s">
        <v>3695</v>
      </c>
      <c r="J233" s="29" t="s">
        <v>29</v>
      </c>
    </row>
    <row r="234" spans="1:10" hidden="1" x14ac:dyDescent="0.25">
      <c r="A234" s="11" t="s">
        <v>4396</v>
      </c>
      <c r="B234" s="5" t="s">
        <v>80</v>
      </c>
      <c r="C234" s="19">
        <v>4338940</v>
      </c>
      <c r="D234" s="6">
        <v>505</v>
      </c>
      <c r="E234" s="21" t="s">
        <v>1791</v>
      </c>
      <c r="F234" s="27" t="s">
        <v>3684</v>
      </c>
      <c r="G234" s="30">
        <v>7011766701</v>
      </c>
      <c r="H234" s="31" t="s">
        <v>3686</v>
      </c>
      <c r="I234" s="28" t="s">
        <v>4512</v>
      </c>
      <c r="J234" s="7" t="s">
        <v>3186</v>
      </c>
    </row>
    <row r="235" spans="1:10" hidden="1" x14ac:dyDescent="0.25">
      <c r="A235" s="11">
        <v>45504</v>
      </c>
      <c r="B235" s="5" t="s">
        <v>80</v>
      </c>
      <c r="C235" s="19">
        <v>297777</v>
      </c>
      <c r="D235" s="6">
        <v>4000</v>
      </c>
      <c r="E235" s="21" t="s">
        <v>1798</v>
      </c>
      <c r="F235" s="27" t="s">
        <v>4468</v>
      </c>
      <c r="G235" s="30">
        <v>1004265601</v>
      </c>
      <c r="H235" s="31" t="s">
        <v>4458</v>
      </c>
      <c r="I235" s="28" t="s">
        <v>4459</v>
      </c>
      <c r="J235" s="29" t="s">
        <v>29</v>
      </c>
    </row>
    <row r="236" spans="1:10" hidden="1" x14ac:dyDescent="0.25">
      <c r="A236" s="11">
        <v>45504</v>
      </c>
      <c r="B236" s="5" t="s">
        <v>179</v>
      </c>
      <c r="C236" s="19">
        <v>989773</v>
      </c>
      <c r="D236" s="6">
        <v>1925</v>
      </c>
      <c r="E236" s="21" t="s">
        <v>1798</v>
      </c>
      <c r="F236" s="27" t="s">
        <v>3637</v>
      </c>
      <c r="G236" s="30">
        <v>7237980301</v>
      </c>
      <c r="H236" s="31" t="s">
        <v>3639</v>
      </c>
      <c r="I236" s="28" t="s">
        <v>3640</v>
      </c>
      <c r="J236" s="29" t="s">
        <v>29</v>
      </c>
    </row>
    <row r="237" spans="1:10" hidden="1" x14ac:dyDescent="0.25">
      <c r="A237" s="11">
        <v>45504</v>
      </c>
      <c r="B237" s="5" t="s">
        <v>80</v>
      </c>
      <c r="C237" s="19">
        <v>552915</v>
      </c>
      <c r="D237" s="6">
        <v>1700</v>
      </c>
      <c r="E237" s="21" t="s">
        <v>1798</v>
      </c>
      <c r="F237" s="27" t="s">
        <v>4469</v>
      </c>
      <c r="G237" s="30">
        <v>4277779901</v>
      </c>
      <c r="H237" s="31" t="s">
        <v>4460</v>
      </c>
      <c r="I237" s="28" t="s">
        <v>4461</v>
      </c>
      <c r="J237" s="29" t="s">
        <v>29</v>
      </c>
    </row>
    <row r="238" spans="1:10" hidden="1" x14ac:dyDescent="0.25">
      <c r="A238" s="11">
        <v>45504</v>
      </c>
      <c r="B238" s="5" t="s">
        <v>80</v>
      </c>
      <c r="C238" s="19">
        <v>1061592</v>
      </c>
      <c r="D238" s="6">
        <v>1600</v>
      </c>
      <c r="E238" s="21" t="s">
        <v>1798</v>
      </c>
      <c r="F238" s="27">
        <v>46337698</v>
      </c>
      <c r="G238" s="30">
        <v>815110501</v>
      </c>
      <c r="H238" s="31" t="s">
        <v>4494</v>
      </c>
      <c r="I238" s="28" t="s">
        <v>4493</v>
      </c>
      <c r="J238" s="29" t="s">
        <v>29</v>
      </c>
    </row>
    <row r="239" spans="1:10" hidden="1" x14ac:dyDescent="0.25">
      <c r="A239" s="11">
        <v>45504</v>
      </c>
      <c r="B239" s="5" t="s">
        <v>80</v>
      </c>
      <c r="C239" s="19">
        <v>1147979</v>
      </c>
      <c r="D239" s="6">
        <v>1250</v>
      </c>
      <c r="E239" s="21" t="s">
        <v>1798</v>
      </c>
      <c r="F239" s="27" t="s">
        <v>4470</v>
      </c>
      <c r="G239" s="30">
        <v>765706601</v>
      </c>
      <c r="H239" s="31" t="s">
        <v>4462</v>
      </c>
      <c r="I239" s="28" t="s">
        <v>4463</v>
      </c>
      <c r="J239" s="29" t="s">
        <v>29</v>
      </c>
    </row>
    <row r="240" spans="1:10" hidden="1" x14ac:dyDescent="0.25">
      <c r="A240" s="11">
        <v>45504</v>
      </c>
      <c r="B240" s="5" t="s">
        <v>179</v>
      </c>
      <c r="C240" s="19">
        <v>558174</v>
      </c>
      <c r="D240" s="6">
        <v>1000</v>
      </c>
      <c r="E240" s="21" t="s">
        <v>1798</v>
      </c>
      <c r="F240" s="27" t="s">
        <v>4471</v>
      </c>
      <c r="G240" s="30">
        <v>749721501</v>
      </c>
      <c r="H240" s="31" t="s">
        <v>4464</v>
      </c>
      <c r="I240" s="28" t="s">
        <v>4465</v>
      </c>
      <c r="J240" s="29" t="s">
        <v>29</v>
      </c>
    </row>
    <row r="241" spans="1:10" hidden="1" x14ac:dyDescent="0.25">
      <c r="A241" s="11">
        <v>45504</v>
      </c>
      <c r="B241" s="5" t="s">
        <v>80</v>
      </c>
      <c r="C241" s="19">
        <v>1126843</v>
      </c>
      <c r="D241" s="6">
        <v>1000</v>
      </c>
      <c r="E241" s="21" t="s">
        <v>1798</v>
      </c>
      <c r="F241" s="27" t="s">
        <v>4232</v>
      </c>
      <c r="G241" s="30">
        <v>4413862101</v>
      </c>
      <c r="H241" s="31" t="s">
        <v>4224</v>
      </c>
      <c r="I241" s="28" t="s">
        <v>4225</v>
      </c>
      <c r="J241" s="29" t="s">
        <v>29</v>
      </c>
    </row>
    <row r="242" spans="1:10" hidden="1" x14ac:dyDescent="0.25">
      <c r="A242" s="11">
        <v>45504</v>
      </c>
      <c r="B242" s="5" t="s">
        <v>80</v>
      </c>
      <c r="C242" s="19">
        <v>612982</v>
      </c>
      <c r="D242" s="6">
        <v>1000</v>
      </c>
      <c r="E242" s="21" t="s">
        <v>1798</v>
      </c>
      <c r="F242" s="27" t="s">
        <v>4166</v>
      </c>
      <c r="G242" s="30">
        <v>4592618101</v>
      </c>
      <c r="H242" s="31" t="s">
        <v>4163</v>
      </c>
      <c r="I242" s="28" t="s">
        <v>4164</v>
      </c>
      <c r="J242" s="29" t="s">
        <v>29</v>
      </c>
    </row>
    <row r="243" spans="1:10" hidden="1" x14ac:dyDescent="0.25">
      <c r="A243" s="11">
        <v>45504</v>
      </c>
      <c r="B243" s="5" t="s">
        <v>80</v>
      </c>
      <c r="C243" s="19">
        <v>1297750</v>
      </c>
      <c r="D243" s="6">
        <v>666</v>
      </c>
      <c r="E243" s="21" t="s">
        <v>1798</v>
      </c>
      <c r="F243" s="27" t="s">
        <v>4472</v>
      </c>
      <c r="G243" s="30">
        <v>4332344501</v>
      </c>
      <c r="H243" s="31" t="s">
        <v>4466</v>
      </c>
      <c r="I243" s="28" t="s">
        <v>4467</v>
      </c>
      <c r="J243" s="29" t="s">
        <v>29</v>
      </c>
    </row>
    <row r="244" spans="1:10" hidden="1" x14ac:dyDescent="0.25">
      <c r="A244" s="11">
        <v>45504</v>
      </c>
      <c r="B244" s="5" t="s">
        <v>179</v>
      </c>
      <c r="C244" s="19">
        <v>971058</v>
      </c>
      <c r="D244" s="6">
        <v>360</v>
      </c>
      <c r="E244" s="21" t="s">
        <v>1798</v>
      </c>
      <c r="F244" s="27" t="s">
        <v>4140</v>
      </c>
      <c r="G244" s="30">
        <v>4829045001</v>
      </c>
      <c r="H244" s="31" t="s">
        <v>4136</v>
      </c>
      <c r="I244" s="28" t="s">
        <v>4137</v>
      </c>
      <c r="J244" s="29" t="s">
        <v>29</v>
      </c>
    </row>
    <row r="245" spans="1:10" hidden="1" x14ac:dyDescent="0.25">
      <c r="A245" s="11">
        <v>45504</v>
      </c>
      <c r="B245" s="5" t="s">
        <v>4432</v>
      </c>
      <c r="C245" s="19"/>
      <c r="D245" s="6">
        <v>524</v>
      </c>
      <c r="E245" s="21" t="s">
        <v>1803</v>
      </c>
      <c r="F245" s="27" t="s">
        <v>4442</v>
      </c>
      <c r="G245" s="22">
        <v>4440915601</v>
      </c>
      <c r="H245" s="25" t="s">
        <v>4437</v>
      </c>
      <c r="I245" s="5" t="s">
        <v>4441</v>
      </c>
      <c r="J245" s="7" t="s">
        <v>22</v>
      </c>
    </row>
    <row r="246" spans="1:10" hidden="1" x14ac:dyDescent="0.25">
      <c r="A246" s="11">
        <v>45504</v>
      </c>
      <c r="B246" s="5" t="s">
        <v>876</v>
      </c>
      <c r="C246" s="19"/>
      <c r="D246" s="6">
        <v>200</v>
      </c>
      <c r="E246" s="21" t="s">
        <v>1803</v>
      </c>
      <c r="F246" s="27" t="s">
        <v>877</v>
      </c>
      <c r="G246" s="22">
        <v>4539650501</v>
      </c>
      <c r="H246" s="25" t="s">
        <v>879</v>
      </c>
      <c r="I246" s="5" t="s">
        <v>4443</v>
      </c>
      <c r="J246" s="7" t="s">
        <v>16</v>
      </c>
    </row>
    <row r="247" spans="1:10" hidden="1" x14ac:dyDescent="0.25">
      <c r="A247" s="11">
        <v>45504</v>
      </c>
      <c r="B247" s="5" t="s">
        <v>4433</v>
      </c>
      <c r="C247" s="19"/>
      <c r="D247" s="6">
        <v>1360</v>
      </c>
      <c r="E247" s="21" t="s">
        <v>1803</v>
      </c>
      <c r="F247" s="27" t="s">
        <v>4445</v>
      </c>
      <c r="G247" s="22">
        <v>4010387501</v>
      </c>
      <c r="H247" s="25" t="s">
        <v>4438</v>
      </c>
      <c r="I247" s="5" t="s">
        <v>4444</v>
      </c>
      <c r="J247" s="7" t="s">
        <v>16</v>
      </c>
    </row>
    <row r="248" spans="1:10" hidden="1" x14ac:dyDescent="0.25">
      <c r="A248" s="11">
        <v>45504</v>
      </c>
      <c r="B248" s="5" t="s">
        <v>4434</v>
      </c>
      <c r="C248" s="19"/>
      <c r="D248" s="6">
        <v>375</v>
      </c>
      <c r="E248" s="21" t="s">
        <v>1803</v>
      </c>
      <c r="F248" s="27" t="s">
        <v>4447</v>
      </c>
      <c r="G248" s="22">
        <v>4254918201</v>
      </c>
      <c r="H248" s="25" t="s">
        <v>4439</v>
      </c>
      <c r="I248" s="5" t="s">
        <v>4446</v>
      </c>
      <c r="J248" s="7" t="s">
        <v>3186</v>
      </c>
    </row>
    <row r="249" spans="1:10" hidden="1" x14ac:dyDescent="0.25">
      <c r="A249" s="11">
        <v>45504</v>
      </c>
      <c r="B249" s="5" t="s">
        <v>4435</v>
      </c>
      <c r="C249" s="19"/>
      <c r="D249" s="6">
        <v>100</v>
      </c>
      <c r="E249" s="21" t="s">
        <v>1803</v>
      </c>
      <c r="F249" s="27" t="s">
        <v>1279</v>
      </c>
      <c r="G249" s="22">
        <v>48818801</v>
      </c>
      <c r="H249" s="25" t="s">
        <v>274</v>
      </c>
      <c r="I249" s="5" t="s">
        <v>4448</v>
      </c>
      <c r="J249" s="7" t="s">
        <v>22</v>
      </c>
    </row>
    <row r="250" spans="1:10" hidden="1" x14ac:dyDescent="0.25">
      <c r="A250" s="11">
        <v>45504</v>
      </c>
      <c r="B250" s="5" t="s">
        <v>4436</v>
      </c>
      <c r="C250" s="19"/>
      <c r="D250" s="6">
        <v>584</v>
      </c>
      <c r="E250" s="21" t="s">
        <v>1803</v>
      </c>
      <c r="F250" s="27" t="s">
        <v>4450</v>
      </c>
      <c r="G250" s="22">
        <v>7018800001</v>
      </c>
      <c r="H250" s="25" t="s">
        <v>4440</v>
      </c>
      <c r="I250" s="5" t="s">
        <v>4449</v>
      </c>
      <c r="J250" s="7" t="s">
        <v>22</v>
      </c>
    </row>
    <row r="253" spans="1:10" x14ac:dyDescent="0.25">
      <c r="E253" s="13" t="s">
        <v>843</v>
      </c>
      <c r="F253" t="s">
        <v>845</v>
      </c>
    </row>
    <row r="254" spans="1:10" x14ac:dyDescent="0.25">
      <c r="E254" s="12" t="s">
        <v>22</v>
      </c>
      <c r="F254">
        <v>14571.8</v>
      </c>
      <c r="G254" s="56">
        <v>14571.8</v>
      </c>
      <c r="H254" s="56">
        <v>14571.8</v>
      </c>
      <c r="I254" s="56">
        <f t="shared" ref="I254:I256" si="0">+H254-G254</f>
        <v>0</v>
      </c>
    </row>
    <row r="255" spans="1:10" x14ac:dyDescent="0.25">
      <c r="E255" s="12" t="s">
        <v>16</v>
      </c>
      <c r="F255">
        <v>9067.4</v>
      </c>
      <c r="G255" s="56">
        <v>9067.4</v>
      </c>
      <c r="H255" s="56">
        <v>9067.4</v>
      </c>
      <c r="I255" s="56">
        <f t="shared" si="0"/>
        <v>0</v>
      </c>
    </row>
    <row r="256" spans="1:10" x14ac:dyDescent="0.25">
      <c r="E256" s="12" t="s">
        <v>3186</v>
      </c>
      <c r="F256">
        <v>57114.75</v>
      </c>
      <c r="G256" s="56">
        <v>57114.75</v>
      </c>
      <c r="H256" s="56">
        <v>57114.75</v>
      </c>
      <c r="I256" s="56">
        <f t="shared" si="0"/>
        <v>0</v>
      </c>
    </row>
    <row r="257" spans="5:9" x14ac:dyDescent="0.25">
      <c r="E257" s="12" t="s">
        <v>29</v>
      </c>
      <c r="F257">
        <v>228519.24000000002</v>
      </c>
      <c r="G257" s="56">
        <v>228519.24</v>
      </c>
      <c r="H257" s="56">
        <v>228519.24</v>
      </c>
      <c r="I257" s="56">
        <f>+H257-G257</f>
        <v>0</v>
      </c>
    </row>
    <row r="258" spans="5:9" x14ac:dyDescent="0.25">
      <c r="E258" s="12" t="s">
        <v>844</v>
      </c>
      <c r="F258">
        <v>309273.19</v>
      </c>
      <c r="G258" s="56"/>
      <c r="H258" s="56"/>
      <c r="I258" s="56"/>
    </row>
    <row r="259" spans="5:9" x14ac:dyDescent="0.25">
      <c r="G259" s="56">
        <f>SUBTOTAL(9,G254:G258)</f>
        <v>309273.19</v>
      </c>
      <c r="H259" s="56">
        <f>SUBTOTAL(9,H254:H258)</f>
        <v>309273.19</v>
      </c>
      <c r="I259" s="56"/>
    </row>
    <row r="260" spans="5:9" x14ac:dyDescent="0.25">
      <c r="G260" s="56"/>
      <c r="H260" s="56">
        <f>+G259-H259</f>
        <v>0</v>
      </c>
      <c r="I260" s="56"/>
    </row>
  </sheetData>
  <autoFilter ref="A1:M250" xr:uid="{5EFA65E7-1B40-45F7-98FB-B545DA3D89F4}">
    <filterColumn colId="5">
      <filters>
        <filter val="0000000000"/>
      </filters>
    </filterColumn>
  </autoFilter>
  <phoneticPr fontId="12" type="noConversion"/>
  <conditionalFormatting sqref="F2:F250">
    <cfRule type="duplicateValues" dxfId="2066" priority="939"/>
    <cfRule type="duplicateValues" dxfId="2065" priority="940"/>
  </conditionalFormatting>
  <conditionalFormatting sqref="G2">
    <cfRule type="duplicateValues" dxfId="2064" priority="25"/>
  </conditionalFormatting>
  <conditionalFormatting sqref="G9">
    <cfRule type="duplicateValues" dxfId="2063" priority="23"/>
  </conditionalFormatting>
  <conditionalFormatting sqref="G13">
    <cfRule type="duplicateValues" dxfId="2062" priority="21"/>
  </conditionalFormatting>
  <conditionalFormatting sqref="G15">
    <cfRule type="duplicateValues" dxfId="2061" priority="19"/>
  </conditionalFormatting>
  <conditionalFormatting sqref="G16">
    <cfRule type="duplicateValues" dxfId="2060" priority="17"/>
  </conditionalFormatting>
  <conditionalFormatting sqref="G153:G159 G36:G42 G49:G55 G61:G67 G73:G78 G80:G83 G86:G98 G105:G111 G120:G125 G131:G134 G138:G146 G163:G168 G173:G179 G183:G186 G191:G194 G203:G207 G214:G233 G245:G250">
    <cfRule type="duplicateValues" dxfId="2059" priority="941"/>
  </conditionalFormatting>
  <conditionalFormatting sqref="G3:H5 G10:H12 G14:H14 G17:H21 G7:H8">
    <cfRule type="duplicateValues" dxfId="2058" priority="27"/>
  </conditionalFormatting>
  <conditionalFormatting sqref="G6:H6">
    <cfRule type="duplicateValues" dxfId="2057" priority="3"/>
  </conditionalFormatting>
  <conditionalFormatting sqref="G22:H24 G33:H250 G26:H26 G28:H31">
    <cfRule type="duplicateValues" dxfId="2056" priority="959"/>
  </conditionalFormatting>
  <conditionalFormatting sqref="G25:H25">
    <cfRule type="duplicateValues" dxfId="2055" priority="2"/>
  </conditionalFormatting>
  <conditionalFormatting sqref="G27:H27">
    <cfRule type="duplicateValues" dxfId="2054" priority="1"/>
  </conditionalFormatting>
  <conditionalFormatting sqref="G32:H32">
    <cfRule type="duplicateValues" dxfId="2053" priority="4"/>
  </conditionalFormatting>
  <conditionalFormatting sqref="H2">
    <cfRule type="duplicateValues" dxfId="2052" priority="26"/>
  </conditionalFormatting>
  <conditionalFormatting sqref="H9">
    <cfRule type="duplicateValues" dxfId="2051" priority="24"/>
  </conditionalFormatting>
  <conditionalFormatting sqref="H13">
    <cfRule type="duplicateValues" dxfId="2050" priority="22"/>
  </conditionalFormatting>
  <conditionalFormatting sqref="H15">
    <cfRule type="duplicateValues" dxfId="2049" priority="20"/>
  </conditionalFormatting>
  <conditionalFormatting sqref="H16">
    <cfRule type="duplicateValues" dxfId="2048" priority="18"/>
  </conditionalFormatting>
  <dataValidations count="1">
    <dataValidation type="textLength" allowBlank="1" showInputMessage="1" showErrorMessage="1" sqref="G8 G18:G19 G10:G11 G3:G5" xr:uid="{650FBCE8-6745-4034-BFE8-AF4F0ABA8892}">
      <formula1>10</formula1>
      <formula2>10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B413E-B9C2-4457-9206-65EBB738C2A8}">
  <sheetPr filterMode="1"/>
  <dimension ref="A1:J292"/>
  <sheetViews>
    <sheetView workbookViewId="0">
      <selection activeCell="F139" sqref="F139:J139"/>
    </sheetView>
  </sheetViews>
  <sheetFormatPr baseColWidth="10" defaultRowHeight="15" x14ac:dyDescent="0.25"/>
  <cols>
    <col min="1" max="1" width="17.28515625" customWidth="1"/>
    <col min="2" max="2" width="29.85546875" customWidth="1"/>
    <col min="3" max="3" width="16" customWidth="1"/>
    <col min="4" max="4" width="16.28515625" customWidth="1"/>
    <col min="5" max="5" width="16.7109375" customWidth="1"/>
    <col min="6" max="6" width="17.85546875" customWidth="1"/>
    <col min="7" max="7" width="20.42578125" customWidth="1"/>
    <col min="8" max="8" width="16" customWidth="1"/>
    <col min="9" max="9" width="33.5703125" customWidth="1"/>
    <col min="10" max="10" width="12.42578125" customWidth="1"/>
  </cols>
  <sheetData>
    <row r="1" spans="1:10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25">
      <c r="A2" s="11">
        <v>45505</v>
      </c>
      <c r="B2" s="5" t="s">
        <v>4175</v>
      </c>
      <c r="C2" s="19" t="s">
        <v>4451</v>
      </c>
      <c r="D2" s="6">
        <v>3580</v>
      </c>
      <c r="E2" s="21" t="s">
        <v>1791</v>
      </c>
      <c r="F2" s="27" t="s">
        <v>4203</v>
      </c>
      <c r="G2" s="22">
        <v>4182446801</v>
      </c>
      <c r="H2" s="23" t="s">
        <v>4189</v>
      </c>
      <c r="I2" s="5" t="s">
        <v>4202</v>
      </c>
      <c r="J2" s="7" t="s">
        <v>29</v>
      </c>
    </row>
    <row r="3" spans="1:10" hidden="1" x14ac:dyDescent="0.25">
      <c r="A3" s="11">
        <v>45505</v>
      </c>
      <c r="B3" s="5" t="s">
        <v>80</v>
      </c>
      <c r="C3" s="19">
        <v>1212869</v>
      </c>
      <c r="D3" s="6">
        <v>1500</v>
      </c>
      <c r="E3" s="21" t="s">
        <v>1798</v>
      </c>
      <c r="F3" s="27" t="s">
        <v>4509</v>
      </c>
      <c r="G3" s="30">
        <v>1073621201</v>
      </c>
      <c r="H3" s="31" t="s">
        <v>4502</v>
      </c>
      <c r="I3" s="28" t="s">
        <v>4503</v>
      </c>
      <c r="J3" s="29" t="s">
        <v>29</v>
      </c>
    </row>
    <row r="4" spans="1:10" hidden="1" x14ac:dyDescent="0.25">
      <c r="A4" s="11">
        <v>45505</v>
      </c>
      <c r="B4" s="5" t="s">
        <v>3770</v>
      </c>
      <c r="C4" s="19">
        <v>861742</v>
      </c>
      <c r="D4" s="6">
        <v>1300</v>
      </c>
      <c r="E4" s="21" t="s">
        <v>1798</v>
      </c>
      <c r="F4" s="27" t="s">
        <v>4015</v>
      </c>
      <c r="G4" s="30">
        <v>4665504501</v>
      </c>
      <c r="H4" s="31" t="s">
        <v>3998</v>
      </c>
      <c r="I4" s="28" t="s">
        <v>4014</v>
      </c>
      <c r="J4" s="29" t="s">
        <v>29</v>
      </c>
    </row>
    <row r="5" spans="1:10" hidden="1" x14ac:dyDescent="0.25">
      <c r="A5" s="11">
        <v>45505</v>
      </c>
      <c r="B5" s="5" t="s">
        <v>3770</v>
      </c>
      <c r="C5" s="19">
        <v>1076328</v>
      </c>
      <c r="D5" s="6">
        <v>782</v>
      </c>
      <c r="E5" s="21" t="s">
        <v>1798</v>
      </c>
      <c r="F5" s="27" t="s">
        <v>3906</v>
      </c>
      <c r="G5" s="30">
        <v>967505701</v>
      </c>
      <c r="H5" s="31" t="s">
        <v>4504</v>
      </c>
      <c r="I5" s="28" t="s">
        <v>3891</v>
      </c>
      <c r="J5" s="29" t="s">
        <v>29</v>
      </c>
    </row>
    <row r="6" spans="1:10" hidden="1" x14ac:dyDescent="0.25">
      <c r="A6" s="11">
        <v>45505</v>
      </c>
      <c r="B6" s="5" t="s">
        <v>3770</v>
      </c>
      <c r="C6" s="19">
        <v>1337572</v>
      </c>
      <c r="D6" s="6">
        <v>400</v>
      </c>
      <c r="E6" s="21" t="s">
        <v>1798</v>
      </c>
      <c r="F6" s="27" t="s">
        <v>4332</v>
      </c>
      <c r="G6" s="30">
        <v>1663463801</v>
      </c>
      <c r="H6" s="31" t="s">
        <v>4324</v>
      </c>
      <c r="I6" s="28" t="s">
        <v>4325</v>
      </c>
      <c r="J6" s="29" t="s">
        <v>29</v>
      </c>
    </row>
    <row r="7" spans="1:10" hidden="1" x14ac:dyDescent="0.25">
      <c r="A7" s="11">
        <v>45505</v>
      </c>
      <c r="B7" s="5" t="s">
        <v>80</v>
      </c>
      <c r="C7" s="19">
        <v>899456</v>
      </c>
      <c r="D7" s="6">
        <v>320</v>
      </c>
      <c r="E7" s="21" t="s">
        <v>1798</v>
      </c>
      <c r="F7" s="27" t="s">
        <v>3658</v>
      </c>
      <c r="G7" s="30">
        <v>4508827801</v>
      </c>
      <c r="H7" s="31" t="s">
        <v>3660</v>
      </c>
      <c r="I7" s="28" t="s">
        <v>3661</v>
      </c>
      <c r="J7" s="29" t="s">
        <v>29</v>
      </c>
    </row>
    <row r="8" spans="1:10" hidden="1" x14ac:dyDescent="0.25">
      <c r="A8" s="11">
        <v>45505</v>
      </c>
      <c r="B8" s="5" t="s">
        <v>4452</v>
      </c>
      <c r="C8" s="19"/>
      <c r="D8" s="6">
        <v>1603</v>
      </c>
      <c r="E8" s="21" t="s">
        <v>1803</v>
      </c>
      <c r="F8" s="27" t="s">
        <v>3502</v>
      </c>
      <c r="G8" s="22">
        <v>4070029701</v>
      </c>
      <c r="H8" s="23" t="s">
        <v>3504</v>
      </c>
      <c r="I8" s="5" t="s">
        <v>4455</v>
      </c>
      <c r="J8" s="7" t="s">
        <v>22</v>
      </c>
    </row>
    <row r="9" spans="1:10" hidden="1" x14ac:dyDescent="0.25">
      <c r="A9" s="11">
        <v>45505</v>
      </c>
      <c r="B9" s="5" t="s">
        <v>3734</v>
      </c>
      <c r="C9" s="19"/>
      <c r="D9" s="6">
        <v>370</v>
      </c>
      <c r="E9" s="21" t="s">
        <v>1803</v>
      </c>
      <c r="F9" s="27" t="s">
        <v>3775</v>
      </c>
      <c r="G9" s="24">
        <v>7018468901</v>
      </c>
      <c r="H9" s="25" t="s">
        <v>3750</v>
      </c>
      <c r="I9" s="26" t="s">
        <v>3751</v>
      </c>
      <c r="J9" s="7" t="s">
        <v>3186</v>
      </c>
    </row>
    <row r="10" spans="1:10" hidden="1" x14ac:dyDescent="0.25">
      <c r="A10" s="11">
        <v>45505</v>
      </c>
      <c r="B10" s="5" t="s">
        <v>4453</v>
      </c>
      <c r="C10" s="19"/>
      <c r="D10" s="6">
        <v>1500</v>
      </c>
      <c r="E10" s="21" t="s">
        <v>1803</v>
      </c>
      <c r="F10" s="27" t="s">
        <v>4457</v>
      </c>
      <c r="G10" s="22">
        <v>4655764301</v>
      </c>
      <c r="H10" s="25" t="s">
        <v>4454</v>
      </c>
      <c r="I10" s="5" t="s">
        <v>4456</v>
      </c>
      <c r="J10" s="7" t="s">
        <v>3186</v>
      </c>
    </row>
    <row r="11" spans="1:10" hidden="1" x14ac:dyDescent="0.25">
      <c r="A11" s="11">
        <v>45508</v>
      </c>
      <c r="B11" s="5" t="s">
        <v>3974</v>
      </c>
      <c r="C11" s="19">
        <v>2073768</v>
      </c>
      <c r="D11" s="6">
        <v>638.70000000000005</v>
      </c>
      <c r="E11" s="21" t="s">
        <v>1791</v>
      </c>
      <c r="F11" s="27" t="s">
        <v>4001</v>
      </c>
      <c r="G11" s="22">
        <v>4460708201</v>
      </c>
      <c r="H11" s="23" t="s">
        <v>3991</v>
      </c>
      <c r="I11" s="5" t="s">
        <v>4000</v>
      </c>
      <c r="J11" s="7" t="s">
        <v>16</v>
      </c>
    </row>
    <row r="12" spans="1:10" hidden="1" x14ac:dyDescent="0.25">
      <c r="A12" s="11">
        <v>45507</v>
      </c>
      <c r="B12" s="5" t="s">
        <v>3975</v>
      </c>
      <c r="C12" s="19">
        <v>431372</v>
      </c>
      <c r="D12" s="6">
        <v>250</v>
      </c>
      <c r="E12" s="21" t="s">
        <v>1791</v>
      </c>
      <c r="F12" s="27" t="s">
        <v>4003</v>
      </c>
      <c r="G12" s="22">
        <v>4630238501</v>
      </c>
      <c r="H12" s="23" t="s">
        <v>3992</v>
      </c>
      <c r="I12" s="5" t="s">
        <v>4002</v>
      </c>
      <c r="J12" s="29" t="s">
        <v>29</v>
      </c>
    </row>
    <row r="13" spans="1:10" hidden="1" x14ac:dyDescent="0.25">
      <c r="A13" s="11">
        <v>45506</v>
      </c>
      <c r="B13" s="5" t="s">
        <v>4474</v>
      </c>
      <c r="C13" s="19">
        <v>548687</v>
      </c>
      <c r="D13" s="6">
        <v>545</v>
      </c>
      <c r="E13" s="21" t="s">
        <v>1791</v>
      </c>
      <c r="F13" s="27" t="s">
        <v>4484</v>
      </c>
      <c r="G13" s="24">
        <v>977420601</v>
      </c>
      <c r="H13" s="25" t="s">
        <v>4481</v>
      </c>
      <c r="I13" s="5" t="s">
        <v>4483</v>
      </c>
      <c r="J13" s="29" t="s">
        <v>29</v>
      </c>
    </row>
    <row r="14" spans="1:10" hidden="1" x14ac:dyDescent="0.25">
      <c r="A14" s="11">
        <v>45506</v>
      </c>
      <c r="B14" s="5" t="s">
        <v>4475</v>
      </c>
      <c r="C14" s="19">
        <v>1979298</v>
      </c>
      <c r="D14" s="6">
        <v>400</v>
      </c>
      <c r="E14" s="21" t="s">
        <v>1791</v>
      </c>
      <c r="F14" s="27" t="s">
        <v>4486</v>
      </c>
      <c r="G14" s="24">
        <v>7126423101</v>
      </c>
      <c r="H14" s="25" t="s">
        <v>4478</v>
      </c>
      <c r="I14" s="5" t="s">
        <v>4485</v>
      </c>
      <c r="J14" s="29" t="s">
        <v>29</v>
      </c>
    </row>
    <row r="15" spans="1:10" hidden="1" x14ac:dyDescent="0.25">
      <c r="A15" s="11">
        <v>45506</v>
      </c>
      <c r="B15" s="5" t="s">
        <v>4476</v>
      </c>
      <c r="C15" s="19">
        <v>2402215</v>
      </c>
      <c r="D15" s="6">
        <v>200</v>
      </c>
      <c r="E15" s="21" t="s">
        <v>1791</v>
      </c>
      <c r="F15" s="27" t="s">
        <v>4488</v>
      </c>
      <c r="G15" s="24">
        <v>4760304701</v>
      </c>
      <c r="H15" s="25" t="s">
        <v>4479</v>
      </c>
      <c r="I15" s="5" t="s">
        <v>4487</v>
      </c>
      <c r="J15" s="29" t="s">
        <v>29</v>
      </c>
    </row>
    <row r="16" spans="1:10" hidden="1" x14ac:dyDescent="0.25">
      <c r="A16" s="11">
        <v>45506</v>
      </c>
      <c r="B16" s="5" t="s">
        <v>4477</v>
      </c>
      <c r="C16" s="19">
        <v>3276839</v>
      </c>
      <c r="D16" s="6">
        <v>170</v>
      </c>
      <c r="E16" s="21" t="s">
        <v>1791</v>
      </c>
      <c r="F16" s="27" t="s">
        <v>4490</v>
      </c>
      <c r="G16" s="25" t="s">
        <v>4482</v>
      </c>
      <c r="H16" s="25" t="s">
        <v>4480</v>
      </c>
      <c r="I16" s="5" t="s">
        <v>4489</v>
      </c>
      <c r="J16" s="29" t="s">
        <v>29</v>
      </c>
    </row>
    <row r="17" spans="1:10" hidden="1" x14ac:dyDescent="0.25">
      <c r="A17" s="11">
        <v>45506</v>
      </c>
      <c r="B17" s="5" t="s">
        <v>3770</v>
      </c>
      <c r="C17" s="19">
        <v>1151386</v>
      </c>
      <c r="D17" s="6">
        <v>6000</v>
      </c>
      <c r="E17" s="21" t="s">
        <v>1798</v>
      </c>
      <c r="F17" s="27" t="s">
        <v>4510</v>
      </c>
      <c r="G17" s="30">
        <v>4343058701</v>
      </c>
      <c r="H17" s="31" t="s">
        <v>4505</v>
      </c>
      <c r="I17" s="28" t="s">
        <v>4506</v>
      </c>
      <c r="J17" s="29" t="s">
        <v>29</v>
      </c>
    </row>
    <row r="18" spans="1:10" hidden="1" x14ac:dyDescent="0.25">
      <c r="A18" s="11">
        <v>45506</v>
      </c>
      <c r="B18" s="5" t="s">
        <v>3770</v>
      </c>
      <c r="C18" s="19">
        <v>1013341</v>
      </c>
      <c r="D18" s="6">
        <v>100</v>
      </c>
      <c r="E18" s="21" t="s">
        <v>1798</v>
      </c>
      <c r="F18" s="27" t="s">
        <v>4511</v>
      </c>
      <c r="G18" s="30">
        <v>4249574001</v>
      </c>
      <c r="H18" s="31" t="s">
        <v>4507</v>
      </c>
      <c r="I18" s="28" t="s">
        <v>4508</v>
      </c>
      <c r="J18" s="29" t="s">
        <v>29</v>
      </c>
    </row>
    <row r="19" spans="1:10" hidden="1" x14ac:dyDescent="0.25">
      <c r="A19" s="11">
        <v>45507</v>
      </c>
      <c r="B19" s="5" t="s">
        <v>3083</v>
      </c>
      <c r="C19" s="19"/>
      <c r="D19" s="6">
        <v>1583.7</v>
      </c>
      <c r="E19" s="21" t="s">
        <v>1803</v>
      </c>
      <c r="F19" s="27" t="s">
        <v>3084</v>
      </c>
      <c r="G19" s="30">
        <v>41073401</v>
      </c>
      <c r="H19" s="31" t="s">
        <v>3086</v>
      </c>
      <c r="I19" s="28" t="s">
        <v>3823</v>
      </c>
      <c r="J19" s="7" t="s">
        <v>22</v>
      </c>
    </row>
    <row r="20" spans="1:10" hidden="1" x14ac:dyDescent="0.25">
      <c r="A20" s="11">
        <v>45506</v>
      </c>
      <c r="B20" s="5" t="s">
        <v>4035</v>
      </c>
      <c r="C20" s="19"/>
      <c r="D20" s="6">
        <v>656.7</v>
      </c>
      <c r="E20" s="21" t="s">
        <v>1803</v>
      </c>
      <c r="F20" s="27" t="s">
        <v>4059</v>
      </c>
      <c r="G20" s="30">
        <v>6068532301</v>
      </c>
      <c r="H20" s="31" t="s">
        <v>4043</v>
      </c>
      <c r="I20" s="28" t="s">
        <v>4058</v>
      </c>
      <c r="J20" s="7" t="s">
        <v>16</v>
      </c>
    </row>
    <row r="21" spans="1:10" hidden="1" x14ac:dyDescent="0.25">
      <c r="A21" s="11">
        <v>45509</v>
      </c>
      <c r="B21" s="5" t="s">
        <v>3770</v>
      </c>
      <c r="C21" s="19">
        <v>2789981</v>
      </c>
      <c r="D21" s="6">
        <v>4000</v>
      </c>
      <c r="E21" s="21" t="s">
        <v>1798</v>
      </c>
      <c r="F21" s="27" t="s">
        <v>4519</v>
      </c>
      <c r="G21" s="30">
        <v>789294401</v>
      </c>
      <c r="H21" s="31" t="s">
        <v>4517</v>
      </c>
      <c r="I21" s="28" t="s">
        <v>4518</v>
      </c>
      <c r="J21" s="29" t="s">
        <v>29</v>
      </c>
    </row>
    <row r="22" spans="1:10" hidden="1" x14ac:dyDescent="0.25">
      <c r="A22" s="11">
        <v>45509</v>
      </c>
      <c r="B22" s="5" t="s">
        <v>80</v>
      </c>
      <c r="C22" s="19">
        <v>2636904</v>
      </c>
      <c r="D22" s="6">
        <v>100</v>
      </c>
      <c r="E22" s="21" t="s">
        <v>1798</v>
      </c>
      <c r="F22" s="27" t="s">
        <v>4624</v>
      </c>
      <c r="G22" s="30">
        <v>2530492101</v>
      </c>
      <c r="H22" s="31" t="s">
        <v>4601</v>
      </c>
      <c r="I22" s="28" t="s">
        <v>4602</v>
      </c>
      <c r="J22" s="29" t="s">
        <v>29</v>
      </c>
    </row>
    <row r="23" spans="1:10" hidden="1" x14ac:dyDescent="0.25">
      <c r="A23" s="11">
        <v>45509</v>
      </c>
      <c r="B23" s="5" t="s">
        <v>861</v>
      </c>
      <c r="C23" s="19"/>
      <c r="D23" s="6">
        <v>700</v>
      </c>
      <c r="E23" s="21" t="s">
        <v>1803</v>
      </c>
      <c r="F23" s="27" t="s">
        <v>862</v>
      </c>
      <c r="G23" s="30">
        <v>2929466801</v>
      </c>
      <c r="H23" s="31" t="s">
        <v>864</v>
      </c>
      <c r="I23" s="28" t="s">
        <v>4499</v>
      </c>
      <c r="J23" s="7" t="s">
        <v>22</v>
      </c>
    </row>
    <row r="24" spans="1:10" hidden="1" x14ac:dyDescent="0.25">
      <c r="A24" s="11">
        <v>45509</v>
      </c>
      <c r="B24" s="5" t="s">
        <v>4497</v>
      </c>
      <c r="C24" s="19"/>
      <c r="D24" s="6">
        <v>1000</v>
      </c>
      <c r="E24" s="21" t="s">
        <v>1803</v>
      </c>
      <c r="F24" s="27" t="s">
        <v>4501</v>
      </c>
      <c r="G24" s="22">
        <v>8002843701</v>
      </c>
      <c r="H24" s="25" t="s">
        <v>4498</v>
      </c>
      <c r="I24" s="5" t="s">
        <v>4500</v>
      </c>
      <c r="J24" s="7" t="s">
        <v>3186</v>
      </c>
    </row>
    <row r="25" spans="1:10" hidden="1" x14ac:dyDescent="0.25">
      <c r="A25" s="11">
        <v>45511</v>
      </c>
      <c r="B25" s="5" t="s">
        <v>179</v>
      </c>
      <c r="C25" s="19">
        <v>1820327</v>
      </c>
      <c r="D25" s="6">
        <v>3000</v>
      </c>
      <c r="E25" s="21" t="s">
        <v>1798</v>
      </c>
      <c r="F25" s="27" t="s">
        <v>4625</v>
      </c>
      <c r="G25" s="30">
        <v>407549101</v>
      </c>
      <c r="H25" s="31" t="s">
        <v>4603</v>
      </c>
      <c r="I25" s="28" t="s">
        <v>4604</v>
      </c>
      <c r="J25" s="29" t="s">
        <v>29</v>
      </c>
    </row>
    <row r="26" spans="1:10" hidden="1" x14ac:dyDescent="0.25">
      <c r="A26" s="11">
        <v>45511</v>
      </c>
      <c r="B26" s="5" t="s">
        <v>80</v>
      </c>
      <c r="C26" s="19">
        <v>1199012</v>
      </c>
      <c r="D26" s="6">
        <v>1000</v>
      </c>
      <c r="E26" s="21" t="s">
        <v>1798</v>
      </c>
      <c r="F26" s="27" t="s">
        <v>4626</v>
      </c>
      <c r="G26" s="30">
        <v>4024286401</v>
      </c>
      <c r="H26" s="31" t="s">
        <v>4605</v>
      </c>
      <c r="I26" s="28" t="s">
        <v>4606</v>
      </c>
      <c r="J26" s="29" t="s">
        <v>29</v>
      </c>
    </row>
    <row r="27" spans="1:10" hidden="1" x14ac:dyDescent="0.25">
      <c r="A27" s="11">
        <v>45511</v>
      </c>
      <c r="B27" s="5" t="s">
        <v>3770</v>
      </c>
      <c r="C27" s="19">
        <v>1970237</v>
      </c>
      <c r="D27" s="6">
        <v>600</v>
      </c>
      <c r="E27" s="21" t="s">
        <v>1798</v>
      </c>
      <c r="F27" s="27" t="s">
        <v>4233</v>
      </c>
      <c r="G27" s="30">
        <v>701966801</v>
      </c>
      <c r="H27" s="31" t="s">
        <v>4607</v>
      </c>
      <c r="I27" s="28" t="s">
        <v>4227</v>
      </c>
      <c r="J27" s="29" t="s">
        <v>29</v>
      </c>
    </row>
    <row r="28" spans="1:10" hidden="1" x14ac:dyDescent="0.25">
      <c r="A28" s="11">
        <v>45511</v>
      </c>
      <c r="B28" s="5" t="s">
        <v>80</v>
      </c>
      <c r="C28" s="19">
        <v>1790638</v>
      </c>
      <c r="D28" s="6">
        <v>220</v>
      </c>
      <c r="E28" s="21" t="s">
        <v>1798</v>
      </c>
      <c r="F28" s="27" t="s">
        <v>4627</v>
      </c>
      <c r="G28" s="30">
        <v>4594368501</v>
      </c>
      <c r="H28" s="31" t="s">
        <v>4608</v>
      </c>
      <c r="I28" s="28" t="s">
        <v>4609</v>
      </c>
      <c r="J28" s="29" t="s">
        <v>29</v>
      </c>
    </row>
    <row r="29" spans="1:10" hidden="1" x14ac:dyDescent="0.25">
      <c r="A29" s="11">
        <v>45511</v>
      </c>
      <c r="B29" s="5" t="s">
        <v>4513</v>
      </c>
      <c r="C29" s="19"/>
      <c r="D29" s="6">
        <v>550</v>
      </c>
      <c r="E29" s="21" t="s">
        <v>1803</v>
      </c>
      <c r="F29" s="27" t="s">
        <v>4516</v>
      </c>
      <c r="G29" s="30">
        <v>7127811601</v>
      </c>
      <c r="H29" s="31" t="s">
        <v>4514</v>
      </c>
      <c r="I29" s="28" t="s">
        <v>4515</v>
      </c>
      <c r="J29" s="7" t="s">
        <v>3186</v>
      </c>
    </row>
    <row r="30" spans="1:10" hidden="1" x14ac:dyDescent="0.25">
      <c r="A30" s="11">
        <v>45512</v>
      </c>
      <c r="B30" s="5" t="s">
        <v>4520</v>
      </c>
      <c r="C30" s="19">
        <v>2526780</v>
      </c>
      <c r="D30" s="6">
        <v>4150</v>
      </c>
      <c r="E30" s="21" t="s">
        <v>1791</v>
      </c>
      <c r="F30" s="27" t="s">
        <v>4530</v>
      </c>
      <c r="G30" s="30">
        <v>1026044901</v>
      </c>
      <c r="H30" s="31" t="s">
        <v>4525</v>
      </c>
      <c r="I30" s="28" t="s">
        <v>4529</v>
      </c>
      <c r="J30" s="29" t="s">
        <v>29</v>
      </c>
    </row>
    <row r="31" spans="1:10" hidden="1" x14ac:dyDescent="0.25">
      <c r="A31" s="11">
        <v>45512</v>
      </c>
      <c r="B31" s="5" t="s">
        <v>4521</v>
      </c>
      <c r="C31" s="19">
        <v>2571281</v>
      </c>
      <c r="D31" s="6">
        <v>500</v>
      </c>
      <c r="E31" s="21" t="s">
        <v>1791</v>
      </c>
      <c r="F31" s="27" t="s">
        <v>4532</v>
      </c>
      <c r="G31" s="30">
        <v>972465501</v>
      </c>
      <c r="H31" s="31" t="s">
        <v>4528</v>
      </c>
      <c r="I31" s="28" t="s">
        <v>4531</v>
      </c>
      <c r="J31" s="29" t="s">
        <v>29</v>
      </c>
    </row>
    <row r="32" spans="1:10" hidden="1" x14ac:dyDescent="0.25">
      <c r="A32" s="11">
        <v>45512</v>
      </c>
      <c r="B32" s="5" t="s">
        <v>4522</v>
      </c>
      <c r="C32" s="19">
        <v>3196495</v>
      </c>
      <c r="D32" s="6">
        <v>220</v>
      </c>
      <c r="E32" s="21" t="s">
        <v>1791</v>
      </c>
      <c r="F32" s="27" t="s">
        <v>4534</v>
      </c>
      <c r="G32" s="30">
        <v>4593112001</v>
      </c>
      <c r="H32" s="31" t="s">
        <v>4526</v>
      </c>
      <c r="I32" s="28" t="s">
        <v>4533</v>
      </c>
      <c r="J32" s="29" t="s">
        <v>29</v>
      </c>
    </row>
    <row r="33" spans="1:10" hidden="1" x14ac:dyDescent="0.25">
      <c r="A33" s="11">
        <v>45512</v>
      </c>
      <c r="B33" s="5" t="s">
        <v>4523</v>
      </c>
      <c r="C33" s="19">
        <v>2043808</v>
      </c>
      <c r="D33" s="6">
        <v>100</v>
      </c>
      <c r="E33" s="21" t="s">
        <v>1791</v>
      </c>
      <c r="F33" s="27" t="s">
        <v>4536</v>
      </c>
      <c r="G33" s="30">
        <v>7145968801</v>
      </c>
      <c r="H33" s="31" t="s">
        <v>4527</v>
      </c>
      <c r="I33" s="28" t="s">
        <v>4535</v>
      </c>
      <c r="J33" s="7" t="s">
        <v>3186</v>
      </c>
    </row>
    <row r="34" spans="1:10" hidden="1" x14ac:dyDescent="0.25">
      <c r="A34" s="11">
        <v>45513</v>
      </c>
      <c r="B34" s="5" t="s">
        <v>179</v>
      </c>
      <c r="C34" s="19">
        <v>105825</v>
      </c>
      <c r="D34" s="6">
        <v>2125</v>
      </c>
      <c r="E34" s="21" t="s">
        <v>1798</v>
      </c>
      <c r="F34" s="27" t="s">
        <v>3637</v>
      </c>
      <c r="G34" s="30">
        <v>7237980301</v>
      </c>
      <c r="H34" s="31" t="s">
        <v>3639</v>
      </c>
      <c r="I34" s="28" t="s">
        <v>3640</v>
      </c>
      <c r="J34" s="29" t="s">
        <v>29</v>
      </c>
    </row>
    <row r="35" spans="1:10" hidden="1" x14ac:dyDescent="0.25">
      <c r="A35" s="11">
        <v>45512</v>
      </c>
      <c r="B35" s="5" t="s">
        <v>80</v>
      </c>
      <c r="C35" s="19">
        <v>1006082</v>
      </c>
      <c r="D35" s="6">
        <v>630</v>
      </c>
      <c r="E35" s="21" t="s">
        <v>1798</v>
      </c>
      <c r="F35" s="27" t="s">
        <v>4628</v>
      </c>
      <c r="G35" s="30">
        <v>4433074701</v>
      </c>
      <c r="H35" s="31" t="s">
        <v>4610</v>
      </c>
      <c r="I35" s="28" t="s">
        <v>4611</v>
      </c>
      <c r="J35" s="29" t="s">
        <v>29</v>
      </c>
    </row>
    <row r="36" spans="1:10" hidden="1" x14ac:dyDescent="0.25">
      <c r="A36" s="11">
        <v>45512</v>
      </c>
      <c r="B36" s="5" t="s">
        <v>3770</v>
      </c>
      <c r="C36" s="19">
        <v>1075082</v>
      </c>
      <c r="D36" s="6">
        <v>500</v>
      </c>
      <c r="E36" s="21" t="s">
        <v>1798</v>
      </c>
      <c r="F36" s="27" t="s">
        <v>4629</v>
      </c>
      <c r="G36" s="30">
        <v>4138259001</v>
      </c>
      <c r="H36" s="31" t="s">
        <v>4612</v>
      </c>
      <c r="I36" s="28" t="s">
        <v>4613</v>
      </c>
      <c r="J36" s="29" t="s">
        <v>29</v>
      </c>
    </row>
    <row r="37" spans="1:10" hidden="1" x14ac:dyDescent="0.25">
      <c r="A37" s="11">
        <v>45512</v>
      </c>
      <c r="B37" s="5" t="s">
        <v>3770</v>
      </c>
      <c r="C37" s="19">
        <v>674234</v>
      </c>
      <c r="D37" s="6">
        <v>443</v>
      </c>
      <c r="E37" s="21" t="s">
        <v>1798</v>
      </c>
      <c r="F37" s="27" t="s">
        <v>4630</v>
      </c>
      <c r="G37" s="30">
        <v>4311907001</v>
      </c>
      <c r="H37" s="31" t="s">
        <v>4614</v>
      </c>
      <c r="I37" s="28" t="s">
        <v>4615</v>
      </c>
      <c r="J37" s="29" t="s">
        <v>29</v>
      </c>
    </row>
    <row r="38" spans="1:10" hidden="1" x14ac:dyDescent="0.25">
      <c r="A38" s="11">
        <v>45512</v>
      </c>
      <c r="B38" s="5" t="s">
        <v>80</v>
      </c>
      <c r="C38" s="19">
        <v>773100</v>
      </c>
      <c r="D38" s="6">
        <v>300</v>
      </c>
      <c r="E38" s="21" t="s">
        <v>1798</v>
      </c>
      <c r="F38" s="27" t="s">
        <v>5495</v>
      </c>
      <c r="G38" s="31" t="s">
        <v>5496</v>
      </c>
      <c r="H38" s="31" t="s">
        <v>5494</v>
      </c>
      <c r="I38" s="28" t="s">
        <v>5493</v>
      </c>
      <c r="J38" s="29" t="s">
        <v>29</v>
      </c>
    </row>
    <row r="39" spans="1:10" hidden="1" x14ac:dyDescent="0.25">
      <c r="A39" s="11">
        <v>45512</v>
      </c>
      <c r="B39" s="5" t="s">
        <v>4524</v>
      </c>
      <c r="C39" s="19"/>
      <c r="D39" s="6">
        <v>1010</v>
      </c>
      <c r="E39" s="21" t="s">
        <v>1803</v>
      </c>
      <c r="F39" s="27" t="s">
        <v>4540</v>
      </c>
      <c r="G39" s="30">
        <v>773717702</v>
      </c>
      <c r="H39" s="31" t="s">
        <v>4539</v>
      </c>
      <c r="I39" s="28" t="s">
        <v>4538</v>
      </c>
      <c r="J39" s="7" t="s">
        <v>4537</v>
      </c>
    </row>
    <row r="40" spans="1:10" hidden="1" x14ac:dyDescent="0.25">
      <c r="A40" s="11" t="s">
        <v>4541</v>
      </c>
      <c r="B40" s="5" t="s">
        <v>4147</v>
      </c>
      <c r="C40" s="19" t="s">
        <v>4543</v>
      </c>
      <c r="D40" s="6">
        <v>1000</v>
      </c>
      <c r="E40" s="21" t="s">
        <v>1791</v>
      </c>
      <c r="F40" s="27" t="s">
        <v>4158</v>
      </c>
      <c r="G40" s="30">
        <v>4376491101</v>
      </c>
      <c r="H40" s="31" t="s">
        <v>4151</v>
      </c>
      <c r="I40" s="28" t="s">
        <v>4157</v>
      </c>
      <c r="J40" s="29" t="s">
        <v>29</v>
      </c>
    </row>
    <row r="41" spans="1:10" hidden="1" x14ac:dyDescent="0.25">
      <c r="A41" s="11" t="s">
        <v>4541</v>
      </c>
      <c r="B41" s="5" t="s">
        <v>4544</v>
      </c>
      <c r="C41" s="19" t="s">
        <v>4545</v>
      </c>
      <c r="D41" s="6">
        <v>800</v>
      </c>
      <c r="E41" s="21" t="s">
        <v>1791</v>
      </c>
      <c r="F41" s="27" t="s">
        <v>4572</v>
      </c>
      <c r="G41" s="30">
        <v>4486194101</v>
      </c>
      <c r="H41" s="31" t="s">
        <v>4563</v>
      </c>
      <c r="I41" s="28" t="s">
        <v>4571</v>
      </c>
      <c r="J41" s="29" t="s">
        <v>29</v>
      </c>
    </row>
    <row r="42" spans="1:10" hidden="1" x14ac:dyDescent="0.25">
      <c r="A42" s="11" t="s">
        <v>4542</v>
      </c>
      <c r="B42" s="5" t="s">
        <v>4546</v>
      </c>
      <c r="C42" s="19" t="s">
        <v>4547</v>
      </c>
      <c r="D42" s="6">
        <v>3200</v>
      </c>
      <c r="E42" s="21" t="s">
        <v>1791</v>
      </c>
      <c r="F42" s="27" t="s">
        <v>4574</v>
      </c>
      <c r="G42" s="22">
        <v>991738901</v>
      </c>
      <c r="H42" s="25" t="s">
        <v>4566</v>
      </c>
      <c r="I42" s="5" t="s">
        <v>4573</v>
      </c>
      <c r="J42" s="29" t="s">
        <v>29</v>
      </c>
    </row>
    <row r="43" spans="1:10" hidden="1" x14ac:dyDescent="0.25">
      <c r="A43" s="11" t="s">
        <v>4542</v>
      </c>
      <c r="B43" s="5" t="s">
        <v>4548</v>
      </c>
      <c r="C43" s="19" t="s">
        <v>4549</v>
      </c>
      <c r="D43" s="6">
        <v>1200</v>
      </c>
      <c r="E43" s="21" t="s">
        <v>1791</v>
      </c>
      <c r="F43" s="27" t="s">
        <v>4577</v>
      </c>
      <c r="G43" s="22">
        <v>4838435901</v>
      </c>
      <c r="H43" s="25" t="s">
        <v>4564</v>
      </c>
      <c r="I43" s="5" t="s">
        <v>4575</v>
      </c>
      <c r="J43" s="29" t="s">
        <v>29</v>
      </c>
    </row>
    <row r="44" spans="1:10" hidden="1" x14ac:dyDescent="0.25">
      <c r="A44" s="11" t="s">
        <v>4542</v>
      </c>
      <c r="B44" s="5" t="s">
        <v>4550</v>
      </c>
      <c r="C44" s="19" t="s">
        <v>4551</v>
      </c>
      <c r="D44" s="6">
        <v>700</v>
      </c>
      <c r="E44" s="21" t="s">
        <v>1791</v>
      </c>
      <c r="F44" s="27" t="s">
        <v>4576</v>
      </c>
      <c r="G44" s="22">
        <v>4838435902</v>
      </c>
      <c r="H44" s="25" t="s">
        <v>4564</v>
      </c>
      <c r="I44" s="5" t="s">
        <v>4575</v>
      </c>
      <c r="J44" s="29" t="s">
        <v>29</v>
      </c>
    </row>
    <row r="45" spans="1:10" hidden="1" x14ac:dyDescent="0.25">
      <c r="A45" s="11" t="s">
        <v>4542</v>
      </c>
      <c r="B45" s="5" t="s">
        <v>4552</v>
      </c>
      <c r="C45" s="19" t="s">
        <v>4553</v>
      </c>
      <c r="D45" s="6">
        <v>500</v>
      </c>
      <c r="E45" s="21" t="s">
        <v>1791</v>
      </c>
      <c r="F45" s="27" t="s">
        <v>4579</v>
      </c>
      <c r="G45" s="22">
        <v>4769325701</v>
      </c>
      <c r="H45" s="25" t="s">
        <v>4565</v>
      </c>
      <c r="I45" s="5" t="s">
        <v>4578</v>
      </c>
      <c r="J45" s="29" t="s">
        <v>29</v>
      </c>
    </row>
    <row r="46" spans="1:10" hidden="1" x14ac:dyDescent="0.25">
      <c r="A46" s="11" t="s">
        <v>4542</v>
      </c>
      <c r="B46" s="5" t="s">
        <v>4554</v>
      </c>
      <c r="C46" s="19" t="s">
        <v>4555</v>
      </c>
      <c r="D46" s="6">
        <v>300</v>
      </c>
      <c r="E46" s="21" t="s">
        <v>1791</v>
      </c>
      <c r="F46" s="27" t="s">
        <v>4581</v>
      </c>
      <c r="G46" s="22">
        <v>782302501</v>
      </c>
      <c r="H46" s="25" t="s">
        <v>4567</v>
      </c>
      <c r="I46" s="5" t="s">
        <v>4580</v>
      </c>
      <c r="J46" s="29" t="s">
        <v>29</v>
      </c>
    </row>
    <row r="47" spans="1:10" hidden="1" x14ac:dyDescent="0.25">
      <c r="A47" s="11" t="s">
        <v>4542</v>
      </c>
      <c r="B47" s="5" t="s">
        <v>179</v>
      </c>
      <c r="C47" s="19" t="s">
        <v>4558</v>
      </c>
      <c r="D47" s="6">
        <v>1250</v>
      </c>
      <c r="E47" s="21" t="s">
        <v>1798</v>
      </c>
      <c r="F47" s="27" t="s">
        <v>4631</v>
      </c>
      <c r="G47" s="30">
        <v>4278811701</v>
      </c>
      <c r="H47" s="31" t="s">
        <v>4616</v>
      </c>
      <c r="I47" s="28" t="s">
        <v>4617</v>
      </c>
      <c r="J47" s="29" t="s">
        <v>29</v>
      </c>
    </row>
    <row r="48" spans="1:10" hidden="1" x14ac:dyDescent="0.25">
      <c r="A48" s="11" t="s">
        <v>4542</v>
      </c>
      <c r="B48" s="5" t="s">
        <v>80</v>
      </c>
      <c r="C48" s="19" t="s">
        <v>4557</v>
      </c>
      <c r="D48" s="6">
        <v>1000</v>
      </c>
      <c r="E48" s="21" t="s">
        <v>1798</v>
      </c>
      <c r="F48" s="27" t="s">
        <v>4632</v>
      </c>
      <c r="G48" s="30">
        <v>2921881701</v>
      </c>
      <c r="H48" s="31" t="s">
        <v>4618</v>
      </c>
      <c r="I48" s="28" t="s">
        <v>4619</v>
      </c>
      <c r="J48" s="29" t="s">
        <v>29</v>
      </c>
    </row>
    <row r="49" spans="1:10" hidden="1" x14ac:dyDescent="0.25">
      <c r="A49" s="11" t="s">
        <v>4542</v>
      </c>
      <c r="B49" s="5" t="s">
        <v>80</v>
      </c>
      <c r="C49" s="19" t="s">
        <v>4556</v>
      </c>
      <c r="D49" s="6">
        <v>400</v>
      </c>
      <c r="E49" s="21" t="s">
        <v>1798</v>
      </c>
      <c r="F49" s="27" t="s">
        <v>4633</v>
      </c>
      <c r="G49" s="30">
        <v>7056309001</v>
      </c>
      <c r="H49" s="31" t="s">
        <v>4620</v>
      </c>
      <c r="I49" s="28" t="s">
        <v>4621</v>
      </c>
      <c r="J49" s="29" t="s">
        <v>29</v>
      </c>
    </row>
    <row r="50" spans="1:10" hidden="1" x14ac:dyDescent="0.25">
      <c r="A50" s="11" t="s">
        <v>4542</v>
      </c>
      <c r="B50" s="5" t="s">
        <v>3770</v>
      </c>
      <c r="C50" s="19" t="s">
        <v>4559</v>
      </c>
      <c r="D50" s="6">
        <v>310</v>
      </c>
      <c r="E50" s="21" t="s">
        <v>1798</v>
      </c>
      <c r="F50" s="27" t="s">
        <v>4634</v>
      </c>
      <c r="G50" s="30">
        <v>4234828302</v>
      </c>
      <c r="H50" s="31" t="s">
        <v>4622</v>
      </c>
      <c r="I50" s="28" t="s">
        <v>4623</v>
      </c>
      <c r="J50" s="29" t="s">
        <v>29</v>
      </c>
    </row>
    <row r="51" spans="1:10" hidden="1" x14ac:dyDescent="0.25">
      <c r="A51" s="11" t="s">
        <v>4542</v>
      </c>
      <c r="B51" s="5" t="s">
        <v>4560</v>
      </c>
      <c r="C51" s="19"/>
      <c r="D51" s="6">
        <v>1560</v>
      </c>
      <c r="E51" s="21" t="s">
        <v>1803</v>
      </c>
      <c r="F51" s="27" t="s">
        <v>4583</v>
      </c>
      <c r="G51" s="22">
        <v>7514592201</v>
      </c>
      <c r="H51" s="25" t="s">
        <v>4568</v>
      </c>
      <c r="I51" s="5" t="s">
        <v>4582</v>
      </c>
      <c r="J51" s="7" t="s">
        <v>4537</v>
      </c>
    </row>
    <row r="52" spans="1:10" hidden="1" x14ac:dyDescent="0.25">
      <c r="A52" s="11" t="s">
        <v>4542</v>
      </c>
      <c r="B52" s="5" t="s">
        <v>4561</v>
      </c>
      <c r="C52" s="19"/>
      <c r="D52" s="6">
        <v>1200</v>
      </c>
      <c r="E52" s="21" t="s">
        <v>1803</v>
      </c>
      <c r="F52" s="27" t="s">
        <v>4585</v>
      </c>
      <c r="G52" s="22">
        <v>2400097501</v>
      </c>
      <c r="H52" s="25" t="s">
        <v>4569</v>
      </c>
      <c r="I52" s="5" t="s">
        <v>4584</v>
      </c>
      <c r="J52" s="7" t="s">
        <v>3186</v>
      </c>
    </row>
    <row r="53" spans="1:10" hidden="1" x14ac:dyDescent="0.25">
      <c r="A53" s="11" t="s">
        <v>4542</v>
      </c>
      <c r="B53" s="5" t="s">
        <v>4562</v>
      </c>
      <c r="C53" s="19"/>
      <c r="D53" s="6">
        <v>490</v>
      </c>
      <c r="E53" s="21" t="s">
        <v>1803</v>
      </c>
      <c r="F53" s="27" t="s">
        <v>4587</v>
      </c>
      <c r="G53" s="22">
        <v>4361739503</v>
      </c>
      <c r="H53" s="25" t="s">
        <v>4570</v>
      </c>
      <c r="I53" s="5" t="s">
        <v>4586</v>
      </c>
      <c r="J53" s="7" t="s">
        <v>3186</v>
      </c>
    </row>
    <row r="54" spans="1:10" hidden="1" x14ac:dyDescent="0.25">
      <c r="A54" s="11" t="s">
        <v>4542</v>
      </c>
      <c r="B54" s="5" t="s">
        <v>469</v>
      </c>
      <c r="C54" s="19"/>
      <c r="D54" s="6">
        <v>300</v>
      </c>
      <c r="E54" s="21" t="s">
        <v>1803</v>
      </c>
      <c r="F54" s="27" t="s">
        <v>470</v>
      </c>
      <c r="G54" s="22">
        <v>2920527101</v>
      </c>
      <c r="H54" s="25" t="s">
        <v>472</v>
      </c>
      <c r="I54" s="5" t="s">
        <v>4588</v>
      </c>
      <c r="J54" s="7" t="s">
        <v>16</v>
      </c>
    </row>
    <row r="55" spans="1:10" hidden="1" x14ac:dyDescent="0.25">
      <c r="A55" s="11">
        <v>45516</v>
      </c>
      <c r="B55" s="5" t="s">
        <v>4590</v>
      </c>
      <c r="C55" s="19">
        <v>3562915</v>
      </c>
      <c r="D55" s="6">
        <v>260</v>
      </c>
      <c r="E55" s="21" t="s">
        <v>1791</v>
      </c>
      <c r="F55" s="27" t="s">
        <v>4597</v>
      </c>
      <c r="G55" s="22">
        <v>4750348701</v>
      </c>
      <c r="H55" s="25" t="s">
        <v>4595</v>
      </c>
      <c r="I55" s="5" t="s">
        <v>4596</v>
      </c>
      <c r="J55" s="29" t="s">
        <v>29</v>
      </c>
    </row>
    <row r="56" spans="1:10" hidden="1" x14ac:dyDescent="0.25">
      <c r="A56" s="11">
        <v>45516</v>
      </c>
      <c r="B56" s="5" t="s">
        <v>3975</v>
      </c>
      <c r="C56" s="19">
        <v>393150</v>
      </c>
      <c r="D56" s="6">
        <v>250</v>
      </c>
      <c r="E56" s="21" t="s">
        <v>1791</v>
      </c>
      <c r="F56" s="27" t="s">
        <v>4003</v>
      </c>
      <c r="G56" s="22">
        <v>4630238501</v>
      </c>
      <c r="H56" s="25" t="s">
        <v>3992</v>
      </c>
      <c r="I56" s="5" t="s">
        <v>4002</v>
      </c>
      <c r="J56" s="29" t="s">
        <v>29</v>
      </c>
    </row>
    <row r="57" spans="1:10" hidden="1" x14ac:dyDescent="0.25">
      <c r="A57" s="11" t="s">
        <v>4589</v>
      </c>
      <c r="B57" s="5" t="s">
        <v>80</v>
      </c>
      <c r="C57" s="19" t="s">
        <v>4591</v>
      </c>
      <c r="D57" s="6">
        <v>675</v>
      </c>
      <c r="E57" s="21" t="s">
        <v>1798</v>
      </c>
      <c r="F57" s="27" t="s">
        <v>4724</v>
      </c>
      <c r="G57" s="30">
        <v>4680969801</v>
      </c>
      <c r="H57" s="31" t="s">
        <v>4715</v>
      </c>
      <c r="I57" s="28" t="s">
        <v>4716</v>
      </c>
      <c r="J57" s="29" t="s">
        <v>29</v>
      </c>
    </row>
    <row r="58" spans="1:10" hidden="1" x14ac:dyDescent="0.25">
      <c r="A58" s="11" t="s">
        <v>4589</v>
      </c>
      <c r="B58" s="5" t="s">
        <v>4592</v>
      </c>
      <c r="C58" s="19"/>
      <c r="D58" s="6">
        <v>1000</v>
      </c>
      <c r="E58" s="21" t="s">
        <v>1803</v>
      </c>
      <c r="F58" s="27" t="s">
        <v>4598</v>
      </c>
      <c r="G58" s="30">
        <v>4306767801</v>
      </c>
      <c r="H58" s="31" t="s">
        <v>4728</v>
      </c>
      <c r="I58" s="28" t="s">
        <v>4729</v>
      </c>
      <c r="J58" s="7" t="s">
        <v>3186</v>
      </c>
    </row>
    <row r="59" spans="1:10" hidden="1" x14ac:dyDescent="0.25">
      <c r="A59" s="11" t="s">
        <v>4589</v>
      </c>
      <c r="B59" s="5" t="s">
        <v>855</v>
      </c>
      <c r="C59" s="19"/>
      <c r="D59" s="6">
        <v>4200</v>
      </c>
      <c r="E59" s="21" t="s">
        <v>1803</v>
      </c>
      <c r="F59" s="27" t="s">
        <v>857</v>
      </c>
      <c r="G59" s="30">
        <v>8006643701</v>
      </c>
      <c r="H59" s="31" t="s">
        <v>4730</v>
      </c>
      <c r="I59" s="28" t="s">
        <v>4731</v>
      </c>
      <c r="J59" s="7" t="s">
        <v>22</v>
      </c>
    </row>
    <row r="60" spans="1:10" hidden="1" x14ac:dyDescent="0.25">
      <c r="A60" s="11" t="s">
        <v>4589</v>
      </c>
      <c r="B60" s="5" t="s">
        <v>4593</v>
      </c>
      <c r="C60" s="19"/>
      <c r="D60" s="6">
        <v>1420</v>
      </c>
      <c r="E60" s="21" t="s">
        <v>1803</v>
      </c>
      <c r="F60" s="27" t="s">
        <v>4599</v>
      </c>
      <c r="G60" s="22">
        <v>1009529501</v>
      </c>
      <c r="H60" s="25" t="s">
        <v>4732</v>
      </c>
      <c r="I60" s="5" t="s">
        <v>4733</v>
      </c>
      <c r="J60" s="7" t="s">
        <v>3186</v>
      </c>
    </row>
    <row r="61" spans="1:10" hidden="1" x14ac:dyDescent="0.25">
      <c r="A61" s="11" t="s">
        <v>4589</v>
      </c>
      <c r="B61" s="5" t="s">
        <v>4594</v>
      </c>
      <c r="C61" s="19"/>
      <c r="D61" s="6">
        <v>900</v>
      </c>
      <c r="E61" s="21" t="s">
        <v>1803</v>
      </c>
      <c r="F61" s="27" t="s">
        <v>4600</v>
      </c>
      <c r="G61" s="22">
        <v>7456924701</v>
      </c>
      <c r="H61" s="25" t="s">
        <v>4734</v>
      </c>
      <c r="I61" s="5" t="s">
        <v>4735</v>
      </c>
      <c r="J61" s="7" t="s">
        <v>3186</v>
      </c>
    </row>
    <row r="62" spans="1:10" hidden="1" x14ac:dyDescent="0.25">
      <c r="A62" s="11">
        <v>45517</v>
      </c>
      <c r="B62" s="5" t="s">
        <v>80</v>
      </c>
      <c r="C62" s="19">
        <v>962745</v>
      </c>
      <c r="D62" s="6">
        <v>3000</v>
      </c>
      <c r="E62" s="21" t="s">
        <v>1798</v>
      </c>
      <c r="F62" s="27" t="s">
        <v>4725</v>
      </c>
      <c r="G62" s="30">
        <v>4295672601</v>
      </c>
      <c r="H62" s="31" t="s">
        <v>4717</v>
      </c>
      <c r="I62" s="28" t="s">
        <v>4718</v>
      </c>
      <c r="J62" s="29" t="s">
        <v>29</v>
      </c>
    </row>
    <row r="63" spans="1:10" hidden="1" x14ac:dyDescent="0.25">
      <c r="A63" s="11">
        <v>45517</v>
      </c>
      <c r="B63" s="5" t="s">
        <v>3770</v>
      </c>
      <c r="C63" s="19">
        <v>419649</v>
      </c>
      <c r="D63" s="6">
        <v>1600</v>
      </c>
      <c r="E63" s="21" t="s">
        <v>1798</v>
      </c>
      <c r="F63" s="27" t="s">
        <v>4098</v>
      </c>
      <c r="G63" s="30">
        <v>4214251301</v>
      </c>
      <c r="H63" s="31" t="s">
        <v>4719</v>
      </c>
      <c r="I63" s="28" t="s">
        <v>4079</v>
      </c>
      <c r="J63" s="29" t="s">
        <v>29</v>
      </c>
    </row>
    <row r="64" spans="1:10" hidden="1" x14ac:dyDescent="0.25">
      <c r="A64" s="11">
        <v>45517</v>
      </c>
      <c r="B64" s="5" t="s">
        <v>80</v>
      </c>
      <c r="C64" s="19">
        <v>624510</v>
      </c>
      <c r="D64" s="6">
        <v>1300</v>
      </c>
      <c r="E64" s="21" t="s">
        <v>1798</v>
      </c>
      <c r="F64" s="27" t="s">
        <v>4726</v>
      </c>
      <c r="G64" s="30">
        <v>7240800601</v>
      </c>
      <c r="H64" s="31" t="s">
        <v>4720</v>
      </c>
      <c r="I64" s="28" t="s">
        <v>4721</v>
      </c>
      <c r="J64" s="29" t="s">
        <v>29</v>
      </c>
    </row>
    <row r="65" spans="1:10" hidden="1" x14ac:dyDescent="0.25">
      <c r="A65" s="11">
        <v>45517</v>
      </c>
      <c r="B65" s="5" t="s">
        <v>80</v>
      </c>
      <c r="C65" s="19">
        <v>766009</v>
      </c>
      <c r="D65" s="6">
        <v>1000</v>
      </c>
      <c r="E65" s="21" t="s">
        <v>1798</v>
      </c>
      <c r="F65" s="27" t="s">
        <v>4727</v>
      </c>
      <c r="G65" s="30">
        <v>971748601</v>
      </c>
      <c r="H65" s="31" t="s">
        <v>4722</v>
      </c>
      <c r="I65" s="28" t="s">
        <v>4723</v>
      </c>
      <c r="J65" s="29" t="s">
        <v>29</v>
      </c>
    </row>
    <row r="66" spans="1:10" hidden="1" x14ac:dyDescent="0.25">
      <c r="A66" s="11">
        <v>45517</v>
      </c>
      <c r="B66" s="5" t="s">
        <v>4635</v>
      </c>
      <c r="C66" s="19"/>
      <c r="D66" s="6">
        <v>750</v>
      </c>
      <c r="E66" s="21" t="s">
        <v>1803</v>
      </c>
      <c r="F66" s="27" t="s">
        <v>4646</v>
      </c>
      <c r="G66" s="30">
        <v>4251412901</v>
      </c>
      <c r="H66" s="31" t="s">
        <v>4640</v>
      </c>
      <c r="I66" s="28" t="s">
        <v>4645</v>
      </c>
      <c r="J66" s="7" t="s">
        <v>3186</v>
      </c>
    </row>
    <row r="67" spans="1:10" hidden="1" x14ac:dyDescent="0.25">
      <c r="A67" s="11">
        <v>45517</v>
      </c>
      <c r="B67" s="5" t="s">
        <v>4636</v>
      </c>
      <c r="C67" s="19"/>
      <c r="D67" s="6">
        <v>6500</v>
      </c>
      <c r="E67" s="21" t="s">
        <v>1803</v>
      </c>
      <c r="F67" s="27" t="s">
        <v>4648</v>
      </c>
      <c r="G67" s="30">
        <v>4202717501</v>
      </c>
      <c r="H67" s="31" t="s">
        <v>4641</v>
      </c>
      <c r="I67" s="28" t="s">
        <v>4647</v>
      </c>
      <c r="J67" s="7" t="s">
        <v>4537</v>
      </c>
    </row>
    <row r="68" spans="1:10" hidden="1" x14ac:dyDescent="0.25">
      <c r="A68" s="11">
        <v>45517</v>
      </c>
      <c r="B68" s="5" t="s">
        <v>4637</v>
      </c>
      <c r="C68" s="19"/>
      <c r="D68" s="6">
        <v>3000</v>
      </c>
      <c r="E68" s="21" t="s">
        <v>1803</v>
      </c>
      <c r="F68" s="27" t="s">
        <v>4650</v>
      </c>
      <c r="G68" s="22">
        <v>4669645001</v>
      </c>
      <c r="H68" s="25" t="s">
        <v>4642</v>
      </c>
      <c r="I68" s="5" t="s">
        <v>4649</v>
      </c>
      <c r="J68" s="7" t="s">
        <v>22</v>
      </c>
    </row>
    <row r="69" spans="1:10" hidden="1" x14ac:dyDescent="0.25">
      <c r="A69" s="11">
        <v>45517</v>
      </c>
      <c r="B69" s="5" t="s">
        <v>4638</v>
      </c>
      <c r="C69" s="19"/>
      <c r="D69" s="6">
        <v>300</v>
      </c>
      <c r="E69" s="21" t="s">
        <v>1803</v>
      </c>
      <c r="F69" s="27" t="s">
        <v>4652</v>
      </c>
      <c r="G69" s="22">
        <v>4532721601</v>
      </c>
      <c r="H69" s="25" t="s">
        <v>4643</v>
      </c>
      <c r="I69" s="5" t="s">
        <v>4651</v>
      </c>
      <c r="J69" s="7" t="s">
        <v>4537</v>
      </c>
    </row>
    <row r="70" spans="1:10" hidden="1" x14ac:dyDescent="0.25">
      <c r="A70" s="11">
        <v>45517</v>
      </c>
      <c r="B70" s="5" t="s">
        <v>621</v>
      </c>
      <c r="C70" s="19"/>
      <c r="D70" s="6">
        <v>700</v>
      </c>
      <c r="E70" s="21" t="s">
        <v>1803</v>
      </c>
      <c r="F70" s="27" t="s">
        <v>622</v>
      </c>
      <c r="G70" s="22">
        <v>8000480602</v>
      </c>
      <c r="H70" s="25" t="s">
        <v>624</v>
      </c>
      <c r="I70" s="5" t="s">
        <v>4653</v>
      </c>
      <c r="J70" s="7" t="s">
        <v>16</v>
      </c>
    </row>
    <row r="71" spans="1:10" hidden="1" x14ac:dyDescent="0.25">
      <c r="A71" s="11">
        <v>45517</v>
      </c>
      <c r="B71" s="5" t="s">
        <v>4639</v>
      </c>
      <c r="C71" s="19"/>
      <c r="D71" s="6">
        <v>300</v>
      </c>
      <c r="E71" s="21" t="s">
        <v>1803</v>
      </c>
      <c r="F71" s="27" t="s">
        <v>4655</v>
      </c>
      <c r="G71" s="30">
        <v>4790715501</v>
      </c>
      <c r="H71" s="31" t="s">
        <v>4644</v>
      </c>
      <c r="I71" s="28" t="s">
        <v>4654</v>
      </c>
      <c r="J71" s="7" t="s">
        <v>3186</v>
      </c>
    </row>
    <row r="72" spans="1:10" hidden="1" x14ac:dyDescent="0.25">
      <c r="A72" s="11">
        <v>45519</v>
      </c>
      <c r="B72" s="5" t="s">
        <v>4656</v>
      </c>
      <c r="C72" s="19">
        <v>833280</v>
      </c>
      <c r="D72" s="6">
        <v>1800</v>
      </c>
      <c r="E72" s="21" t="s">
        <v>1791</v>
      </c>
      <c r="F72" s="27" t="s">
        <v>4694</v>
      </c>
      <c r="G72" s="30">
        <v>4259266601</v>
      </c>
      <c r="H72" s="31" t="s">
        <v>4692</v>
      </c>
      <c r="I72" s="28" t="s">
        <v>4693</v>
      </c>
      <c r="J72" s="29" t="s">
        <v>29</v>
      </c>
    </row>
    <row r="73" spans="1:10" hidden="1" x14ac:dyDescent="0.25">
      <c r="A73" s="11">
        <v>45519</v>
      </c>
      <c r="B73" s="5" t="s">
        <v>4657</v>
      </c>
      <c r="C73" s="19">
        <v>2507489</v>
      </c>
      <c r="D73" s="6">
        <v>730</v>
      </c>
      <c r="E73" s="21" t="s">
        <v>1791</v>
      </c>
      <c r="F73" s="27" t="s">
        <v>4696</v>
      </c>
      <c r="G73" s="30">
        <v>7102045301</v>
      </c>
      <c r="H73" s="31" t="s">
        <v>4683</v>
      </c>
      <c r="I73" s="28" t="s">
        <v>4695</v>
      </c>
      <c r="J73" s="29" t="s">
        <v>29</v>
      </c>
    </row>
    <row r="74" spans="1:10" hidden="1" x14ac:dyDescent="0.25">
      <c r="A74" s="11">
        <v>45519</v>
      </c>
      <c r="B74" s="5" t="s">
        <v>4260</v>
      </c>
      <c r="C74" s="19">
        <v>312545</v>
      </c>
      <c r="D74" s="6">
        <v>645</v>
      </c>
      <c r="E74" s="21" t="s">
        <v>1791</v>
      </c>
      <c r="F74" s="27" t="s">
        <v>4279</v>
      </c>
      <c r="G74" s="30">
        <v>4260648301</v>
      </c>
      <c r="H74" s="31" t="s">
        <v>4269</v>
      </c>
      <c r="I74" s="28" t="s">
        <v>4278</v>
      </c>
      <c r="J74" s="29" t="s">
        <v>29</v>
      </c>
    </row>
    <row r="75" spans="1:10" hidden="1" x14ac:dyDescent="0.25">
      <c r="A75" s="11">
        <v>45519</v>
      </c>
      <c r="B75" s="5" t="s">
        <v>4474</v>
      </c>
      <c r="C75" s="19">
        <v>427618</v>
      </c>
      <c r="D75" s="6">
        <v>545.1</v>
      </c>
      <c r="E75" s="21" t="s">
        <v>1791</v>
      </c>
      <c r="F75" s="27" t="s">
        <v>4484</v>
      </c>
      <c r="G75" s="22">
        <v>977420601</v>
      </c>
      <c r="H75" s="25" t="s">
        <v>4684</v>
      </c>
      <c r="I75" s="5" t="s">
        <v>4483</v>
      </c>
      <c r="J75" s="29" t="s">
        <v>29</v>
      </c>
    </row>
    <row r="76" spans="1:10" hidden="1" x14ac:dyDescent="0.25">
      <c r="A76" s="11">
        <v>45519</v>
      </c>
      <c r="B76" s="5" t="s">
        <v>3641</v>
      </c>
      <c r="C76" s="19">
        <v>349732</v>
      </c>
      <c r="D76" s="6">
        <v>200</v>
      </c>
      <c r="E76" s="21" t="s">
        <v>1791</v>
      </c>
      <c r="F76" s="27" t="s">
        <v>3643</v>
      </c>
      <c r="G76" s="22">
        <v>2059560501</v>
      </c>
      <c r="H76" s="25" t="s">
        <v>3645</v>
      </c>
      <c r="I76" s="5" t="s">
        <v>4118</v>
      </c>
      <c r="J76" s="29" t="s">
        <v>29</v>
      </c>
    </row>
    <row r="77" spans="1:10" hidden="1" x14ac:dyDescent="0.25">
      <c r="A77" s="11">
        <v>45519</v>
      </c>
      <c r="B77" s="5" t="s">
        <v>4021</v>
      </c>
      <c r="C77" s="19">
        <v>4003260</v>
      </c>
      <c r="D77" s="6">
        <v>200</v>
      </c>
      <c r="E77" s="21" t="s">
        <v>1791</v>
      </c>
      <c r="F77" s="27" t="s">
        <v>4051</v>
      </c>
      <c r="G77" s="22">
        <v>7303929301</v>
      </c>
      <c r="H77" s="25" t="s">
        <v>4039</v>
      </c>
      <c r="I77" s="5" t="s">
        <v>4050</v>
      </c>
      <c r="J77" s="29" t="s">
        <v>29</v>
      </c>
    </row>
    <row r="78" spans="1:10" hidden="1" x14ac:dyDescent="0.25">
      <c r="A78" s="11">
        <v>45518</v>
      </c>
      <c r="B78" s="5" t="s">
        <v>4658</v>
      </c>
      <c r="C78" s="19">
        <v>2949121</v>
      </c>
      <c r="D78" s="6">
        <v>4500</v>
      </c>
      <c r="E78" s="21" t="s">
        <v>1791</v>
      </c>
      <c r="F78" s="27" t="s">
        <v>4698</v>
      </c>
      <c r="G78" s="30">
        <v>4658993501</v>
      </c>
      <c r="H78" s="31" t="s">
        <v>4686</v>
      </c>
      <c r="I78" s="28" t="s">
        <v>4697</v>
      </c>
      <c r="J78" s="29" t="s">
        <v>29</v>
      </c>
    </row>
    <row r="79" spans="1:10" hidden="1" x14ac:dyDescent="0.25">
      <c r="A79" s="11">
        <v>45518</v>
      </c>
      <c r="B79" s="5" t="s">
        <v>4659</v>
      </c>
      <c r="C79" s="19">
        <v>933388</v>
      </c>
      <c r="D79" s="6">
        <v>900</v>
      </c>
      <c r="E79" s="21" t="s">
        <v>1791</v>
      </c>
      <c r="F79" s="27" t="s">
        <v>4700</v>
      </c>
      <c r="G79" s="30">
        <v>4172717001</v>
      </c>
      <c r="H79" s="31" t="s">
        <v>4685</v>
      </c>
      <c r="I79" s="28" t="s">
        <v>4699</v>
      </c>
      <c r="J79" s="29" t="s">
        <v>29</v>
      </c>
    </row>
    <row r="80" spans="1:10" hidden="1" x14ac:dyDescent="0.25">
      <c r="A80" s="11">
        <v>45518</v>
      </c>
      <c r="B80" s="5" t="s">
        <v>3414</v>
      </c>
      <c r="C80" s="19">
        <v>864305</v>
      </c>
      <c r="D80" s="6">
        <v>100</v>
      </c>
      <c r="E80" s="21" t="s">
        <v>1791</v>
      </c>
      <c r="F80" s="27" t="s">
        <v>3415</v>
      </c>
      <c r="G80" s="22">
        <v>4504441701</v>
      </c>
      <c r="H80" s="25" t="s">
        <v>3417</v>
      </c>
      <c r="I80" s="5" t="s">
        <v>4701</v>
      </c>
      <c r="J80" s="29" t="s">
        <v>29</v>
      </c>
    </row>
    <row r="81" spans="1:10" hidden="1" x14ac:dyDescent="0.25">
      <c r="A81" s="11">
        <v>45518</v>
      </c>
      <c r="B81" s="5" t="s">
        <v>4660</v>
      </c>
      <c r="C81" s="19">
        <v>947081</v>
      </c>
      <c r="D81" s="6">
        <v>378.22</v>
      </c>
      <c r="E81" s="21" t="s">
        <v>4661</v>
      </c>
      <c r="F81" s="27" t="s">
        <v>4713</v>
      </c>
      <c r="G81" s="22">
        <v>2665793401</v>
      </c>
      <c r="H81" s="25" t="s">
        <v>4712</v>
      </c>
      <c r="I81" s="5" t="s">
        <v>4714</v>
      </c>
      <c r="J81" s="29" t="s">
        <v>29</v>
      </c>
    </row>
    <row r="82" spans="1:10" hidden="1" x14ac:dyDescent="0.25">
      <c r="A82" s="11" t="s">
        <v>4662</v>
      </c>
      <c r="B82" s="5" t="s">
        <v>80</v>
      </c>
      <c r="C82" s="19" t="s">
        <v>4664</v>
      </c>
      <c r="D82" s="6">
        <v>5100</v>
      </c>
      <c r="E82" s="21" t="s">
        <v>1791</v>
      </c>
      <c r="F82" s="27" t="s">
        <v>4802</v>
      </c>
      <c r="G82" s="30">
        <v>4319312501</v>
      </c>
      <c r="H82" s="31" t="s">
        <v>4798</v>
      </c>
      <c r="I82" s="28" t="s">
        <v>4799</v>
      </c>
      <c r="J82" s="29" t="s">
        <v>29</v>
      </c>
    </row>
    <row r="83" spans="1:10" hidden="1" x14ac:dyDescent="0.25">
      <c r="A83" s="11" t="s">
        <v>4662</v>
      </c>
      <c r="B83" s="5" t="s">
        <v>80</v>
      </c>
      <c r="C83" s="19" t="s">
        <v>4665</v>
      </c>
      <c r="D83" s="6">
        <v>4000</v>
      </c>
      <c r="E83" s="21" t="s">
        <v>1791</v>
      </c>
      <c r="F83" s="27" t="s">
        <v>4803</v>
      </c>
      <c r="G83" s="30">
        <v>4615428101</v>
      </c>
      <c r="H83" s="31" t="s">
        <v>4800</v>
      </c>
      <c r="I83" s="28" t="s">
        <v>4801</v>
      </c>
      <c r="J83" s="29" t="s">
        <v>29</v>
      </c>
    </row>
    <row r="84" spans="1:10" hidden="1" x14ac:dyDescent="0.25">
      <c r="A84" s="11" t="s">
        <v>4662</v>
      </c>
      <c r="B84" s="5" t="s">
        <v>80</v>
      </c>
      <c r="C84" s="19" t="s">
        <v>4666</v>
      </c>
      <c r="D84" s="6">
        <v>3000</v>
      </c>
      <c r="E84" s="21" t="s">
        <v>1791</v>
      </c>
      <c r="F84" s="27" t="s">
        <v>4788</v>
      </c>
      <c r="G84" s="30">
        <v>443644201</v>
      </c>
      <c r="H84" s="31" t="s">
        <v>4768</v>
      </c>
      <c r="I84" s="28" t="s">
        <v>4769</v>
      </c>
      <c r="J84" s="29" t="s">
        <v>29</v>
      </c>
    </row>
    <row r="85" spans="1:10" hidden="1" x14ac:dyDescent="0.25">
      <c r="A85" s="11" t="s">
        <v>4662</v>
      </c>
      <c r="B85" s="5" t="s">
        <v>80</v>
      </c>
      <c r="C85" s="19" t="s">
        <v>4667</v>
      </c>
      <c r="D85" s="6">
        <v>2410</v>
      </c>
      <c r="E85" s="21" t="s">
        <v>1791</v>
      </c>
      <c r="F85" s="27" t="s">
        <v>4789</v>
      </c>
      <c r="G85" s="30">
        <v>4502591401</v>
      </c>
      <c r="H85" s="31" t="s">
        <v>4770</v>
      </c>
      <c r="I85" s="28" t="s">
        <v>4771</v>
      </c>
      <c r="J85" s="29" t="s">
        <v>29</v>
      </c>
    </row>
    <row r="86" spans="1:10" hidden="1" x14ac:dyDescent="0.25">
      <c r="A86" s="11" t="s">
        <v>4662</v>
      </c>
      <c r="B86" s="5" t="s">
        <v>80</v>
      </c>
      <c r="C86" s="19" t="s">
        <v>4668</v>
      </c>
      <c r="D86" s="6">
        <v>1995</v>
      </c>
      <c r="E86" s="21" t="s">
        <v>1791</v>
      </c>
      <c r="F86" s="27" t="s">
        <v>4790</v>
      </c>
      <c r="G86" s="30">
        <v>4387419401</v>
      </c>
      <c r="H86" s="31" t="s">
        <v>4772</v>
      </c>
      <c r="I86" s="28" t="s">
        <v>4773</v>
      </c>
      <c r="J86" s="29" t="s">
        <v>29</v>
      </c>
    </row>
    <row r="87" spans="1:10" hidden="1" x14ac:dyDescent="0.25">
      <c r="A87" s="11" t="s">
        <v>4662</v>
      </c>
      <c r="B87" s="5" t="s">
        <v>3770</v>
      </c>
      <c r="C87" s="19" t="s">
        <v>4669</v>
      </c>
      <c r="D87" s="6">
        <v>300</v>
      </c>
      <c r="E87" s="21" t="s">
        <v>1791</v>
      </c>
      <c r="F87" s="27" t="s">
        <v>4634</v>
      </c>
      <c r="G87" s="30">
        <v>4234828302</v>
      </c>
      <c r="H87" s="31" t="s">
        <v>4622</v>
      </c>
      <c r="I87" s="28" t="s">
        <v>4623</v>
      </c>
      <c r="J87" s="29" t="s">
        <v>29</v>
      </c>
    </row>
    <row r="88" spans="1:10" hidden="1" x14ac:dyDescent="0.25">
      <c r="A88" s="11" t="s">
        <v>4663</v>
      </c>
      <c r="B88" s="5" t="s">
        <v>80</v>
      </c>
      <c r="C88" s="19" t="s">
        <v>4670</v>
      </c>
      <c r="D88" s="6">
        <v>8400</v>
      </c>
      <c r="E88" s="21" t="s">
        <v>1798</v>
      </c>
      <c r="F88" s="27" t="s">
        <v>4791</v>
      </c>
      <c r="G88" s="30">
        <v>1535147601</v>
      </c>
      <c r="H88" s="31" t="s">
        <v>4774</v>
      </c>
      <c r="I88" s="28" t="s">
        <v>4775</v>
      </c>
      <c r="J88" s="29" t="s">
        <v>29</v>
      </c>
    </row>
    <row r="89" spans="1:10" hidden="1" x14ac:dyDescent="0.25">
      <c r="A89" s="11" t="s">
        <v>4663</v>
      </c>
      <c r="B89" s="5" t="s">
        <v>80</v>
      </c>
      <c r="C89" s="19" t="s">
        <v>4672</v>
      </c>
      <c r="D89" s="6">
        <v>600</v>
      </c>
      <c r="E89" s="21" t="s">
        <v>1798</v>
      </c>
      <c r="F89" s="27" t="s">
        <v>4806</v>
      </c>
      <c r="G89" s="30">
        <v>677066402</v>
      </c>
      <c r="H89" s="31" t="s">
        <v>4804</v>
      </c>
      <c r="I89" s="28" t="s">
        <v>4805</v>
      </c>
      <c r="J89" s="29" t="s">
        <v>29</v>
      </c>
    </row>
    <row r="90" spans="1:10" hidden="1" x14ac:dyDescent="0.25">
      <c r="A90" s="11" t="s">
        <v>4663</v>
      </c>
      <c r="B90" s="5" t="s">
        <v>80</v>
      </c>
      <c r="C90" s="19" t="s">
        <v>4672</v>
      </c>
      <c r="D90" s="6">
        <v>2450</v>
      </c>
      <c r="E90" s="21" t="s">
        <v>1798</v>
      </c>
      <c r="F90" s="27" t="s">
        <v>4807</v>
      </c>
      <c r="G90" s="30">
        <v>677066401</v>
      </c>
      <c r="H90" s="31" t="s">
        <v>4804</v>
      </c>
      <c r="I90" s="28" t="s">
        <v>4805</v>
      </c>
      <c r="J90" s="29" t="s">
        <v>29</v>
      </c>
    </row>
    <row r="91" spans="1:10" hidden="1" x14ac:dyDescent="0.25">
      <c r="A91" s="11" t="s">
        <v>4663</v>
      </c>
      <c r="B91" s="5" t="s">
        <v>80</v>
      </c>
      <c r="C91" s="19" t="s">
        <v>4671</v>
      </c>
      <c r="D91" s="6">
        <v>3000</v>
      </c>
      <c r="E91" s="21" t="s">
        <v>1798</v>
      </c>
      <c r="F91" s="27" t="s">
        <v>4792</v>
      </c>
      <c r="G91" s="30">
        <v>3040851601</v>
      </c>
      <c r="H91" s="31" t="s">
        <v>4776</v>
      </c>
      <c r="I91" s="28" t="s">
        <v>4777</v>
      </c>
      <c r="J91" s="29" t="s">
        <v>29</v>
      </c>
    </row>
    <row r="92" spans="1:10" hidden="1" x14ac:dyDescent="0.25">
      <c r="A92" s="11" t="s">
        <v>4663</v>
      </c>
      <c r="B92" s="5" t="s">
        <v>3770</v>
      </c>
      <c r="C92" s="19" t="s">
        <v>4673</v>
      </c>
      <c r="D92" s="6">
        <v>1990</v>
      </c>
      <c r="E92" s="21" t="s">
        <v>1798</v>
      </c>
      <c r="F92" s="27" t="s">
        <v>4793</v>
      </c>
      <c r="G92" s="30">
        <v>7657623601</v>
      </c>
      <c r="H92" s="31" t="s">
        <v>4778</v>
      </c>
      <c r="I92" s="28" t="s">
        <v>4779</v>
      </c>
      <c r="J92" s="29" t="s">
        <v>29</v>
      </c>
    </row>
    <row r="93" spans="1:10" hidden="1" x14ac:dyDescent="0.25">
      <c r="A93" s="11" t="s">
        <v>4663</v>
      </c>
      <c r="B93" s="5" t="s">
        <v>3770</v>
      </c>
      <c r="C93" s="19" t="s">
        <v>4674</v>
      </c>
      <c r="D93" s="6">
        <v>850</v>
      </c>
      <c r="E93" s="21" t="s">
        <v>1798</v>
      </c>
      <c r="F93" s="27" t="s">
        <v>4794</v>
      </c>
      <c r="G93" s="30">
        <v>678001401</v>
      </c>
      <c r="H93" s="31" t="s">
        <v>4780</v>
      </c>
      <c r="I93" s="28" t="s">
        <v>4781</v>
      </c>
      <c r="J93" s="29" t="s">
        <v>29</v>
      </c>
    </row>
    <row r="94" spans="1:10" hidden="1" x14ac:dyDescent="0.25">
      <c r="A94" s="11" t="s">
        <v>4663</v>
      </c>
      <c r="B94" s="5" t="s">
        <v>3770</v>
      </c>
      <c r="C94" s="19" t="s">
        <v>4675</v>
      </c>
      <c r="D94" s="6">
        <v>700</v>
      </c>
      <c r="E94" s="21" t="s">
        <v>1798</v>
      </c>
      <c r="F94" s="27" t="s">
        <v>4795</v>
      </c>
      <c r="G94" s="30">
        <v>943090101</v>
      </c>
      <c r="H94" s="31" t="s">
        <v>4782</v>
      </c>
      <c r="I94" s="28" t="s">
        <v>4783</v>
      </c>
      <c r="J94" s="29" t="s">
        <v>29</v>
      </c>
    </row>
    <row r="95" spans="1:10" hidden="1" x14ac:dyDescent="0.25">
      <c r="A95" s="11" t="s">
        <v>4663</v>
      </c>
      <c r="B95" s="5" t="s">
        <v>3770</v>
      </c>
      <c r="C95" s="19" t="s">
        <v>4676</v>
      </c>
      <c r="D95" s="6">
        <v>300</v>
      </c>
      <c r="E95" s="21" t="s">
        <v>1798</v>
      </c>
      <c r="F95" s="27" t="s">
        <v>4796</v>
      </c>
      <c r="G95" s="30">
        <v>4413366601</v>
      </c>
      <c r="H95" s="31" t="s">
        <v>4784</v>
      </c>
      <c r="I95" s="28" t="s">
        <v>4785</v>
      </c>
      <c r="J95" s="29" t="s">
        <v>29</v>
      </c>
    </row>
    <row r="96" spans="1:10" hidden="1" x14ac:dyDescent="0.25">
      <c r="A96" s="11" t="s">
        <v>4663</v>
      </c>
      <c r="B96" s="5" t="s">
        <v>3770</v>
      </c>
      <c r="C96" s="19" t="s">
        <v>4677</v>
      </c>
      <c r="D96" s="6">
        <v>100</v>
      </c>
      <c r="E96" s="21" t="s">
        <v>1798</v>
      </c>
      <c r="F96" s="27" t="s">
        <v>4797</v>
      </c>
      <c r="G96" s="30">
        <v>1005381901</v>
      </c>
      <c r="H96" s="31" t="s">
        <v>4786</v>
      </c>
      <c r="I96" s="28" t="s">
        <v>4787</v>
      </c>
      <c r="J96" s="29" t="s">
        <v>29</v>
      </c>
    </row>
    <row r="97" spans="1:10" hidden="1" x14ac:dyDescent="0.25">
      <c r="A97" s="11" t="s">
        <v>4662</v>
      </c>
      <c r="B97" s="5" t="s">
        <v>4678</v>
      </c>
      <c r="C97" s="19"/>
      <c r="D97" s="6">
        <v>2050</v>
      </c>
      <c r="E97" s="21" t="s">
        <v>1803</v>
      </c>
      <c r="F97" s="27" t="s">
        <v>4703</v>
      </c>
      <c r="G97" s="30">
        <v>4183556301</v>
      </c>
      <c r="H97" s="31" t="s">
        <v>4687</v>
      </c>
      <c r="I97" s="28" t="s">
        <v>4702</v>
      </c>
      <c r="J97" s="7" t="s">
        <v>4537</v>
      </c>
    </row>
    <row r="98" spans="1:10" hidden="1" x14ac:dyDescent="0.25">
      <c r="A98" s="11" t="s">
        <v>4662</v>
      </c>
      <c r="B98" s="5" t="s">
        <v>4679</v>
      </c>
      <c r="C98" s="19"/>
      <c r="D98" s="6">
        <v>700</v>
      </c>
      <c r="E98" s="21" t="s">
        <v>1803</v>
      </c>
      <c r="F98" s="27" t="s">
        <v>4705</v>
      </c>
      <c r="G98" s="30">
        <v>2564457701</v>
      </c>
      <c r="H98" s="31" t="s">
        <v>4688</v>
      </c>
      <c r="I98" s="28" t="s">
        <v>4704</v>
      </c>
      <c r="J98" s="7" t="s">
        <v>4537</v>
      </c>
    </row>
    <row r="99" spans="1:10" hidden="1" x14ac:dyDescent="0.25">
      <c r="A99" s="11" t="s">
        <v>4662</v>
      </c>
      <c r="B99" s="5" t="s">
        <v>5172</v>
      </c>
      <c r="C99" s="19"/>
      <c r="D99" s="6">
        <v>280</v>
      </c>
      <c r="E99" s="21" t="s">
        <v>1803</v>
      </c>
      <c r="F99" s="27" t="s">
        <v>5234</v>
      </c>
      <c r="G99" s="22">
        <v>4670567801</v>
      </c>
      <c r="H99" s="22">
        <v>46705678</v>
      </c>
      <c r="I99" s="5" t="s">
        <v>5233</v>
      </c>
      <c r="J99" s="7" t="s">
        <v>4537</v>
      </c>
    </row>
    <row r="100" spans="1:10" hidden="1" x14ac:dyDescent="0.25">
      <c r="A100" s="11" t="s">
        <v>4662</v>
      </c>
      <c r="B100" s="5" t="s">
        <v>260</v>
      </c>
      <c r="C100" s="19"/>
      <c r="D100" s="6">
        <v>700</v>
      </c>
      <c r="E100" s="21" t="s">
        <v>1803</v>
      </c>
      <c r="F100" s="27" t="s">
        <v>261</v>
      </c>
      <c r="G100" s="22">
        <v>1051280101</v>
      </c>
      <c r="H100" s="25" t="s">
        <v>263</v>
      </c>
      <c r="I100" s="5" t="s">
        <v>4062</v>
      </c>
      <c r="J100" s="7" t="s">
        <v>22</v>
      </c>
    </row>
    <row r="101" spans="1:10" hidden="1" x14ac:dyDescent="0.25">
      <c r="A101" s="11" t="s">
        <v>4663</v>
      </c>
      <c r="B101" s="5" t="s">
        <v>4680</v>
      </c>
      <c r="C101" s="19"/>
      <c r="D101" s="6">
        <v>4000</v>
      </c>
      <c r="E101" s="21" t="s">
        <v>1803</v>
      </c>
      <c r="F101" s="27" t="s">
        <v>4707</v>
      </c>
      <c r="G101" s="30">
        <v>4130989701</v>
      </c>
      <c r="H101" s="31" t="s">
        <v>4689</v>
      </c>
      <c r="I101" s="28" t="s">
        <v>4706</v>
      </c>
      <c r="J101" s="7" t="s">
        <v>3186</v>
      </c>
    </row>
    <row r="102" spans="1:10" hidden="1" x14ac:dyDescent="0.25">
      <c r="A102" s="11" t="s">
        <v>4663</v>
      </c>
      <c r="B102" s="5" t="s">
        <v>4681</v>
      </c>
      <c r="C102" s="19"/>
      <c r="D102" s="6">
        <v>1750</v>
      </c>
      <c r="E102" s="21" t="s">
        <v>1803</v>
      </c>
      <c r="F102" s="27" t="s">
        <v>4709</v>
      </c>
      <c r="G102" s="30">
        <v>4523088601</v>
      </c>
      <c r="H102" s="31" t="s">
        <v>4690</v>
      </c>
      <c r="I102" s="28" t="s">
        <v>4708</v>
      </c>
      <c r="J102" s="7" t="s">
        <v>4537</v>
      </c>
    </row>
    <row r="103" spans="1:10" hidden="1" x14ac:dyDescent="0.25">
      <c r="A103" s="11" t="s">
        <v>4663</v>
      </c>
      <c r="B103" s="5" t="s">
        <v>4682</v>
      </c>
      <c r="C103" s="19"/>
      <c r="D103" s="6">
        <v>800</v>
      </c>
      <c r="E103" s="21" t="s">
        <v>1803</v>
      </c>
      <c r="F103" s="27" t="s">
        <v>4711</v>
      </c>
      <c r="G103" s="22">
        <v>7423820501</v>
      </c>
      <c r="H103" s="25" t="s">
        <v>4691</v>
      </c>
      <c r="I103" s="5" t="s">
        <v>4710</v>
      </c>
      <c r="J103" s="7" t="s">
        <v>3186</v>
      </c>
    </row>
    <row r="104" spans="1:10" hidden="1" x14ac:dyDescent="0.25">
      <c r="A104" s="11">
        <v>45521</v>
      </c>
      <c r="B104" s="5" t="s">
        <v>4737</v>
      </c>
      <c r="C104" s="19">
        <v>2879547</v>
      </c>
      <c r="D104" s="6">
        <v>656.7</v>
      </c>
      <c r="E104" s="21" t="s">
        <v>1791</v>
      </c>
      <c r="F104" s="27" t="s">
        <v>4059</v>
      </c>
      <c r="G104" s="30">
        <v>6068532301</v>
      </c>
      <c r="H104" s="31" t="s">
        <v>4043</v>
      </c>
      <c r="I104" s="28" t="s">
        <v>4058</v>
      </c>
      <c r="J104" s="60" t="s">
        <v>16</v>
      </c>
    </row>
    <row r="105" spans="1:10" hidden="1" x14ac:dyDescent="0.25">
      <c r="A105" s="11" t="s">
        <v>4736</v>
      </c>
      <c r="B105" s="5" t="s">
        <v>4738</v>
      </c>
      <c r="C105" s="19" t="s">
        <v>4739</v>
      </c>
      <c r="D105" s="6">
        <v>2300</v>
      </c>
      <c r="E105" s="21" t="s">
        <v>1791</v>
      </c>
      <c r="F105" s="27" t="s">
        <v>4755</v>
      </c>
      <c r="G105" s="22">
        <v>7549622901</v>
      </c>
      <c r="H105" s="25" t="s">
        <v>4748</v>
      </c>
      <c r="I105" s="5" t="s">
        <v>4754</v>
      </c>
      <c r="J105" s="29" t="s">
        <v>29</v>
      </c>
    </row>
    <row r="106" spans="1:10" hidden="1" x14ac:dyDescent="0.25">
      <c r="A106" s="11" t="s">
        <v>4736</v>
      </c>
      <c r="B106" s="5" t="s">
        <v>4740</v>
      </c>
      <c r="C106" s="19" t="s">
        <v>4741</v>
      </c>
      <c r="D106" s="6">
        <v>350</v>
      </c>
      <c r="E106" s="21" t="s">
        <v>1791</v>
      </c>
      <c r="F106" s="27" t="s">
        <v>4757</v>
      </c>
      <c r="G106" s="22">
        <v>4225417302</v>
      </c>
      <c r="H106" s="25" t="s">
        <v>4749</v>
      </c>
      <c r="I106" s="5" t="s">
        <v>4756</v>
      </c>
      <c r="J106" s="29" t="s">
        <v>29</v>
      </c>
    </row>
    <row r="107" spans="1:10" hidden="1" x14ac:dyDescent="0.25">
      <c r="A107" s="11" t="s">
        <v>4736</v>
      </c>
      <c r="B107" s="5" t="s">
        <v>4742</v>
      </c>
      <c r="C107" s="19" t="s">
        <v>4743</v>
      </c>
      <c r="D107" s="6">
        <v>300</v>
      </c>
      <c r="E107" s="21" t="s">
        <v>1791</v>
      </c>
      <c r="F107" s="27" t="s">
        <v>4759</v>
      </c>
      <c r="G107" s="30">
        <v>4537740701</v>
      </c>
      <c r="H107" s="31" t="s">
        <v>4750</v>
      </c>
      <c r="I107" s="28" t="s">
        <v>4758</v>
      </c>
      <c r="J107" s="29" t="s">
        <v>29</v>
      </c>
    </row>
    <row r="108" spans="1:10" hidden="1" x14ac:dyDescent="0.25">
      <c r="A108" s="11" t="s">
        <v>4736</v>
      </c>
      <c r="B108" s="5" t="s">
        <v>4744</v>
      </c>
      <c r="C108" s="19" t="s">
        <v>4745</v>
      </c>
      <c r="D108" s="6">
        <v>100</v>
      </c>
      <c r="E108" s="21" t="s">
        <v>1791</v>
      </c>
      <c r="F108" s="27" t="s">
        <v>4761</v>
      </c>
      <c r="G108" s="30">
        <v>2572359101</v>
      </c>
      <c r="H108" s="31" t="s">
        <v>4751</v>
      </c>
      <c r="I108" s="28" t="s">
        <v>4760</v>
      </c>
      <c r="J108" s="29" t="s">
        <v>29</v>
      </c>
    </row>
    <row r="109" spans="1:10" hidden="1" x14ac:dyDescent="0.25">
      <c r="A109" s="11">
        <v>45521</v>
      </c>
      <c r="B109" s="5" t="s">
        <v>3733</v>
      </c>
      <c r="C109" s="19">
        <v>235914</v>
      </c>
      <c r="D109" s="6">
        <v>3000</v>
      </c>
      <c r="E109" s="21" t="s">
        <v>1798</v>
      </c>
      <c r="F109" s="27" t="s">
        <v>4845</v>
      </c>
      <c r="G109" s="30">
        <v>4421221901</v>
      </c>
      <c r="H109" s="31" t="s">
        <v>4842</v>
      </c>
      <c r="I109" s="28" t="s">
        <v>4843</v>
      </c>
      <c r="J109" s="29" t="s">
        <v>29</v>
      </c>
    </row>
    <row r="110" spans="1:10" hidden="1" x14ac:dyDescent="0.25">
      <c r="A110" s="11">
        <v>45520</v>
      </c>
      <c r="B110" s="5" t="s">
        <v>80</v>
      </c>
      <c r="C110" s="19">
        <v>689261</v>
      </c>
      <c r="D110" s="6">
        <v>1000</v>
      </c>
      <c r="E110" s="21" t="s">
        <v>1798</v>
      </c>
      <c r="F110" s="27" t="s">
        <v>2716</v>
      </c>
      <c r="G110" s="30">
        <v>929824701</v>
      </c>
      <c r="H110" s="31" t="s">
        <v>2718</v>
      </c>
      <c r="I110" s="28" t="s">
        <v>2719</v>
      </c>
      <c r="J110" s="29" t="s">
        <v>29</v>
      </c>
    </row>
    <row r="111" spans="1:10" hidden="1" x14ac:dyDescent="0.25">
      <c r="A111" s="11">
        <v>45520</v>
      </c>
      <c r="B111" s="5" t="s">
        <v>179</v>
      </c>
      <c r="C111" s="19">
        <v>1059243</v>
      </c>
      <c r="D111" s="6">
        <v>800</v>
      </c>
      <c r="E111" s="21" t="s">
        <v>1798</v>
      </c>
      <c r="F111" s="27" t="s">
        <v>1727</v>
      </c>
      <c r="G111" s="30">
        <v>4799950701</v>
      </c>
      <c r="H111" s="31" t="s">
        <v>4844</v>
      </c>
      <c r="I111" s="28" t="s">
        <v>1730</v>
      </c>
      <c r="J111" s="29" t="s">
        <v>29</v>
      </c>
    </row>
    <row r="112" spans="1:10" hidden="1" x14ac:dyDescent="0.25">
      <c r="A112" s="11">
        <v>45520</v>
      </c>
      <c r="B112" s="5" t="s">
        <v>80</v>
      </c>
      <c r="C112" s="19">
        <v>690421</v>
      </c>
      <c r="D112" s="6">
        <v>300</v>
      </c>
      <c r="E112" s="21" t="s">
        <v>1798</v>
      </c>
      <c r="F112" s="27" t="s">
        <v>2716</v>
      </c>
      <c r="G112" s="30">
        <v>929824701</v>
      </c>
      <c r="H112" s="31" t="s">
        <v>2718</v>
      </c>
      <c r="I112" s="28" t="s">
        <v>2719</v>
      </c>
      <c r="J112" s="29" t="s">
        <v>29</v>
      </c>
    </row>
    <row r="113" spans="1:10" hidden="1" x14ac:dyDescent="0.25">
      <c r="A113" s="11">
        <v>45520</v>
      </c>
      <c r="B113" s="5" t="s">
        <v>4746</v>
      </c>
      <c r="C113" s="19"/>
      <c r="D113" s="6">
        <v>1000</v>
      </c>
      <c r="E113" s="21" t="s">
        <v>1803</v>
      </c>
      <c r="F113" s="27" t="s">
        <v>4763</v>
      </c>
      <c r="G113" s="30">
        <v>2218404101</v>
      </c>
      <c r="H113" s="31" t="s">
        <v>4752</v>
      </c>
      <c r="I113" s="28" t="s">
        <v>4762</v>
      </c>
      <c r="J113" s="7" t="s">
        <v>22</v>
      </c>
    </row>
    <row r="114" spans="1:10" hidden="1" x14ac:dyDescent="0.25">
      <c r="A114" s="11">
        <v>45520</v>
      </c>
      <c r="B114" s="5" t="s">
        <v>4747</v>
      </c>
      <c r="C114" s="19"/>
      <c r="D114" s="6">
        <v>650</v>
      </c>
      <c r="E114" s="21" t="s">
        <v>1803</v>
      </c>
      <c r="F114" s="27" t="s">
        <v>4765</v>
      </c>
      <c r="G114" s="30">
        <v>2970867601</v>
      </c>
      <c r="H114" s="31" t="s">
        <v>4753</v>
      </c>
      <c r="I114" s="28" t="s">
        <v>4764</v>
      </c>
      <c r="J114" s="7" t="s">
        <v>4537</v>
      </c>
    </row>
    <row r="115" spans="1:10" hidden="1" x14ac:dyDescent="0.25">
      <c r="A115" s="11">
        <v>45523</v>
      </c>
      <c r="B115" s="5" t="s">
        <v>4808</v>
      </c>
      <c r="C115" s="19">
        <v>1732881</v>
      </c>
      <c r="D115" s="6">
        <v>1500</v>
      </c>
      <c r="E115" s="21" t="s">
        <v>1791</v>
      </c>
      <c r="F115" s="27" t="s">
        <v>4826</v>
      </c>
      <c r="G115" s="30">
        <v>536202201</v>
      </c>
      <c r="H115" s="31" t="s">
        <v>4817</v>
      </c>
      <c r="I115" s="28" t="s">
        <v>4825</v>
      </c>
      <c r="J115" s="29" t="s">
        <v>29</v>
      </c>
    </row>
    <row r="116" spans="1:10" hidden="1" x14ac:dyDescent="0.25">
      <c r="A116" s="11">
        <v>45523</v>
      </c>
      <c r="B116" s="5" t="s">
        <v>4809</v>
      </c>
      <c r="C116" s="19">
        <v>696507</v>
      </c>
      <c r="D116" s="6">
        <v>900</v>
      </c>
      <c r="E116" s="21" t="s">
        <v>1791</v>
      </c>
      <c r="F116" s="27" t="s">
        <v>4828</v>
      </c>
      <c r="G116" s="30">
        <v>4105623201</v>
      </c>
      <c r="H116" s="31" t="s">
        <v>4818</v>
      </c>
      <c r="I116" s="28" t="s">
        <v>4827</v>
      </c>
      <c r="J116" s="29" t="s">
        <v>29</v>
      </c>
    </row>
    <row r="117" spans="1:10" hidden="1" x14ac:dyDescent="0.25">
      <c r="A117" s="11">
        <v>45523</v>
      </c>
      <c r="B117" s="5" t="s">
        <v>3975</v>
      </c>
      <c r="C117" s="19">
        <v>482952</v>
      </c>
      <c r="D117" s="6">
        <v>250</v>
      </c>
      <c r="E117" s="21" t="s">
        <v>1791</v>
      </c>
      <c r="F117" s="27" t="s">
        <v>4003</v>
      </c>
      <c r="G117" s="22">
        <v>4630238501</v>
      </c>
      <c r="H117" s="25" t="s">
        <v>3992</v>
      </c>
      <c r="I117" s="5" t="s">
        <v>4002</v>
      </c>
      <c r="J117" s="29" t="s">
        <v>29</v>
      </c>
    </row>
    <row r="118" spans="1:10" hidden="1" x14ac:dyDescent="0.25">
      <c r="A118" s="11">
        <v>45523</v>
      </c>
      <c r="B118" s="5" t="s">
        <v>538</v>
      </c>
      <c r="C118" s="19">
        <v>7775977</v>
      </c>
      <c r="D118" s="6">
        <v>1500</v>
      </c>
      <c r="E118" s="21" t="s">
        <v>1798</v>
      </c>
      <c r="F118" s="27" t="s">
        <v>4868</v>
      </c>
      <c r="G118" s="30">
        <v>934965601</v>
      </c>
      <c r="H118" s="31" t="s">
        <v>4864</v>
      </c>
      <c r="I118" s="28" t="s">
        <v>4865</v>
      </c>
      <c r="J118" s="29" t="s">
        <v>29</v>
      </c>
    </row>
    <row r="119" spans="1:10" hidden="1" x14ac:dyDescent="0.25">
      <c r="A119" s="11">
        <v>45523</v>
      </c>
      <c r="B119" s="5" t="s">
        <v>179</v>
      </c>
      <c r="C119" s="19">
        <v>2817082</v>
      </c>
      <c r="D119" s="6">
        <v>700</v>
      </c>
      <c r="E119" s="21" t="s">
        <v>1798</v>
      </c>
      <c r="F119" s="27" t="s">
        <v>3601</v>
      </c>
      <c r="G119" s="30">
        <v>7676064401</v>
      </c>
      <c r="H119" s="31" t="s">
        <v>3603</v>
      </c>
      <c r="I119" s="28" t="s">
        <v>3604</v>
      </c>
      <c r="J119" s="29" t="s">
        <v>29</v>
      </c>
    </row>
    <row r="120" spans="1:10" hidden="1" x14ac:dyDescent="0.25">
      <c r="A120" s="11">
        <v>45523</v>
      </c>
      <c r="B120" s="5" t="s">
        <v>80</v>
      </c>
      <c r="C120" s="19">
        <v>2757999</v>
      </c>
      <c r="D120" s="6">
        <v>310</v>
      </c>
      <c r="E120" s="21" t="s">
        <v>1798</v>
      </c>
      <c r="F120" s="27" t="s">
        <v>4869</v>
      </c>
      <c r="G120" s="30">
        <v>3067481701</v>
      </c>
      <c r="H120" s="31" t="s">
        <v>4866</v>
      </c>
      <c r="I120" s="28" t="s">
        <v>4867</v>
      </c>
      <c r="J120" s="29" t="s">
        <v>29</v>
      </c>
    </row>
    <row r="121" spans="1:10" hidden="1" x14ac:dyDescent="0.25">
      <c r="A121" s="11">
        <v>45523</v>
      </c>
      <c r="B121" s="5" t="s">
        <v>3770</v>
      </c>
      <c r="C121" s="19">
        <v>3078213</v>
      </c>
      <c r="D121" s="6">
        <v>65.2</v>
      </c>
      <c r="E121" s="21" t="s">
        <v>1798</v>
      </c>
      <c r="F121" s="27" t="s">
        <v>5032</v>
      </c>
      <c r="G121" s="30">
        <v>4535812401</v>
      </c>
      <c r="H121" s="31" t="s">
        <v>5024</v>
      </c>
      <c r="I121" s="28" t="s">
        <v>5025</v>
      </c>
      <c r="J121" s="29" t="s">
        <v>16</v>
      </c>
    </row>
    <row r="122" spans="1:10" hidden="1" x14ac:dyDescent="0.25">
      <c r="A122" s="11">
        <v>45523</v>
      </c>
      <c r="B122" s="5" t="s">
        <v>4810</v>
      </c>
      <c r="C122" s="19"/>
      <c r="D122" s="6">
        <v>972</v>
      </c>
      <c r="E122" s="21" t="s">
        <v>1803</v>
      </c>
      <c r="F122" s="27" t="s">
        <v>4829</v>
      </c>
      <c r="G122" s="22">
        <v>7727738001</v>
      </c>
      <c r="H122" s="25" t="s">
        <v>4819</v>
      </c>
      <c r="I122" s="5" t="s">
        <v>4831</v>
      </c>
      <c r="J122" s="7" t="s">
        <v>3186</v>
      </c>
    </row>
    <row r="123" spans="1:10" hidden="1" x14ac:dyDescent="0.25">
      <c r="A123" s="11">
        <v>45523</v>
      </c>
      <c r="B123" s="5" t="s">
        <v>4811</v>
      </c>
      <c r="C123" s="19"/>
      <c r="D123" s="6">
        <v>383</v>
      </c>
      <c r="E123" s="21" t="s">
        <v>1803</v>
      </c>
      <c r="F123" s="27" t="s">
        <v>4830</v>
      </c>
      <c r="G123" s="22">
        <v>7727738002</v>
      </c>
      <c r="H123" s="25" t="s">
        <v>4819</v>
      </c>
      <c r="I123" s="5" t="s">
        <v>4831</v>
      </c>
      <c r="J123" s="7" t="s">
        <v>3186</v>
      </c>
    </row>
    <row r="124" spans="1:10" hidden="1" x14ac:dyDescent="0.25">
      <c r="A124" s="11">
        <v>45523</v>
      </c>
      <c r="B124" s="5" t="s">
        <v>4812</v>
      </c>
      <c r="C124" s="19"/>
      <c r="D124" s="6">
        <v>2200</v>
      </c>
      <c r="E124" s="21" t="s">
        <v>1803</v>
      </c>
      <c r="F124" s="27" t="s">
        <v>4833</v>
      </c>
      <c r="G124" s="22">
        <v>4678031601</v>
      </c>
      <c r="H124" s="25" t="s">
        <v>4820</v>
      </c>
      <c r="I124" s="5" t="s">
        <v>4832</v>
      </c>
      <c r="J124" s="7" t="s">
        <v>16</v>
      </c>
    </row>
    <row r="125" spans="1:10" hidden="1" x14ac:dyDescent="0.25">
      <c r="A125" s="11">
        <v>45523</v>
      </c>
      <c r="B125" s="5" t="s">
        <v>4813</v>
      </c>
      <c r="C125" s="19"/>
      <c r="D125" s="6">
        <v>1300</v>
      </c>
      <c r="E125" s="21" t="s">
        <v>1803</v>
      </c>
      <c r="F125" s="27" t="s">
        <v>4835</v>
      </c>
      <c r="G125" s="22">
        <v>4805900001</v>
      </c>
      <c r="H125" s="25" t="s">
        <v>4821</v>
      </c>
      <c r="I125" s="5" t="s">
        <v>4834</v>
      </c>
      <c r="J125" s="7" t="s">
        <v>3186</v>
      </c>
    </row>
    <row r="126" spans="1:10" hidden="1" x14ac:dyDescent="0.25">
      <c r="A126" s="11">
        <v>45523</v>
      </c>
      <c r="B126" s="5" t="s">
        <v>4814</v>
      </c>
      <c r="C126" s="19"/>
      <c r="D126" s="6">
        <v>2000</v>
      </c>
      <c r="E126" s="21" t="s">
        <v>1803</v>
      </c>
      <c r="F126" s="27" t="s">
        <v>4837</v>
      </c>
      <c r="G126" s="22">
        <v>8059606801</v>
      </c>
      <c r="H126" s="25" t="s">
        <v>4822</v>
      </c>
      <c r="I126" s="5" t="s">
        <v>4836</v>
      </c>
      <c r="J126" s="7" t="s">
        <v>4537</v>
      </c>
    </row>
    <row r="127" spans="1:10" hidden="1" x14ac:dyDescent="0.25">
      <c r="A127" s="11">
        <v>45523</v>
      </c>
      <c r="B127" s="5" t="s">
        <v>4815</v>
      </c>
      <c r="C127" s="19"/>
      <c r="D127" s="6">
        <v>500</v>
      </c>
      <c r="E127" s="21" t="s">
        <v>1803</v>
      </c>
      <c r="F127" s="27" t="s">
        <v>4839</v>
      </c>
      <c r="G127" s="22">
        <v>187241702</v>
      </c>
      <c r="H127" s="25" t="s">
        <v>4823</v>
      </c>
      <c r="I127" s="5" t="s">
        <v>4838</v>
      </c>
      <c r="J127" s="7" t="s">
        <v>4537</v>
      </c>
    </row>
    <row r="128" spans="1:10" hidden="1" x14ac:dyDescent="0.25">
      <c r="A128" s="11">
        <v>45523</v>
      </c>
      <c r="B128" s="5" t="s">
        <v>4816</v>
      </c>
      <c r="C128" s="19"/>
      <c r="D128" s="6">
        <v>1500</v>
      </c>
      <c r="E128" s="21" t="s">
        <v>1803</v>
      </c>
      <c r="F128" s="27" t="s">
        <v>4841</v>
      </c>
      <c r="G128" s="22">
        <v>2499737901</v>
      </c>
      <c r="H128" s="25" t="s">
        <v>4824</v>
      </c>
      <c r="I128" s="5" t="s">
        <v>4840</v>
      </c>
      <c r="J128" s="7" t="s">
        <v>4537</v>
      </c>
    </row>
    <row r="129" spans="1:10" hidden="1" x14ac:dyDescent="0.25">
      <c r="A129" s="11">
        <v>45524</v>
      </c>
      <c r="B129" s="5" t="s">
        <v>4846</v>
      </c>
      <c r="C129" s="19">
        <v>5374227</v>
      </c>
      <c r="D129" s="6">
        <v>1000</v>
      </c>
      <c r="E129" s="21" t="s">
        <v>1791</v>
      </c>
      <c r="F129" s="27" t="s">
        <v>4856</v>
      </c>
      <c r="G129" s="22">
        <v>4623252701</v>
      </c>
      <c r="H129" s="25" t="s">
        <v>4851</v>
      </c>
      <c r="I129" s="5" t="s">
        <v>4855</v>
      </c>
      <c r="J129" s="29" t="s">
        <v>29</v>
      </c>
    </row>
    <row r="130" spans="1:10" hidden="1" x14ac:dyDescent="0.25">
      <c r="A130" s="11">
        <v>45524</v>
      </c>
      <c r="B130" s="5" t="s">
        <v>4847</v>
      </c>
      <c r="C130" s="19">
        <v>2794163</v>
      </c>
      <c r="D130" s="6">
        <v>900</v>
      </c>
      <c r="E130" s="21" t="s">
        <v>1791</v>
      </c>
      <c r="F130" s="27" t="s">
        <v>4858</v>
      </c>
      <c r="G130" s="22">
        <v>4732992801</v>
      </c>
      <c r="H130" s="25" t="s">
        <v>4852</v>
      </c>
      <c r="I130" s="5" t="s">
        <v>4857</v>
      </c>
      <c r="J130" s="7" t="s">
        <v>22</v>
      </c>
    </row>
    <row r="131" spans="1:10" hidden="1" x14ac:dyDescent="0.25">
      <c r="A131" s="11">
        <v>45524</v>
      </c>
      <c r="B131" s="5" t="s">
        <v>4552</v>
      </c>
      <c r="C131" s="19">
        <v>2531486</v>
      </c>
      <c r="D131" s="6">
        <v>200</v>
      </c>
      <c r="E131" s="21" t="s">
        <v>1791</v>
      </c>
      <c r="F131" s="27" t="s">
        <v>4579</v>
      </c>
      <c r="G131" s="22">
        <v>4769325701</v>
      </c>
      <c r="H131" s="25" t="s">
        <v>4565</v>
      </c>
      <c r="I131" s="5" t="s">
        <v>4578</v>
      </c>
      <c r="J131" s="29" t="s">
        <v>29</v>
      </c>
    </row>
    <row r="132" spans="1:10" hidden="1" x14ac:dyDescent="0.25">
      <c r="A132" s="11">
        <v>45524</v>
      </c>
      <c r="B132" s="5" t="s">
        <v>80</v>
      </c>
      <c r="C132" s="19">
        <v>987140</v>
      </c>
      <c r="D132" s="6">
        <v>2000</v>
      </c>
      <c r="E132" s="21" t="s">
        <v>1798</v>
      </c>
      <c r="F132" s="27" t="s">
        <v>5033</v>
      </c>
      <c r="G132" s="30">
        <v>4181944301</v>
      </c>
      <c r="H132" s="31" t="s">
        <v>5026</v>
      </c>
      <c r="I132" s="28" t="s">
        <v>5027</v>
      </c>
      <c r="J132" s="29" t="s">
        <v>3186</v>
      </c>
    </row>
    <row r="133" spans="1:10" hidden="1" x14ac:dyDescent="0.25">
      <c r="A133" s="11">
        <v>45524</v>
      </c>
      <c r="B133" s="5" t="s">
        <v>80</v>
      </c>
      <c r="C133" s="19">
        <v>1159021</v>
      </c>
      <c r="D133" s="6">
        <v>1500</v>
      </c>
      <c r="E133" s="21" t="s">
        <v>1798</v>
      </c>
      <c r="F133" s="27" t="s">
        <v>4960</v>
      </c>
      <c r="G133" s="30">
        <v>4281634401</v>
      </c>
      <c r="H133" s="31" t="s">
        <v>4951</v>
      </c>
      <c r="I133" s="28" t="s">
        <v>4952</v>
      </c>
      <c r="J133" s="29" t="s">
        <v>29</v>
      </c>
    </row>
    <row r="134" spans="1:10" hidden="1" x14ac:dyDescent="0.25">
      <c r="A134" s="11">
        <v>45524</v>
      </c>
      <c r="B134" s="5" t="s">
        <v>80</v>
      </c>
      <c r="C134" s="19">
        <v>229169</v>
      </c>
      <c r="D134" s="6">
        <v>200</v>
      </c>
      <c r="E134" s="21" t="s">
        <v>1798</v>
      </c>
      <c r="F134" s="27" t="s">
        <v>4961</v>
      </c>
      <c r="G134" s="30">
        <v>2391382401</v>
      </c>
      <c r="H134" s="31" t="s">
        <v>4953</v>
      </c>
      <c r="I134" s="28" t="s">
        <v>4954</v>
      </c>
      <c r="J134" s="29" t="s">
        <v>29</v>
      </c>
    </row>
    <row r="135" spans="1:10" hidden="1" x14ac:dyDescent="0.25">
      <c r="A135" s="11">
        <v>45524</v>
      </c>
      <c r="B135" s="5" t="s">
        <v>3770</v>
      </c>
      <c r="C135" s="19">
        <v>844542</v>
      </c>
      <c r="D135" s="6">
        <v>80</v>
      </c>
      <c r="E135" s="21" t="s">
        <v>1798</v>
      </c>
      <c r="F135" s="27" t="s">
        <v>4962</v>
      </c>
      <c r="G135" s="30">
        <v>4308551001</v>
      </c>
      <c r="H135" s="31" t="s">
        <v>4955</v>
      </c>
      <c r="I135" s="28" t="s">
        <v>4956</v>
      </c>
      <c r="J135" s="29" t="s">
        <v>29</v>
      </c>
    </row>
    <row r="136" spans="1:10" hidden="1" x14ac:dyDescent="0.25">
      <c r="A136" s="11">
        <v>45524</v>
      </c>
      <c r="B136" s="5" t="s">
        <v>4848</v>
      </c>
      <c r="C136" s="19"/>
      <c r="D136" s="6">
        <v>3500</v>
      </c>
      <c r="E136" s="21" t="s">
        <v>1803</v>
      </c>
      <c r="F136" s="27" t="s">
        <v>4860</v>
      </c>
      <c r="G136" s="30">
        <v>2470623901</v>
      </c>
      <c r="H136" s="31" t="s">
        <v>4853</v>
      </c>
      <c r="I136" s="28" t="s">
        <v>4859</v>
      </c>
      <c r="J136" s="7" t="s">
        <v>3186</v>
      </c>
    </row>
    <row r="137" spans="1:10" hidden="1" x14ac:dyDescent="0.25">
      <c r="A137" s="11">
        <v>45524</v>
      </c>
      <c r="B137" s="5" t="s">
        <v>4849</v>
      </c>
      <c r="C137" s="19"/>
      <c r="D137" s="6">
        <v>525</v>
      </c>
      <c r="E137" s="21" t="s">
        <v>1803</v>
      </c>
      <c r="F137" s="27" t="s">
        <v>4863</v>
      </c>
      <c r="G137" s="30">
        <v>4289980102</v>
      </c>
      <c r="H137" s="31" t="s">
        <v>4854</v>
      </c>
      <c r="I137" s="28" t="s">
        <v>4861</v>
      </c>
      <c r="J137" s="7" t="s">
        <v>4537</v>
      </c>
    </row>
    <row r="138" spans="1:10" hidden="1" x14ac:dyDescent="0.25">
      <c r="A138" s="11">
        <v>45524</v>
      </c>
      <c r="B138" s="5" t="s">
        <v>4850</v>
      </c>
      <c r="C138" s="19"/>
      <c r="D138" s="6">
        <v>665</v>
      </c>
      <c r="E138" s="21" t="s">
        <v>1803</v>
      </c>
      <c r="F138" s="27" t="s">
        <v>4862</v>
      </c>
      <c r="G138" s="30">
        <v>4289980101</v>
      </c>
      <c r="H138" s="31" t="s">
        <v>4854</v>
      </c>
      <c r="I138" s="28" t="s">
        <v>4861</v>
      </c>
      <c r="J138" s="7" t="s">
        <v>4537</v>
      </c>
    </row>
    <row r="139" spans="1:10" x14ac:dyDescent="0.25">
      <c r="A139" s="11">
        <v>45524</v>
      </c>
      <c r="B139" s="5" t="s">
        <v>4737</v>
      </c>
      <c r="C139" s="19">
        <v>2044413</v>
      </c>
      <c r="D139" s="6">
        <v>220</v>
      </c>
      <c r="E139" s="21" t="s">
        <v>1791</v>
      </c>
      <c r="F139" s="27">
        <v>0</v>
      </c>
      <c r="G139" s="30">
        <v>0</v>
      </c>
      <c r="H139" s="31" t="s">
        <v>3749</v>
      </c>
      <c r="I139" s="28" t="s">
        <v>187</v>
      </c>
      <c r="J139" s="29" t="s">
        <v>29</v>
      </c>
    </row>
    <row r="140" spans="1:10" hidden="1" x14ac:dyDescent="0.25">
      <c r="A140" s="11">
        <v>45525</v>
      </c>
      <c r="B140" s="5" t="s">
        <v>4871</v>
      </c>
      <c r="C140" s="19">
        <v>938142</v>
      </c>
      <c r="D140" s="6">
        <v>2750</v>
      </c>
      <c r="E140" s="21" t="s">
        <v>1791</v>
      </c>
      <c r="F140" s="27" t="s">
        <v>4888</v>
      </c>
      <c r="G140" s="30">
        <v>1030014501</v>
      </c>
      <c r="H140" s="31" t="s">
        <v>4879</v>
      </c>
      <c r="I140" s="28" t="s">
        <v>4887</v>
      </c>
      <c r="J140" s="29" t="s">
        <v>29</v>
      </c>
    </row>
    <row r="141" spans="1:10" hidden="1" x14ac:dyDescent="0.25">
      <c r="A141" s="11">
        <v>45525</v>
      </c>
      <c r="B141" s="5" t="s">
        <v>4872</v>
      </c>
      <c r="C141" s="19">
        <v>2694331</v>
      </c>
      <c r="D141" s="6">
        <v>400</v>
      </c>
      <c r="E141" s="21" t="s">
        <v>1791</v>
      </c>
      <c r="F141" s="27" t="s">
        <v>4890</v>
      </c>
      <c r="G141" s="30">
        <v>7222434001</v>
      </c>
      <c r="H141" s="31" t="s">
        <v>4880</v>
      </c>
      <c r="I141" s="28" t="s">
        <v>4889</v>
      </c>
      <c r="J141" s="29" t="s">
        <v>29</v>
      </c>
    </row>
    <row r="142" spans="1:10" hidden="1" x14ac:dyDescent="0.25">
      <c r="A142" s="11">
        <v>45525</v>
      </c>
      <c r="B142" s="5" t="s">
        <v>3042</v>
      </c>
      <c r="C142" s="19">
        <v>2666450</v>
      </c>
      <c r="D142" s="6">
        <v>250</v>
      </c>
      <c r="E142" s="21" t="s">
        <v>1791</v>
      </c>
      <c r="F142" s="27" t="s">
        <v>3044</v>
      </c>
      <c r="G142" s="30">
        <v>4858297401</v>
      </c>
      <c r="H142" s="31" t="s">
        <v>3046</v>
      </c>
      <c r="I142" s="28" t="s">
        <v>3047</v>
      </c>
      <c r="J142" s="29" t="s">
        <v>29</v>
      </c>
    </row>
    <row r="143" spans="1:10" hidden="1" x14ac:dyDescent="0.25">
      <c r="A143" s="11">
        <v>45525</v>
      </c>
      <c r="B143" s="5" t="s">
        <v>80</v>
      </c>
      <c r="C143" s="19">
        <v>700998</v>
      </c>
      <c r="D143" s="6">
        <v>3352</v>
      </c>
      <c r="E143" s="21" t="s">
        <v>1798</v>
      </c>
      <c r="F143" s="27" t="s">
        <v>4963</v>
      </c>
      <c r="G143" s="30">
        <v>2152027401</v>
      </c>
      <c r="H143" s="31" t="s">
        <v>4957</v>
      </c>
      <c r="I143" s="28" t="s">
        <v>4958</v>
      </c>
      <c r="J143" s="29" t="s">
        <v>29</v>
      </c>
    </row>
    <row r="144" spans="1:10" hidden="1" x14ac:dyDescent="0.25">
      <c r="A144" s="11">
        <v>45525</v>
      </c>
      <c r="B144" s="5" t="s">
        <v>3770</v>
      </c>
      <c r="C144" s="19">
        <v>815421</v>
      </c>
      <c r="D144" s="6">
        <v>1000</v>
      </c>
      <c r="E144" s="21" t="s">
        <v>1798</v>
      </c>
      <c r="F144" s="27" t="s">
        <v>4629</v>
      </c>
      <c r="G144" s="30">
        <v>4138259001</v>
      </c>
      <c r="H144" s="31" t="s">
        <v>4959</v>
      </c>
      <c r="I144" s="28" t="s">
        <v>4613</v>
      </c>
      <c r="J144" s="29" t="s">
        <v>29</v>
      </c>
    </row>
    <row r="145" spans="1:10" hidden="1" x14ac:dyDescent="0.25">
      <c r="A145" s="11">
        <v>45525</v>
      </c>
      <c r="B145" s="5" t="s">
        <v>4873</v>
      </c>
      <c r="C145" s="19"/>
      <c r="D145" s="6">
        <v>2000</v>
      </c>
      <c r="E145" s="21" t="s">
        <v>1803</v>
      </c>
      <c r="F145" s="27" t="s">
        <v>4892</v>
      </c>
      <c r="G145" s="30">
        <v>2398252301</v>
      </c>
      <c r="H145" s="31" t="s">
        <v>4881</v>
      </c>
      <c r="I145" s="28" t="s">
        <v>4891</v>
      </c>
      <c r="J145" s="7" t="s">
        <v>4537</v>
      </c>
    </row>
    <row r="146" spans="1:10" hidden="1" x14ac:dyDescent="0.25">
      <c r="A146" s="11">
        <v>45525</v>
      </c>
      <c r="B146" s="5" t="s">
        <v>4874</v>
      </c>
      <c r="C146" s="19"/>
      <c r="D146" s="6">
        <v>1000</v>
      </c>
      <c r="E146" s="21" t="s">
        <v>1803</v>
      </c>
      <c r="F146" s="27" t="s">
        <v>4894</v>
      </c>
      <c r="G146" s="30">
        <v>4122511701</v>
      </c>
      <c r="H146" s="31" t="s">
        <v>4882</v>
      </c>
      <c r="I146" s="28" t="s">
        <v>4893</v>
      </c>
      <c r="J146" s="7" t="s">
        <v>3186</v>
      </c>
    </row>
    <row r="147" spans="1:10" hidden="1" x14ac:dyDescent="0.25">
      <c r="A147" s="11">
        <v>45525</v>
      </c>
      <c r="B147" s="5" t="s">
        <v>4875</v>
      </c>
      <c r="C147" s="19"/>
      <c r="D147" s="6">
        <v>1250</v>
      </c>
      <c r="E147" s="21" t="s">
        <v>1803</v>
      </c>
      <c r="F147" s="27" t="s">
        <v>4896</v>
      </c>
      <c r="G147" s="30">
        <v>695062901</v>
      </c>
      <c r="H147" s="31" t="s">
        <v>4883</v>
      </c>
      <c r="I147" s="28" t="s">
        <v>4895</v>
      </c>
      <c r="J147" s="7" t="s">
        <v>3186</v>
      </c>
    </row>
    <row r="148" spans="1:10" hidden="1" x14ac:dyDescent="0.25">
      <c r="A148" s="11">
        <v>45525</v>
      </c>
      <c r="B148" s="5" t="s">
        <v>4876</v>
      </c>
      <c r="C148" s="19"/>
      <c r="D148" s="6">
        <v>700</v>
      </c>
      <c r="E148" s="21" t="s">
        <v>1803</v>
      </c>
      <c r="F148" s="27" t="s">
        <v>4898</v>
      </c>
      <c r="G148" s="30">
        <v>7727359801</v>
      </c>
      <c r="H148" s="31" t="s">
        <v>4884</v>
      </c>
      <c r="I148" s="28" t="s">
        <v>4897</v>
      </c>
      <c r="J148" s="7" t="s">
        <v>3186</v>
      </c>
    </row>
    <row r="149" spans="1:10" hidden="1" x14ac:dyDescent="0.25">
      <c r="A149" s="11">
        <v>45525</v>
      </c>
      <c r="B149" s="5" t="s">
        <v>4877</v>
      </c>
      <c r="C149" s="19"/>
      <c r="D149" s="6">
        <v>1313</v>
      </c>
      <c r="E149" s="21" t="s">
        <v>1803</v>
      </c>
      <c r="F149" s="27" t="s">
        <v>4900</v>
      </c>
      <c r="G149" s="30">
        <v>969031301</v>
      </c>
      <c r="H149" s="31" t="s">
        <v>4885</v>
      </c>
      <c r="I149" s="28" t="s">
        <v>4899</v>
      </c>
      <c r="J149" s="7" t="s">
        <v>22</v>
      </c>
    </row>
    <row r="150" spans="1:10" hidden="1" x14ac:dyDescent="0.25">
      <c r="A150" s="11">
        <v>45525</v>
      </c>
      <c r="B150" s="5" t="s">
        <v>4878</v>
      </c>
      <c r="C150" s="19"/>
      <c r="D150" s="6">
        <v>815</v>
      </c>
      <c r="E150" s="21" t="s">
        <v>1803</v>
      </c>
      <c r="F150" s="27" t="s">
        <v>4902</v>
      </c>
      <c r="G150" s="30">
        <v>2970398701</v>
      </c>
      <c r="H150" s="31" t="s">
        <v>4886</v>
      </c>
      <c r="I150" s="28" t="s">
        <v>4901</v>
      </c>
      <c r="J150" s="7" t="s">
        <v>4537</v>
      </c>
    </row>
    <row r="151" spans="1:10" hidden="1" x14ac:dyDescent="0.25">
      <c r="A151" s="11">
        <v>45526</v>
      </c>
      <c r="B151" s="5" t="s">
        <v>4904</v>
      </c>
      <c r="C151" s="19">
        <v>641751</v>
      </c>
      <c r="D151" s="6">
        <v>1800</v>
      </c>
      <c r="E151" s="21" t="s">
        <v>1791</v>
      </c>
      <c r="F151" s="27" t="s">
        <v>4930</v>
      </c>
      <c r="G151" s="30">
        <v>7055824701</v>
      </c>
      <c r="H151" s="31" t="s">
        <v>4918</v>
      </c>
      <c r="I151" s="28" t="s">
        <v>4929</v>
      </c>
      <c r="J151" s="29" t="s">
        <v>29</v>
      </c>
    </row>
    <row r="152" spans="1:10" hidden="1" x14ac:dyDescent="0.25">
      <c r="A152" s="11">
        <v>45526</v>
      </c>
      <c r="B152" s="5" t="s">
        <v>4905</v>
      </c>
      <c r="C152" s="19">
        <v>799043</v>
      </c>
      <c r="D152" s="6">
        <v>1230</v>
      </c>
      <c r="E152" s="21" t="s">
        <v>1791</v>
      </c>
      <c r="F152" s="27" t="s">
        <v>4932</v>
      </c>
      <c r="G152" s="30">
        <v>4035620201</v>
      </c>
      <c r="H152" s="31" t="s">
        <v>4919</v>
      </c>
      <c r="I152" s="28" t="s">
        <v>4931</v>
      </c>
      <c r="J152" s="29" t="s">
        <v>29</v>
      </c>
    </row>
    <row r="153" spans="1:10" hidden="1" x14ac:dyDescent="0.25">
      <c r="A153" s="11">
        <v>45526</v>
      </c>
      <c r="B153" s="5" t="s">
        <v>4846</v>
      </c>
      <c r="C153" s="19">
        <v>5370678</v>
      </c>
      <c r="D153" s="6">
        <v>800</v>
      </c>
      <c r="E153" s="21" t="s">
        <v>1791</v>
      </c>
      <c r="F153" s="27" t="s">
        <v>4856</v>
      </c>
      <c r="G153" s="30">
        <v>4623252701</v>
      </c>
      <c r="H153" s="31" t="s">
        <v>4851</v>
      </c>
      <c r="I153" s="28" t="s">
        <v>4855</v>
      </c>
      <c r="J153" s="29" t="s">
        <v>29</v>
      </c>
    </row>
    <row r="154" spans="1:10" hidden="1" x14ac:dyDescent="0.25">
      <c r="A154" s="11">
        <v>45526</v>
      </c>
      <c r="B154" s="5" t="s">
        <v>4906</v>
      </c>
      <c r="C154" s="19">
        <v>2577855</v>
      </c>
      <c r="D154" s="6">
        <v>700</v>
      </c>
      <c r="E154" s="21" t="s">
        <v>1791</v>
      </c>
      <c r="F154" s="27" t="s">
        <v>4934</v>
      </c>
      <c r="G154" s="30">
        <v>4596578501</v>
      </c>
      <c r="H154" s="31" t="s">
        <v>4920</v>
      </c>
      <c r="I154" s="28" t="s">
        <v>4933</v>
      </c>
      <c r="J154" s="29" t="s">
        <v>29</v>
      </c>
    </row>
    <row r="155" spans="1:10" hidden="1" x14ac:dyDescent="0.25">
      <c r="A155" s="11">
        <v>45526</v>
      </c>
      <c r="B155" s="5" t="s">
        <v>4907</v>
      </c>
      <c r="C155" s="19">
        <v>2897638</v>
      </c>
      <c r="D155" s="6">
        <v>500</v>
      </c>
      <c r="E155" s="21" t="s">
        <v>1791</v>
      </c>
      <c r="F155" s="27" t="s">
        <v>4936</v>
      </c>
      <c r="G155" s="30">
        <v>4437064801</v>
      </c>
      <c r="H155" s="31" t="s">
        <v>4921</v>
      </c>
      <c r="I155" s="28" t="s">
        <v>4935</v>
      </c>
      <c r="J155" s="29" t="s">
        <v>29</v>
      </c>
    </row>
    <row r="156" spans="1:10" hidden="1" x14ac:dyDescent="0.25">
      <c r="A156" s="11">
        <v>45526</v>
      </c>
      <c r="B156" s="5" t="s">
        <v>4908</v>
      </c>
      <c r="C156" s="19">
        <v>1399459</v>
      </c>
      <c r="D156" s="6">
        <v>500</v>
      </c>
      <c r="E156" s="21" t="s">
        <v>1791</v>
      </c>
      <c r="F156" s="27" t="s">
        <v>4938</v>
      </c>
      <c r="G156" s="30">
        <v>4367885201</v>
      </c>
      <c r="H156" s="31" t="s">
        <v>4922</v>
      </c>
      <c r="I156" s="28" t="s">
        <v>4937</v>
      </c>
      <c r="J156" s="29" t="s">
        <v>29</v>
      </c>
    </row>
    <row r="157" spans="1:10" hidden="1" x14ac:dyDescent="0.25">
      <c r="A157" s="11">
        <v>45526</v>
      </c>
      <c r="B157" s="5" t="s">
        <v>4909</v>
      </c>
      <c r="C157" s="19">
        <v>1788662</v>
      </c>
      <c r="D157" s="6">
        <v>100</v>
      </c>
      <c r="E157" s="21" t="s">
        <v>1791</v>
      </c>
      <c r="F157" s="27" t="s">
        <v>4940</v>
      </c>
      <c r="G157" s="30">
        <v>7033803501</v>
      </c>
      <c r="H157" s="31" t="s">
        <v>4923</v>
      </c>
      <c r="I157" s="28" t="s">
        <v>4939</v>
      </c>
      <c r="J157" s="7" t="s">
        <v>3186</v>
      </c>
    </row>
    <row r="158" spans="1:10" hidden="1" x14ac:dyDescent="0.25">
      <c r="A158" s="11" t="s">
        <v>4903</v>
      </c>
      <c r="B158" s="5" t="s">
        <v>179</v>
      </c>
      <c r="C158" s="19" t="s">
        <v>4911</v>
      </c>
      <c r="D158" s="6">
        <v>1800</v>
      </c>
      <c r="E158" s="21" t="s">
        <v>1798</v>
      </c>
      <c r="F158" s="27" t="s">
        <v>5034</v>
      </c>
      <c r="G158" s="30">
        <v>7597446601</v>
      </c>
      <c r="H158" s="31" t="s">
        <v>5028</v>
      </c>
      <c r="I158" s="28" t="s">
        <v>5029</v>
      </c>
      <c r="J158" s="29" t="s">
        <v>16</v>
      </c>
    </row>
    <row r="159" spans="1:10" hidden="1" x14ac:dyDescent="0.25">
      <c r="A159" s="11" t="s">
        <v>4903</v>
      </c>
      <c r="B159" s="5" t="s">
        <v>80</v>
      </c>
      <c r="C159" s="19" t="s">
        <v>4910</v>
      </c>
      <c r="D159" s="6">
        <v>150</v>
      </c>
      <c r="E159" s="21" t="s">
        <v>1798</v>
      </c>
      <c r="F159" s="27" t="s">
        <v>5035</v>
      </c>
      <c r="G159" s="30">
        <v>4470773401</v>
      </c>
      <c r="H159" s="31" t="s">
        <v>5030</v>
      </c>
      <c r="I159" s="28" t="s">
        <v>5031</v>
      </c>
      <c r="J159" s="29" t="s">
        <v>29</v>
      </c>
    </row>
    <row r="160" spans="1:10" hidden="1" x14ac:dyDescent="0.25">
      <c r="A160" s="11" t="s">
        <v>4903</v>
      </c>
      <c r="B160" s="5" t="s">
        <v>4912</v>
      </c>
      <c r="C160" s="19"/>
      <c r="D160" s="6">
        <v>1115</v>
      </c>
      <c r="E160" s="21" t="s">
        <v>1803</v>
      </c>
      <c r="F160" s="27" t="s">
        <v>4942</v>
      </c>
      <c r="G160" s="30">
        <v>3167219801</v>
      </c>
      <c r="H160" s="31" t="s">
        <v>4924</v>
      </c>
      <c r="I160" s="28" t="s">
        <v>4941</v>
      </c>
      <c r="J160" s="7" t="s">
        <v>4537</v>
      </c>
    </row>
    <row r="161" spans="1:10" hidden="1" x14ac:dyDescent="0.25">
      <c r="A161" s="11" t="s">
        <v>4903</v>
      </c>
      <c r="B161" s="5" t="s">
        <v>4913</v>
      </c>
      <c r="C161" s="19"/>
      <c r="D161" s="6">
        <v>250</v>
      </c>
      <c r="E161" s="21" t="s">
        <v>1803</v>
      </c>
      <c r="F161" s="27" t="s">
        <v>4944</v>
      </c>
      <c r="G161" s="30">
        <v>7124433701</v>
      </c>
      <c r="H161" s="31" t="s">
        <v>4925</v>
      </c>
      <c r="I161" s="28" t="s">
        <v>4943</v>
      </c>
      <c r="J161" s="7" t="s">
        <v>3186</v>
      </c>
    </row>
    <row r="162" spans="1:10" hidden="1" x14ac:dyDescent="0.25">
      <c r="A162" s="11" t="s">
        <v>4903</v>
      </c>
      <c r="B162" s="5" t="s">
        <v>1386</v>
      </c>
      <c r="C162" s="19"/>
      <c r="D162" s="6">
        <v>500</v>
      </c>
      <c r="E162" s="21" t="s">
        <v>1803</v>
      </c>
      <c r="F162" s="27" t="s">
        <v>1387</v>
      </c>
      <c r="G162" s="30">
        <v>4520413601</v>
      </c>
      <c r="H162" s="31" t="s">
        <v>1389</v>
      </c>
      <c r="I162" s="28" t="s">
        <v>4349</v>
      </c>
      <c r="J162" s="7" t="s">
        <v>16</v>
      </c>
    </row>
    <row r="163" spans="1:10" hidden="1" x14ac:dyDescent="0.25">
      <c r="A163" s="11" t="s">
        <v>4903</v>
      </c>
      <c r="B163" s="5" t="s">
        <v>4914</v>
      </c>
      <c r="C163" s="19"/>
      <c r="D163" s="6">
        <v>8000</v>
      </c>
      <c r="E163" s="21" t="s">
        <v>1803</v>
      </c>
      <c r="F163" s="27" t="s">
        <v>4946</v>
      </c>
      <c r="G163" s="30">
        <v>2458365101</v>
      </c>
      <c r="H163" s="31" t="s">
        <v>4926</v>
      </c>
      <c r="I163" s="28" t="s">
        <v>4945</v>
      </c>
      <c r="J163" s="7" t="s">
        <v>4537</v>
      </c>
    </row>
    <row r="164" spans="1:10" hidden="1" x14ac:dyDescent="0.25">
      <c r="A164" s="11" t="s">
        <v>4903</v>
      </c>
      <c r="B164" s="5" t="s">
        <v>4915</v>
      </c>
      <c r="C164" s="19"/>
      <c r="D164" s="6">
        <v>1040</v>
      </c>
      <c r="E164" s="21" t="s">
        <v>1803</v>
      </c>
      <c r="F164" s="27" t="s">
        <v>4948</v>
      </c>
      <c r="G164" s="30">
        <v>4202349401</v>
      </c>
      <c r="H164" s="31" t="s">
        <v>4927</v>
      </c>
      <c r="I164" s="28" t="s">
        <v>4947</v>
      </c>
      <c r="J164" s="7" t="s">
        <v>3186</v>
      </c>
    </row>
    <row r="165" spans="1:10" hidden="1" x14ac:dyDescent="0.25">
      <c r="A165" s="11" t="s">
        <v>4903</v>
      </c>
      <c r="B165" s="5" t="s">
        <v>4916</v>
      </c>
      <c r="C165" s="19"/>
      <c r="D165" s="6">
        <v>12800</v>
      </c>
      <c r="E165" s="21" t="s">
        <v>1803</v>
      </c>
      <c r="F165" s="27" t="s">
        <v>4950</v>
      </c>
      <c r="G165" s="30">
        <v>857870901</v>
      </c>
      <c r="H165" s="31" t="s">
        <v>4928</v>
      </c>
      <c r="I165" s="28" t="s">
        <v>4949</v>
      </c>
      <c r="J165" s="7" t="s">
        <v>4537</v>
      </c>
    </row>
    <row r="166" spans="1:10" hidden="1" x14ac:dyDescent="0.25">
      <c r="A166" s="11" t="s">
        <v>4903</v>
      </c>
      <c r="B166" s="5" t="s">
        <v>4917</v>
      </c>
      <c r="C166" s="19"/>
      <c r="D166" s="6">
        <v>2900</v>
      </c>
      <c r="E166" s="21" t="s">
        <v>1803</v>
      </c>
      <c r="F166" s="27" t="s">
        <v>4940</v>
      </c>
      <c r="G166" s="22">
        <v>7033803501</v>
      </c>
      <c r="H166" s="25" t="s">
        <v>4923</v>
      </c>
      <c r="I166" s="5" t="s">
        <v>4939</v>
      </c>
      <c r="J166" s="7" t="s">
        <v>3186</v>
      </c>
    </row>
    <row r="167" spans="1:10" hidden="1" x14ac:dyDescent="0.25">
      <c r="A167" s="11" t="s">
        <v>4964</v>
      </c>
      <c r="B167" s="5" t="s">
        <v>4965</v>
      </c>
      <c r="C167" s="19" t="s">
        <v>4966</v>
      </c>
      <c r="D167" s="6">
        <v>2360</v>
      </c>
      <c r="E167" s="21" t="s">
        <v>1791</v>
      </c>
      <c r="F167" s="27" t="s">
        <v>5002</v>
      </c>
      <c r="G167" s="22">
        <v>4118341801</v>
      </c>
      <c r="H167" s="25" t="s">
        <v>4990</v>
      </c>
      <c r="I167" s="5" t="s">
        <v>5001</v>
      </c>
      <c r="J167" s="29" t="s">
        <v>29</v>
      </c>
    </row>
    <row r="168" spans="1:10" hidden="1" x14ac:dyDescent="0.25">
      <c r="A168" s="11" t="s">
        <v>4964</v>
      </c>
      <c r="B168" s="5" t="s">
        <v>4967</v>
      </c>
      <c r="C168" s="19" t="s">
        <v>4968</v>
      </c>
      <c r="D168" s="6">
        <v>1400</v>
      </c>
      <c r="E168" s="21" t="s">
        <v>1791</v>
      </c>
      <c r="F168" s="27" t="s">
        <v>5004</v>
      </c>
      <c r="G168" s="22">
        <v>4530632301</v>
      </c>
      <c r="H168" s="25" t="s">
        <v>4991</v>
      </c>
      <c r="I168" s="5" t="s">
        <v>5003</v>
      </c>
      <c r="J168" s="7" t="s">
        <v>4537</v>
      </c>
    </row>
    <row r="169" spans="1:10" hidden="1" x14ac:dyDescent="0.25">
      <c r="A169" s="11" t="s">
        <v>4964</v>
      </c>
      <c r="B169" s="5" t="s">
        <v>4908</v>
      </c>
      <c r="C169" s="19" t="s">
        <v>4969</v>
      </c>
      <c r="D169" s="6">
        <v>1200</v>
      </c>
      <c r="E169" s="21" t="s">
        <v>1791</v>
      </c>
      <c r="F169" s="27" t="s">
        <v>4938</v>
      </c>
      <c r="G169" s="22">
        <v>4367885201</v>
      </c>
      <c r="H169" s="25" t="s">
        <v>4922</v>
      </c>
      <c r="I169" s="5" t="s">
        <v>4937</v>
      </c>
      <c r="J169" s="29" t="s">
        <v>29</v>
      </c>
    </row>
    <row r="170" spans="1:10" hidden="1" x14ac:dyDescent="0.25">
      <c r="A170" s="11" t="s">
        <v>4964</v>
      </c>
      <c r="B170" s="5" t="s">
        <v>4970</v>
      </c>
      <c r="C170" s="19" t="s">
        <v>4971</v>
      </c>
      <c r="D170" s="6">
        <v>1000</v>
      </c>
      <c r="E170" s="21" t="s">
        <v>1791</v>
      </c>
      <c r="F170" s="27" t="s">
        <v>5006</v>
      </c>
      <c r="G170" s="22">
        <v>4533450401</v>
      </c>
      <c r="H170" s="25" t="s">
        <v>4992</v>
      </c>
      <c r="I170" s="5" t="s">
        <v>5005</v>
      </c>
      <c r="J170" s="29" t="s">
        <v>29</v>
      </c>
    </row>
    <row r="171" spans="1:10" hidden="1" x14ac:dyDescent="0.25">
      <c r="A171" s="11" t="s">
        <v>4964</v>
      </c>
      <c r="B171" s="5" t="s">
        <v>4972</v>
      </c>
      <c r="C171" s="19" t="s">
        <v>4973</v>
      </c>
      <c r="D171" s="6">
        <v>900</v>
      </c>
      <c r="E171" s="21" t="s">
        <v>1791</v>
      </c>
      <c r="F171" s="27" t="s">
        <v>5008</v>
      </c>
      <c r="G171" s="22">
        <v>4015825801</v>
      </c>
      <c r="H171" s="25" t="s">
        <v>4993</v>
      </c>
      <c r="I171" s="5" t="s">
        <v>5007</v>
      </c>
      <c r="J171" s="29" t="s">
        <v>29</v>
      </c>
    </row>
    <row r="172" spans="1:10" hidden="1" x14ac:dyDescent="0.25">
      <c r="A172" s="11" t="s">
        <v>4964</v>
      </c>
      <c r="B172" s="5" t="s">
        <v>4974</v>
      </c>
      <c r="C172" s="19" t="s">
        <v>4975</v>
      </c>
      <c r="D172" s="6">
        <v>800</v>
      </c>
      <c r="E172" s="21" t="s">
        <v>1791</v>
      </c>
      <c r="F172" s="27" t="s">
        <v>5010</v>
      </c>
      <c r="G172" s="22">
        <v>4489776101</v>
      </c>
      <c r="H172" s="25" t="s">
        <v>4994</v>
      </c>
      <c r="I172" s="5" t="s">
        <v>5009</v>
      </c>
      <c r="J172" s="29" t="s">
        <v>29</v>
      </c>
    </row>
    <row r="173" spans="1:10" hidden="1" x14ac:dyDescent="0.25">
      <c r="A173" s="11" t="s">
        <v>4964</v>
      </c>
      <c r="B173" s="5" t="s">
        <v>4976</v>
      </c>
      <c r="C173" s="19" t="s">
        <v>4977</v>
      </c>
      <c r="D173" s="6">
        <v>350</v>
      </c>
      <c r="E173" s="21" t="s">
        <v>1791</v>
      </c>
      <c r="F173" s="27" t="s">
        <v>5012</v>
      </c>
      <c r="G173" s="22">
        <v>7489775301</v>
      </c>
      <c r="H173" s="25" t="s">
        <v>4995</v>
      </c>
      <c r="I173" s="5" t="s">
        <v>5011</v>
      </c>
      <c r="J173" s="29" t="s">
        <v>29</v>
      </c>
    </row>
    <row r="174" spans="1:10" hidden="1" x14ac:dyDescent="0.25">
      <c r="A174" s="11" t="s">
        <v>4964</v>
      </c>
      <c r="B174" s="5" t="s">
        <v>4970</v>
      </c>
      <c r="C174" s="19" t="s">
        <v>4978</v>
      </c>
      <c r="D174" s="6">
        <v>20</v>
      </c>
      <c r="E174" s="21" t="s">
        <v>1791</v>
      </c>
      <c r="F174" s="27" t="s">
        <v>5006</v>
      </c>
      <c r="G174" s="22">
        <v>4533450401</v>
      </c>
      <c r="H174" s="25" t="s">
        <v>4992</v>
      </c>
      <c r="I174" s="5" t="s">
        <v>5005</v>
      </c>
      <c r="J174" s="29" t="s">
        <v>29</v>
      </c>
    </row>
    <row r="175" spans="1:10" hidden="1" x14ac:dyDescent="0.25">
      <c r="A175" s="11" t="s">
        <v>4964</v>
      </c>
      <c r="B175" s="5" t="s">
        <v>80</v>
      </c>
      <c r="C175" s="19" t="s">
        <v>4979</v>
      </c>
      <c r="D175" s="6">
        <v>3750</v>
      </c>
      <c r="E175" s="21" t="s">
        <v>1798</v>
      </c>
      <c r="F175" s="27" t="s">
        <v>4633</v>
      </c>
      <c r="G175" s="30">
        <v>7056309001</v>
      </c>
      <c r="H175" s="31" t="s">
        <v>4620</v>
      </c>
      <c r="I175" s="28" t="s">
        <v>4621</v>
      </c>
      <c r="J175" s="29" t="s">
        <v>29</v>
      </c>
    </row>
    <row r="176" spans="1:10" hidden="1" x14ac:dyDescent="0.25">
      <c r="A176" s="11" t="s">
        <v>4964</v>
      </c>
      <c r="B176" s="5" t="s">
        <v>80</v>
      </c>
      <c r="C176" s="19" t="s">
        <v>4982</v>
      </c>
      <c r="D176" s="6">
        <v>2000</v>
      </c>
      <c r="E176" s="21" t="s">
        <v>1798</v>
      </c>
      <c r="F176" s="27" t="s">
        <v>5061</v>
      </c>
      <c r="G176" s="30">
        <v>85091201</v>
      </c>
      <c r="H176" s="31" t="s">
        <v>5057</v>
      </c>
      <c r="I176" s="28" t="s">
        <v>5058</v>
      </c>
      <c r="J176" s="29" t="s">
        <v>29</v>
      </c>
    </row>
    <row r="177" spans="1:10" hidden="1" x14ac:dyDescent="0.25">
      <c r="A177" s="11" t="s">
        <v>4964</v>
      </c>
      <c r="B177" s="5" t="s">
        <v>80</v>
      </c>
      <c r="C177" s="19" t="s">
        <v>4980</v>
      </c>
      <c r="D177" s="6">
        <v>1600</v>
      </c>
      <c r="E177" s="21" t="s">
        <v>1798</v>
      </c>
      <c r="F177" s="27" t="s">
        <v>3794</v>
      </c>
      <c r="G177" s="30">
        <v>1655670801</v>
      </c>
      <c r="H177" s="31" t="s">
        <v>3789</v>
      </c>
      <c r="I177" s="28" t="s">
        <v>3790</v>
      </c>
      <c r="J177" s="29" t="s">
        <v>29</v>
      </c>
    </row>
    <row r="178" spans="1:10" hidden="1" x14ac:dyDescent="0.25">
      <c r="A178" s="11" t="s">
        <v>4964</v>
      </c>
      <c r="B178" s="5" t="s">
        <v>80</v>
      </c>
      <c r="C178" s="19" t="s">
        <v>4981</v>
      </c>
      <c r="D178" s="6">
        <v>1100</v>
      </c>
      <c r="E178" s="21" t="s">
        <v>1798</v>
      </c>
      <c r="F178" s="27" t="s">
        <v>5062</v>
      </c>
      <c r="G178" s="30">
        <v>24577601</v>
      </c>
      <c r="H178" s="31" t="s">
        <v>5059</v>
      </c>
      <c r="I178" s="28" t="s">
        <v>5060</v>
      </c>
      <c r="J178" s="29" t="s">
        <v>29</v>
      </c>
    </row>
    <row r="179" spans="1:10" hidden="1" x14ac:dyDescent="0.25">
      <c r="A179" s="11" t="s">
        <v>4964</v>
      </c>
      <c r="B179" s="5" t="s">
        <v>3770</v>
      </c>
      <c r="C179" s="19" t="s">
        <v>4983</v>
      </c>
      <c r="D179" s="6">
        <v>300</v>
      </c>
      <c r="E179" s="21" t="s">
        <v>1798</v>
      </c>
      <c r="F179" s="27" t="s">
        <v>4228</v>
      </c>
      <c r="G179" s="30">
        <v>4672212801</v>
      </c>
      <c r="H179" s="31" t="s">
        <v>4234</v>
      </c>
      <c r="I179" s="28" t="s">
        <v>4217</v>
      </c>
      <c r="J179" s="29" t="s">
        <v>29</v>
      </c>
    </row>
    <row r="180" spans="1:10" hidden="1" x14ac:dyDescent="0.25">
      <c r="A180" s="11" t="s">
        <v>4964</v>
      </c>
      <c r="B180" s="5" t="s">
        <v>4984</v>
      </c>
      <c r="C180" s="19"/>
      <c r="D180" s="6">
        <v>1000</v>
      </c>
      <c r="E180" s="21" t="s">
        <v>1803</v>
      </c>
      <c r="F180" s="27" t="s">
        <v>5014</v>
      </c>
      <c r="G180" s="22">
        <v>4483609001</v>
      </c>
      <c r="H180" s="25" t="s">
        <v>4996</v>
      </c>
      <c r="I180" s="5" t="s">
        <v>5013</v>
      </c>
      <c r="J180" s="7" t="s">
        <v>16</v>
      </c>
    </row>
    <row r="181" spans="1:10" hidden="1" x14ac:dyDescent="0.25">
      <c r="A181" s="11" t="s">
        <v>4964</v>
      </c>
      <c r="B181" s="5" t="s">
        <v>4914</v>
      </c>
      <c r="C181" s="19"/>
      <c r="D181" s="6">
        <v>4876</v>
      </c>
      <c r="E181" s="21" t="s">
        <v>1803</v>
      </c>
      <c r="F181" s="27" t="s">
        <v>4946</v>
      </c>
      <c r="G181" s="22">
        <v>2458365101</v>
      </c>
      <c r="H181" s="25" t="s">
        <v>4926</v>
      </c>
      <c r="I181" s="5" t="s">
        <v>4945</v>
      </c>
      <c r="J181" s="7" t="s">
        <v>4537</v>
      </c>
    </row>
    <row r="182" spans="1:10" hidden="1" x14ac:dyDescent="0.25">
      <c r="A182" s="11" t="s">
        <v>4964</v>
      </c>
      <c r="B182" s="5" t="s">
        <v>3718</v>
      </c>
      <c r="C182" s="19"/>
      <c r="D182" s="6">
        <v>188.8</v>
      </c>
      <c r="E182" s="21" t="s">
        <v>1803</v>
      </c>
      <c r="F182" s="27" t="s">
        <v>3719</v>
      </c>
      <c r="G182" s="22">
        <v>2188108701</v>
      </c>
      <c r="H182" s="25" t="s">
        <v>3721</v>
      </c>
      <c r="I182" s="5" t="s">
        <v>4352</v>
      </c>
      <c r="J182" s="7" t="s">
        <v>3186</v>
      </c>
    </row>
    <row r="183" spans="1:10" hidden="1" x14ac:dyDescent="0.25">
      <c r="A183" s="11" t="s">
        <v>4964</v>
      </c>
      <c r="B183" s="5" t="s">
        <v>4985</v>
      </c>
      <c r="C183" s="19"/>
      <c r="D183" s="6">
        <v>737</v>
      </c>
      <c r="E183" s="21" t="s">
        <v>1803</v>
      </c>
      <c r="F183" s="27" t="s">
        <v>5017</v>
      </c>
      <c r="G183" s="22">
        <v>991080002</v>
      </c>
      <c r="H183" s="25" t="s">
        <v>4997</v>
      </c>
      <c r="I183" s="5" t="s">
        <v>5015</v>
      </c>
      <c r="J183" s="7" t="s">
        <v>4537</v>
      </c>
    </row>
    <row r="184" spans="1:10" hidden="1" x14ac:dyDescent="0.25">
      <c r="A184" s="11" t="s">
        <v>4964</v>
      </c>
      <c r="B184" s="5" t="s">
        <v>4986</v>
      </c>
      <c r="C184" s="19"/>
      <c r="D184" s="6">
        <v>1662</v>
      </c>
      <c r="E184" s="21" t="s">
        <v>1803</v>
      </c>
      <c r="F184" s="27" t="s">
        <v>5016</v>
      </c>
      <c r="G184" s="22">
        <v>991080001</v>
      </c>
      <c r="H184" s="25" t="s">
        <v>4997</v>
      </c>
      <c r="I184" s="5" t="s">
        <v>5015</v>
      </c>
      <c r="J184" s="7" t="s">
        <v>4537</v>
      </c>
    </row>
    <row r="185" spans="1:10" hidden="1" x14ac:dyDescent="0.25">
      <c r="A185" s="11" t="s">
        <v>4964</v>
      </c>
      <c r="B185" s="5" t="s">
        <v>4987</v>
      </c>
      <c r="C185" s="19"/>
      <c r="D185" s="6">
        <v>10100</v>
      </c>
      <c r="E185" s="21" t="s">
        <v>1803</v>
      </c>
      <c r="F185" s="27" t="s">
        <v>5019</v>
      </c>
      <c r="G185" s="22">
        <v>3103024901</v>
      </c>
      <c r="H185" s="25" t="s">
        <v>4998</v>
      </c>
      <c r="I185" s="5" t="s">
        <v>5018</v>
      </c>
      <c r="J185" s="7" t="s">
        <v>4537</v>
      </c>
    </row>
    <row r="186" spans="1:10" hidden="1" x14ac:dyDescent="0.25">
      <c r="A186" s="11" t="s">
        <v>4964</v>
      </c>
      <c r="B186" s="5" t="s">
        <v>4988</v>
      </c>
      <c r="C186" s="19"/>
      <c r="D186" s="6">
        <v>2000</v>
      </c>
      <c r="E186" s="21" t="s">
        <v>1803</v>
      </c>
      <c r="F186" s="27" t="s">
        <v>5021</v>
      </c>
      <c r="G186" s="22">
        <v>4350985501</v>
      </c>
      <c r="H186" s="25" t="s">
        <v>4999</v>
      </c>
      <c r="I186" s="5" t="s">
        <v>5020</v>
      </c>
      <c r="J186" s="7" t="s">
        <v>3186</v>
      </c>
    </row>
    <row r="187" spans="1:10" hidden="1" x14ac:dyDescent="0.25">
      <c r="A187" s="11" t="s">
        <v>4964</v>
      </c>
      <c r="B187" s="5" t="s">
        <v>4989</v>
      </c>
      <c r="C187" s="19"/>
      <c r="D187" s="6">
        <v>127</v>
      </c>
      <c r="E187" s="21" t="s">
        <v>1803</v>
      </c>
      <c r="F187" s="27" t="s">
        <v>5023</v>
      </c>
      <c r="G187" s="22">
        <v>4348392401</v>
      </c>
      <c r="H187" s="25" t="s">
        <v>5000</v>
      </c>
      <c r="I187" s="5" t="s">
        <v>5022</v>
      </c>
      <c r="J187" s="7" t="s">
        <v>3186</v>
      </c>
    </row>
    <row r="188" spans="1:10" hidden="1" x14ac:dyDescent="0.25">
      <c r="A188" s="11" t="s">
        <v>5036</v>
      </c>
      <c r="B188" s="5" t="s">
        <v>4552</v>
      </c>
      <c r="C188" s="19" t="s">
        <v>5037</v>
      </c>
      <c r="D188" s="6">
        <v>1600</v>
      </c>
      <c r="E188" s="21" t="s">
        <v>1791</v>
      </c>
      <c r="F188" s="27" t="s">
        <v>4579</v>
      </c>
      <c r="G188" s="25" t="s">
        <v>5044</v>
      </c>
      <c r="H188">
        <v>47693257</v>
      </c>
      <c r="I188" s="5" t="s">
        <v>4578</v>
      </c>
      <c r="J188" s="29" t="s">
        <v>29</v>
      </c>
    </row>
    <row r="189" spans="1:10" hidden="1" x14ac:dyDescent="0.25">
      <c r="A189" s="11" t="s">
        <v>5036</v>
      </c>
      <c r="B189" s="5" t="s">
        <v>5038</v>
      </c>
      <c r="C189" s="19" t="s">
        <v>5039</v>
      </c>
      <c r="D189" s="6">
        <v>1000</v>
      </c>
      <c r="E189" s="21" t="s">
        <v>1791</v>
      </c>
      <c r="F189" s="27" t="s">
        <v>5050</v>
      </c>
      <c r="G189" s="22">
        <v>4715802201</v>
      </c>
      <c r="H189" s="25" t="s">
        <v>5045</v>
      </c>
      <c r="I189" s="5" t="s">
        <v>5049</v>
      </c>
      <c r="J189" s="7" t="s">
        <v>4537</v>
      </c>
    </row>
    <row r="190" spans="1:10" hidden="1" x14ac:dyDescent="0.25">
      <c r="A190" s="11" t="s">
        <v>5036</v>
      </c>
      <c r="B190" s="5" t="s">
        <v>4907</v>
      </c>
      <c r="C190" s="19" t="s">
        <v>5040</v>
      </c>
      <c r="D190" s="6">
        <v>200</v>
      </c>
      <c r="E190" s="21" t="s">
        <v>1791</v>
      </c>
      <c r="F190" s="27" t="s">
        <v>4936</v>
      </c>
      <c r="G190" s="22">
        <v>4437064801</v>
      </c>
      <c r="H190" s="25" t="s">
        <v>4921</v>
      </c>
      <c r="I190" s="5" t="s">
        <v>4935</v>
      </c>
      <c r="J190" s="29" t="s">
        <v>29</v>
      </c>
    </row>
    <row r="191" spans="1:10" hidden="1" x14ac:dyDescent="0.25">
      <c r="A191" s="11">
        <v>45530</v>
      </c>
      <c r="B191" s="5" t="s">
        <v>538</v>
      </c>
      <c r="C191" s="19">
        <v>7439946</v>
      </c>
      <c r="D191" s="6">
        <v>5000</v>
      </c>
      <c r="E191" s="21" t="s">
        <v>1798</v>
      </c>
      <c r="F191" s="27" t="s">
        <v>4103</v>
      </c>
      <c r="G191" s="30">
        <v>4453224501</v>
      </c>
      <c r="H191" s="31" t="s">
        <v>4089</v>
      </c>
      <c r="I191" s="28" t="s">
        <v>4090</v>
      </c>
      <c r="J191" s="29" t="s">
        <v>29</v>
      </c>
    </row>
    <row r="192" spans="1:10" hidden="1" x14ac:dyDescent="0.25">
      <c r="A192" s="11">
        <v>45530</v>
      </c>
      <c r="B192" s="5" t="s">
        <v>80</v>
      </c>
      <c r="C192" s="19">
        <v>2648172</v>
      </c>
      <c r="D192" s="6">
        <v>4750</v>
      </c>
      <c r="E192" s="21" t="s">
        <v>1798</v>
      </c>
      <c r="F192" s="27" t="s">
        <v>4626</v>
      </c>
      <c r="G192" s="30">
        <v>4024286401</v>
      </c>
      <c r="H192" s="31" t="s">
        <v>4605</v>
      </c>
      <c r="I192" s="28" t="s">
        <v>4606</v>
      </c>
      <c r="J192" s="29" t="s">
        <v>29</v>
      </c>
    </row>
    <row r="193" spans="1:10" hidden="1" x14ac:dyDescent="0.25">
      <c r="A193" s="11">
        <v>45530</v>
      </c>
      <c r="B193" s="5" t="s">
        <v>80</v>
      </c>
      <c r="C193" s="19">
        <v>2529021</v>
      </c>
      <c r="D193" s="6">
        <v>1500</v>
      </c>
      <c r="E193" s="21" t="s">
        <v>1798</v>
      </c>
      <c r="F193" s="27" t="s">
        <v>5101</v>
      </c>
      <c r="G193" s="30">
        <v>4769641901</v>
      </c>
      <c r="H193" s="31" t="s">
        <v>5095</v>
      </c>
      <c r="I193" s="28" t="s">
        <v>5096</v>
      </c>
      <c r="J193" s="29" t="s">
        <v>29</v>
      </c>
    </row>
    <row r="194" spans="1:10" hidden="1" x14ac:dyDescent="0.25">
      <c r="A194" s="11">
        <v>45530</v>
      </c>
      <c r="B194" s="5" t="s">
        <v>80</v>
      </c>
      <c r="C194" s="19">
        <v>2698092</v>
      </c>
      <c r="D194" s="6">
        <v>1100</v>
      </c>
      <c r="E194" s="21" t="s">
        <v>1798</v>
      </c>
      <c r="F194" s="27" t="s">
        <v>4632</v>
      </c>
      <c r="G194" s="30">
        <v>2921881701</v>
      </c>
      <c r="H194" s="31" t="s">
        <v>4618</v>
      </c>
      <c r="I194" s="28" t="s">
        <v>4619</v>
      </c>
      <c r="J194" s="29" t="s">
        <v>29</v>
      </c>
    </row>
    <row r="195" spans="1:10" hidden="1" x14ac:dyDescent="0.25">
      <c r="A195" s="11">
        <v>45530</v>
      </c>
      <c r="B195" s="5" t="s">
        <v>538</v>
      </c>
      <c r="C195" s="19">
        <v>7432560</v>
      </c>
      <c r="D195" s="6">
        <v>1000</v>
      </c>
      <c r="E195" s="21" t="s">
        <v>1798</v>
      </c>
      <c r="F195" s="27" t="s">
        <v>5442</v>
      </c>
      <c r="G195" s="30">
        <v>4240178401</v>
      </c>
      <c r="H195" s="31" t="s">
        <v>5440</v>
      </c>
      <c r="I195" s="28" t="s">
        <v>5441</v>
      </c>
      <c r="J195" s="29" t="s">
        <v>29</v>
      </c>
    </row>
    <row r="196" spans="1:10" hidden="1" x14ac:dyDescent="0.25">
      <c r="A196" s="11">
        <v>45530</v>
      </c>
      <c r="B196" s="5" t="s">
        <v>3770</v>
      </c>
      <c r="C196" s="19">
        <v>2682704</v>
      </c>
      <c r="D196" s="6">
        <v>700</v>
      </c>
      <c r="E196" s="21" t="s">
        <v>1798</v>
      </c>
      <c r="F196" s="27" t="s">
        <v>5102</v>
      </c>
      <c r="G196" s="30">
        <v>1022003401</v>
      </c>
      <c r="H196" s="31" t="s">
        <v>5097</v>
      </c>
      <c r="I196" s="28" t="s">
        <v>5098</v>
      </c>
      <c r="J196" s="29" t="s">
        <v>29</v>
      </c>
    </row>
    <row r="197" spans="1:10" hidden="1" x14ac:dyDescent="0.25">
      <c r="A197" s="11">
        <v>45530</v>
      </c>
      <c r="B197" s="5" t="s">
        <v>80</v>
      </c>
      <c r="C197" s="19">
        <v>2003378</v>
      </c>
      <c r="D197" s="6">
        <v>550</v>
      </c>
      <c r="E197" s="21" t="s">
        <v>1798</v>
      </c>
      <c r="F197" s="27" t="s">
        <v>5103</v>
      </c>
      <c r="G197" s="30">
        <v>4010413601</v>
      </c>
      <c r="H197" s="31" t="s">
        <v>5099</v>
      </c>
      <c r="I197" s="28" t="s">
        <v>5100</v>
      </c>
      <c r="J197" s="29" t="s">
        <v>29</v>
      </c>
    </row>
    <row r="198" spans="1:10" hidden="1" x14ac:dyDescent="0.25">
      <c r="A198" s="11">
        <v>45530</v>
      </c>
      <c r="B198" s="5" t="s">
        <v>5041</v>
      </c>
      <c r="C198" s="19"/>
      <c r="D198" s="6">
        <v>5000</v>
      </c>
      <c r="E198" s="21" t="s">
        <v>1803</v>
      </c>
      <c r="F198" s="27" t="s">
        <v>5052</v>
      </c>
      <c r="G198" s="22">
        <v>7338244401</v>
      </c>
      <c r="H198" s="25" t="s">
        <v>5046</v>
      </c>
      <c r="I198" s="5" t="s">
        <v>5051</v>
      </c>
      <c r="J198" s="7" t="s">
        <v>4537</v>
      </c>
    </row>
    <row r="199" spans="1:10" hidden="1" x14ac:dyDescent="0.25">
      <c r="A199" s="11">
        <v>45530</v>
      </c>
      <c r="B199" s="5" t="s">
        <v>4452</v>
      </c>
      <c r="C199" s="19"/>
      <c r="D199" s="6">
        <v>1603</v>
      </c>
      <c r="E199" s="21" t="s">
        <v>1803</v>
      </c>
      <c r="F199" s="27" t="s">
        <v>3502</v>
      </c>
      <c r="G199" s="22">
        <v>4070029701</v>
      </c>
      <c r="H199" s="25" t="s">
        <v>3504</v>
      </c>
      <c r="I199" s="5" t="s">
        <v>4455</v>
      </c>
      <c r="J199" s="7" t="s">
        <v>22</v>
      </c>
    </row>
    <row r="200" spans="1:10" hidden="1" x14ac:dyDescent="0.25">
      <c r="A200" s="11">
        <v>45530</v>
      </c>
      <c r="B200" s="5" t="s">
        <v>4814</v>
      </c>
      <c r="C200" s="19"/>
      <c r="D200" s="6">
        <v>0.5</v>
      </c>
      <c r="E200" s="21" t="s">
        <v>1803</v>
      </c>
      <c r="F200" s="27" t="s">
        <v>4837</v>
      </c>
      <c r="G200" s="22">
        <v>8059606801</v>
      </c>
      <c r="H200" s="25" t="s">
        <v>4822</v>
      </c>
      <c r="I200" s="5" t="s">
        <v>4836</v>
      </c>
      <c r="J200" s="7" t="s">
        <v>4537</v>
      </c>
    </row>
    <row r="201" spans="1:10" hidden="1" x14ac:dyDescent="0.25">
      <c r="A201" s="11">
        <v>45530</v>
      </c>
      <c r="B201" s="5" t="s">
        <v>5042</v>
      </c>
      <c r="C201" s="19"/>
      <c r="D201" s="6">
        <v>5000</v>
      </c>
      <c r="E201" s="21" t="s">
        <v>1803</v>
      </c>
      <c r="F201" s="27" t="s">
        <v>5054</v>
      </c>
      <c r="G201" s="22">
        <v>241799601</v>
      </c>
      <c r="H201" s="25" t="s">
        <v>5047</v>
      </c>
      <c r="I201" s="5" t="s">
        <v>5053</v>
      </c>
      <c r="J201" s="7" t="s">
        <v>4537</v>
      </c>
    </row>
    <row r="202" spans="1:10" hidden="1" x14ac:dyDescent="0.25">
      <c r="A202" s="11">
        <v>45530</v>
      </c>
      <c r="B202" s="5" t="s">
        <v>4814</v>
      </c>
      <c r="C202" s="19"/>
      <c r="D202" s="6">
        <v>2685.2</v>
      </c>
      <c r="E202" s="21" t="s">
        <v>1803</v>
      </c>
      <c r="F202" s="27" t="s">
        <v>4837</v>
      </c>
      <c r="G202" s="22">
        <v>8059606801</v>
      </c>
      <c r="H202" s="25" t="s">
        <v>4822</v>
      </c>
      <c r="I202" s="5" t="s">
        <v>4836</v>
      </c>
      <c r="J202" s="7" t="s">
        <v>4537</v>
      </c>
    </row>
    <row r="203" spans="1:10" hidden="1" x14ac:dyDescent="0.25">
      <c r="A203" s="11">
        <v>45530</v>
      </c>
      <c r="B203" s="5" t="s">
        <v>4435</v>
      </c>
      <c r="C203" s="19"/>
      <c r="D203" s="6">
        <v>100</v>
      </c>
      <c r="E203" s="21" t="s">
        <v>1803</v>
      </c>
      <c r="F203" s="27" t="s">
        <v>1279</v>
      </c>
      <c r="G203" s="22">
        <v>48818801</v>
      </c>
      <c r="H203" s="25" t="s">
        <v>274</v>
      </c>
      <c r="I203" s="5" t="s">
        <v>4448</v>
      </c>
      <c r="J203" s="7" t="s">
        <v>22</v>
      </c>
    </row>
    <row r="204" spans="1:10" hidden="1" x14ac:dyDescent="0.25">
      <c r="A204" s="11">
        <v>45530</v>
      </c>
      <c r="B204" s="5" t="s">
        <v>5043</v>
      </c>
      <c r="C204" s="19"/>
      <c r="D204" s="6">
        <v>1200</v>
      </c>
      <c r="E204" s="21" t="s">
        <v>1803</v>
      </c>
      <c r="F204" s="27" t="s">
        <v>5056</v>
      </c>
      <c r="G204" s="22">
        <v>7174930101</v>
      </c>
      <c r="H204" s="25" t="s">
        <v>5048</v>
      </c>
      <c r="I204" s="5" t="s">
        <v>5055</v>
      </c>
      <c r="J204" s="7" t="s">
        <v>3186</v>
      </c>
    </row>
    <row r="205" spans="1:10" x14ac:dyDescent="0.25">
      <c r="A205" s="11">
        <v>45531</v>
      </c>
      <c r="B205" s="5" t="s">
        <v>4737</v>
      </c>
      <c r="C205" s="19">
        <v>2142478</v>
      </c>
      <c r="D205" s="6">
        <v>220</v>
      </c>
      <c r="E205" s="21" t="s">
        <v>1791</v>
      </c>
      <c r="F205" s="27">
        <v>0</v>
      </c>
      <c r="G205" s="30">
        <v>0</v>
      </c>
      <c r="H205" s="31" t="s">
        <v>3749</v>
      </c>
      <c r="I205" s="28" t="s">
        <v>187</v>
      </c>
      <c r="J205" s="29" t="s">
        <v>29</v>
      </c>
    </row>
    <row r="206" spans="1:10" hidden="1" x14ac:dyDescent="0.25">
      <c r="A206" s="11" t="s">
        <v>5066</v>
      </c>
      <c r="B206" s="5" t="s">
        <v>4554</v>
      </c>
      <c r="C206" s="19" t="s">
        <v>5067</v>
      </c>
      <c r="D206" s="6">
        <v>700</v>
      </c>
      <c r="E206" s="21" t="s">
        <v>1791</v>
      </c>
      <c r="F206" s="27" t="s">
        <v>4581</v>
      </c>
      <c r="G206" s="22">
        <v>782302501</v>
      </c>
      <c r="H206" s="25" t="s">
        <v>4567</v>
      </c>
      <c r="I206" s="5" t="s">
        <v>4580</v>
      </c>
      <c r="J206" s="29" t="s">
        <v>29</v>
      </c>
    </row>
    <row r="207" spans="1:10" hidden="1" x14ac:dyDescent="0.25">
      <c r="A207" s="11" t="s">
        <v>5066</v>
      </c>
      <c r="B207" s="5" t="s">
        <v>5068</v>
      </c>
      <c r="C207" s="19" t="s">
        <v>5069</v>
      </c>
      <c r="D207" s="6">
        <v>519</v>
      </c>
      <c r="E207" s="21" t="s">
        <v>1791</v>
      </c>
      <c r="F207" s="27" t="s">
        <v>5086</v>
      </c>
      <c r="G207" s="22">
        <v>7028761701</v>
      </c>
      <c r="H207" s="25" t="s">
        <v>5080</v>
      </c>
      <c r="I207" s="5" t="s">
        <v>5085</v>
      </c>
      <c r="J207" s="29" t="s">
        <v>29</v>
      </c>
    </row>
    <row r="208" spans="1:10" hidden="1" x14ac:dyDescent="0.25">
      <c r="A208" s="11" t="s">
        <v>5066</v>
      </c>
      <c r="B208" s="5" t="s">
        <v>4521</v>
      </c>
      <c r="C208" s="19" t="s">
        <v>5070</v>
      </c>
      <c r="D208" s="6">
        <v>500</v>
      </c>
      <c r="E208" s="21" t="s">
        <v>1791</v>
      </c>
      <c r="F208" s="27" t="s">
        <v>4532</v>
      </c>
      <c r="G208" s="22">
        <v>972465501</v>
      </c>
      <c r="H208" s="25" t="s">
        <v>4528</v>
      </c>
      <c r="I208" s="5" t="s">
        <v>4531</v>
      </c>
      <c r="J208" s="29" t="s">
        <v>29</v>
      </c>
    </row>
    <row r="209" spans="1:10" hidden="1" x14ac:dyDescent="0.25">
      <c r="A209" s="11" t="s">
        <v>5066</v>
      </c>
      <c r="B209" s="5" t="s">
        <v>5071</v>
      </c>
      <c r="C209" s="19" t="s">
        <v>5072</v>
      </c>
      <c r="D209" s="6">
        <v>300</v>
      </c>
      <c r="E209" s="21" t="s">
        <v>1791</v>
      </c>
      <c r="F209" s="27" t="s">
        <v>5088</v>
      </c>
      <c r="G209" s="22">
        <v>3210919201</v>
      </c>
      <c r="H209" s="25" t="s">
        <v>5081</v>
      </c>
      <c r="I209" s="5" t="s">
        <v>5087</v>
      </c>
      <c r="J209" s="29" t="s">
        <v>29</v>
      </c>
    </row>
    <row r="210" spans="1:10" hidden="1" x14ac:dyDescent="0.25">
      <c r="A210" s="11" t="s">
        <v>5066</v>
      </c>
      <c r="B210" s="5" t="s">
        <v>4907</v>
      </c>
      <c r="C210" s="19" t="s">
        <v>5073</v>
      </c>
      <c r="D210" s="6">
        <v>100</v>
      </c>
      <c r="E210" s="21" t="s">
        <v>1791</v>
      </c>
      <c r="F210" s="27" t="s">
        <v>4936</v>
      </c>
      <c r="G210" s="22">
        <v>4437064801</v>
      </c>
      <c r="H210" s="25" t="s">
        <v>4921</v>
      </c>
      <c r="I210" s="5" t="s">
        <v>4935</v>
      </c>
      <c r="J210" s="29" t="s">
        <v>29</v>
      </c>
    </row>
    <row r="211" spans="1:10" hidden="1" x14ac:dyDescent="0.25">
      <c r="A211" s="11" t="s">
        <v>5066</v>
      </c>
      <c r="B211" s="5" t="s">
        <v>80</v>
      </c>
      <c r="C211" s="19" t="s">
        <v>5074</v>
      </c>
      <c r="D211" s="6">
        <v>3700</v>
      </c>
      <c r="E211" s="21" t="s">
        <v>1798</v>
      </c>
      <c r="F211" s="27" t="s">
        <v>5136</v>
      </c>
      <c r="G211" s="30">
        <v>4025059901</v>
      </c>
      <c r="H211" s="31" t="s">
        <v>5134</v>
      </c>
      <c r="I211" s="28" t="s">
        <v>5135</v>
      </c>
      <c r="J211" s="29" t="s">
        <v>29</v>
      </c>
    </row>
    <row r="212" spans="1:10" hidden="1" x14ac:dyDescent="0.25">
      <c r="A212" s="11" t="s">
        <v>5066</v>
      </c>
      <c r="B212" s="5" t="s">
        <v>3770</v>
      </c>
      <c r="C212" s="19" t="s">
        <v>5075</v>
      </c>
      <c r="D212" s="6">
        <v>300</v>
      </c>
      <c r="E212" s="21" t="s">
        <v>1798</v>
      </c>
      <c r="F212" s="27" t="s">
        <v>5251</v>
      </c>
      <c r="G212" s="30">
        <v>4388956201</v>
      </c>
      <c r="H212" s="31" t="s">
        <v>2182</v>
      </c>
      <c r="I212" s="28" t="s">
        <v>2183</v>
      </c>
      <c r="J212" s="29" t="s">
        <v>29</v>
      </c>
    </row>
    <row r="213" spans="1:10" hidden="1" x14ac:dyDescent="0.25">
      <c r="A213" s="11" t="s">
        <v>5066</v>
      </c>
      <c r="B213" s="5" t="s">
        <v>3770</v>
      </c>
      <c r="C213" s="19" t="s">
        <v>5076</v>
      </c>
      <c r="D213" s="6">
        <v>50</v>
      </c>
      <c r="E213" s="21" t="s">
        <v>1798</v>
      </c>
      <c r="F213" s="27" t="s">
        <v>5251</v>
      </c>
      <c r="G213" s="30">
        <v>4388956201</v>
      </c>
      <c r="H213" s="31" t="s">
        <v>2182</v>
      </c>
      <c r="I213" s="28" t="s">
        <v>2183</v>
      </c>
      <c r="J213" s="29" t="s">
        <v>29</v>
      </c>
    </row>
    <row r="214" spans="1:10" hidden="1" x14ac:dyDescent="0.25">
      <c r="A214" s="11" t="s">
        <v>5066</v>
      </c>
      <c r="B214" s="5" t="s">
        <v>5077</v>
      </c>
      <c r="C214" s="19"/>
      <c r="D214" s="6">
        <v>400</v>
      </c>
      <c r="E214" s="21" t="s">
        <v>1803</v>
      </c>
      <c r="F214" s="27" t="s">
        <v>5090</v>
      </c>
      <c r="G214" s="22">
        <v>4217303301</v>
      </c>
      <c r="H214" s="25" t="s">
        <v>5082</v>
      </c>
      <c r="I214" s="5" t="s">
        <v>5089</v>
      </c>
      <c r="J214" s="7" t="s">
        <v>4537</v>
      </c>
    </row>
    <row r="215" spans="1:10" hidden="1" x14ac:dyDescent="0.25">
      <c r="A215" s="11" t="s">
        <v>5066</v>
      </c>
      <c r="B215" s="5" t="s">
        <v>5042</v>
      </c>
      <c r="C215" s="19"/>
      <c r="D215" s="6">
        <v>2000</v>
      </c>
      <c r="E215" s="21" t="s">
        <v>1803</v>
      </c>
      <c r="F215" s="27" t="s">
        <v>5054</v>
      </c>
      <c r="G215" s="22">
        <v>241799601</v>
      </c>
      <c r="H215" s="25" t="s">
        <v>5047</v>
      </c>
      <c r="I215" s="5" t="s">
        <v>5053</v>
      </c>
      <c r="J215" s="7" t="s">
        <v>4537</v>
      </c>
    </row>
    <row r="216" spans="1:10" hidden="1" x14ac:dyDescent="0.25">
      <c r="A216" s="11" t="s">
        <v>5066</v>
      </c>
      <c r="B216" s="5" t="s">
        <v>4679</v>
      </c>
      <c r="C216" s="19"/>
      <c r="D216" s="6">
        <v>20</v>
      </c>
      <c r="E216" s="21" t="s">
        <v>1803</v>
      </c>
      <c r="F216" s="27" t="s">
        <v>4705</v>
      </c>
      <c r="G216" s="22">
        <v>2564457701</v>
      </c>
      <c r="H216" s="25" t="s">
        <v>4688</v>
      </c>
      <c r="I216" s="5" t="s">
        <v>4704</v>
      </c>
      <c r="J216" s="7" t="s">
        <v>4537</v>
      </c>
    </row>
    <row r="217" spans="1:10" hidden="1" x14ac:dyDescent="0.25">
      <c r="A217" s="11" t="s">
        <v>5066</v>
      </c>
      <c r="B217" s="5" t="s">
        <v>4638</v>
      </c>
      <c r="C217" s="19"/>
      <c r="D217" s="6">
        <v>300</v>
      </c>
      <c r="E217" s="21" t="s">
        <v>1803</v>
      </c>
      <c r="F217" s="27" t="s">
        <v>4652</v>
      </c>
      <c r="G217" s="22">
        <v>4532721601</v>
      </c>
      <c r="H217" s="25" t="s">
        <v>4643</v>
      </c>
      <c r="I217" s="5" t="s">
        <v>4651</v>
      </c>
      <c r="J217" s="7" t="s">
        <v>4537</v>
      </c>
    </row>
    <row r="218" spans="1:10" hidden="1" x14ac:dyDescent="0.25">
      <c r="A218" s="11" t="s">
        <v>5066</v>
      </c>
      <c r="B218" s="5" t="s">
        <v>5078</v>
      </c>
      <c r="C218" s="19"/>
      <c r="D218" s="6">
        <v>4000</v>
      </c>
      <c r="E218" s="21" t="s">
        <v>1803</v>
      </c>
      <c r="F218" s="27" t="s">
        <v>5092</v>
      </c>
      <c r="G218" s="22">
        <v>7766298302</v>
      </c>
      <c r="H218" s="25" t="s">
        <v>5083</v>
      </c>
      <c r="I218" s="5" t="s">
        <v>5091</v>
      </c>
      <c r="J218" s="7" t="s">
        <v>4537</v>
      </c>
    </row>
    <row r="219" spans="1:10" hidden="1" x14ac:dyDescent="0.25">
      <c r="A219" s="11" t="s">
        <v>5066</v>
      </c>
      <c r="B219" s="5" t="s">
        <v>5079</v>
      </c>
      <c r="C219" s="19"/>
      <c r="D219" s="6">
        <v>1360</v>
      </c>
      <c r="E219" s="21" t="s">
        <v>1803</v>
      </c>
      <c r="F219" s="27" t="s">
        <v>5094</v>
      </c>
      <c r="G219" s="22">
        <v>2178146801</v>
      </c>
      <c r="H219" s="25" t="s">
        <v>5084</v>
      </c>
      <c r="I219" s="5" t="s">
        <v>5093</v>
      </c>
      <c r="J219" s="7" t="s">
        <v>4537</v>
      </c>
    </row>
    <row r="220" spans="1:10" hidden="1" x14ac:dyDescent="0.25">
      <c r="A220" s="11">
        <v>45532</v>
      </c>
      <c r="B220" s="5" t="s">
        <v>5104</v>
      </c>
      <c r="C220" s="19">
        <v>1188739</v>
      </c>
      <c r="D220" s="6">
        <v>1370</v>
      </c>
      <c r="E220" s="21" t="s">
        <v>1791</v>
      </c>
      <c r="F220" s="27" t="s">
        <v>5120</v>
      </c>
      <c r="G220" s="22">
        <v>4675089001</v>
      </c>
      <c r="H220" s="25" t="s">
        <v>5112</v>
      </c>
      <c r="I220" s="5" t="s">
        <v>5119</v>
      </c>
      <c r="J220" s="29" t="s">
        <v>29</v>
      </c>
    </row>
    <row r="221" spans="1:10" hidden="1" x14ac:dyDescent="0.25">
      <c r="A221" s="11">
        <v>45532</v>
      </c>
      <c r="B221" s="5" t="s">
        <v>4907</v>
      </c>
      <c r="C221" s="19">
        <v>3549943</v>
      </c>
      <c r="D221" s="6">
        <v>1200</v>
      </c>
      <c r="E221" s="21" t="s">
        <v>1791</v>
      </c>
      <c r="F221" s="27" t="s">
        <v>4936</v>
      </c>
      <c r="G221" s="22">
        <v>4437064801</v>
      </c>
      <c r="H221" s="25" t="s">
        <v>4921</v>
      </c>
      <c r="I221" s="5" t="s">
        <v>4935</v>
      </c>
      <c r="J221" s="29" t="s">
        <v>29</v>
      </c>
    </row>
    <row r="222" spans="1:10" hidden="1" x14ac:dyDescent="0.25">
      <c r="A222" s="11">
        <v>45532</v>
      </c>
      <c r="B222" s="5" t="s">
        <v>3596</v>
      </c>
      <c r="C222" s="19">
        <v>2991112</v>
      </c>
      <c r="D222" s="6">
        <v>600</v>
      </c>
      <c r="E222" s="21" t="s">
        <v>1791</v>
      </c>
      <c r="F222" s="27" t="s">
        <v>3597</v>
      </c>
      <c r="G222" s="22">
        <v>4718497401</v>
      </c>
      <c r="H222" s="25" t="s">
        <v>3599</v>
      </c>
      <c r="I222" s="5" t="s">
        <v>3600</v>
      </c>
      <c r="J222" s="29" t="s">
        <v>29</v>
      </c>
    </row>
    <row r="223" spans="1:10" hidden="1" x14ac:dyDescent="0.25">
      <c r="A223" s="11">
        <v>45532</v>
      </c>
      <c r="B223" s="5" t="s">
        <v>5105</v>
      </c>
      <c r="C223" s="19">
        <v>3169961</v>
      </c>
      <c r="D223" s="6">
        <v>550</v>
      </c>
      <c r="E223" s="21" t="s">
        <v>1791</v>
      </c>
      <c r="F223" s="27" t="s">
        <v>5122</v>
      </c>
      <c r="G223" s="22">
        <v>4228689801</v>
      </c>
      <c r="H223" s="25" t="s">
        <v>5113</v>
      </c>
      <c r="I223" s="5" t="s">
        <v>5121</v>
      </c>
      <c r="J223" s="29" t="s">
        <v>29</v>
      </c>
    </row>
    <row r="224" spans="1:10" hidden="1" x14ac:dyDescent="0.25">
      <c r="A224" s="11">
        <v>45532</v>
      </c>
      <c r="B224" s="5" t="s">
        <v>4590</v>
      </c>
      <c r="C224" s="19">
        <v>2019817</v>
      </c>
      <c r="D224" s="6">
        <v>260</v>
      </c>
      <c r="E224" s="21" t="s">
        <v>1791</v>
      </c>
      <c r="F224" s="27" t="s">
        <v>4597</v>
      </c>
      <c r="G224" s="22">
        <v>4750348701</v>
      </c>
      <c r="H224" s="25" t="s">
        <v>4595</v>
      </c>
      <c r="I224" s="5" t="s">
        <v>4596</v>
      </c>
      <c r="J224" s="29" t="s">
        <v>29</v>
      </c>
    </row>
    <row r="225" spans="1:10" hidden="1" x14ac:dyDescent="0.25">
      <c r="A225" s="11">
        <v>45532</v>
      </c>
      <c r="B225" s="5" t="s">
        <v>4411</v>
      </c>
      <c r="C225" s="19">
        <v>2820745</v>
      </c>
      <c r="D225" s="6">
        <v>200</v>
      </c>
      <c r="E225" s="21" t="s">
        <v>1791</v>
      </c>
      <c r="F225" s="27" t="s">
        <v>3688</v>
      </c>
      <c r="G225" s="22">
        <v>4302968401</v>
      </c>
      <c r="H225" s="25" t="s">
        <v>3690</v>
      </c>
      <c r="I225" s="5" t="s">
        <v>3691</v>
      </c>
      <c r="J225" s="29" t="s">
        <v>29</v>
      </c>
    </row>
    <row r="226" spans="1:10" hidden="1" x14ac:dyDescent="0.25">
      <c r="A226" s="11">
        <v>45532</v>
      </c>
      <c r="B226" s="5" t="s">
        <v>3770</v>
      </c>
      <c r="C226" s="19">
        <v>670337</v>
      </c>
      <c r="D226" s="6">
        <v>3000</v>
      </c>
      <c r="E226" s="21" t="s">
        <v>1798</v>
      </c>
      <c r="F226" s="27" t="s">
        <v>5252</v>
      </c>
      <c r="G226" s="30">
        <v>4405537201</v>
      </c>
      <c r="H226" s="31" t="s">
        <v>5244</v>
      </c>
      <c r="I226" s="28" t="s">
        <v>5245</v>
      </c>
      <c r="J226" s="29" t="s">
        <v>29</v>
      </c>
    </row>
    <row r="227" spans="1:10" hidden="1" x14ac:dyDescent="0.25">
      <c r="A227" s="11">
        <v>45532</v>
      </c>
      <c r="B227" s="5" t="s">
        <v>80</v>
      </c>
      <c r="C227" s="19">
        <v>331278</v>
      </c>
      <c r="D227" s="6">
        <v>2780</v>
      </c>
      <c r="E227" s="21" t="s">
        <v>1798</v>
      </c>
      <c r="F227" s="27" t="s">
        <v>4468</v>
      </c>
      <c r="G227" s="30">
        <v>1004265601</v>
      </c>
      <c r="H227" s="31" t="s">
        <v>4458</v>
      </c>
      <c r="I227" s="28" t="s">
        <v>4459</v>
      </c>
      <c r="J227" s="29" t="s">
        <v>29</v>
      </c>
    </row>
    <row r="228" spans="1:10" hidden="1" x14ac:dyDescent="0.25">
      <c r="A228" s="11">
        <v>45532</v>
      </c>
      <c r="B228" s="5" t="s">
        <v>80</v>
      </c>
      <c r="C228" s="19">
        <v>592512</v>
      </c>
      <c r="D228" s="6">
        <v>2000</v>
      </c>
      <c r="E228" s="21" t="s">
        <v>1798</v>
      </c>
      <c r="F228" s="27" t="s">
        <v>5253</v>
      </c>
      <c r="G228" s="30">
        <v>3296476701</v>
      </c>
      <c r="H228" s="31" t="s">
        <v>5246</v>
      </c>
      <c r="I228" s="28" t="s">
        <v>5247</v>
      </c>
      <c r="J228" s="29" t="s">
        <v>29</v>
      </c>
    </row>
    <row r="229" spans="1:10" hidden="1" x14ac:dyDescent="0.25">
      <c r="A229" s="11">
        <v>45532</v>
      </c>
      <c r="B229" s="5" t="s">
        <v>80</v>
      </c>
      <c r="C229" s="19">
        <v>192070</v>
      </c>
      <c r="D229" s="6">
        <v>1500</v>
      </c>
      <c r="E229" s="21" t="s">
        <v>1798</v>
      </c>
      <c r="F229" s="27" t="s">
        <v>5254</v>
      </c>
      <c r="G229" s="30">
        <v>4514470801</v>
      </c>
      <c r="H229" s="31" t="s">
        <v>5248</v>
      </c>
      <c r="I229" s="28" t="s">
        <v>5249</v>
      </c>
      <c r="J229" s="29" t="s">
        <v>29</v>
      </c>
    </row>
    <row r="230" spans="1:10" hidden="1" x14ac:dyDescent="0.25">
      <c r="A230" s="11">
        <v>45532</v>
      </c>
      <c r="B230" s="5" t="s">
        <v>80</v>
      </c>
      <c r="C230" s="19">
        <v>761732</v>
      </c>
      <c r="D230" s="6">
        <v>1000</v>
      </c>
      <c r="E230" s="21" t="s">
        <v>1798</v>
      </c>
      <c r="F230" s="27" t="s">
        <v>3658</v>
      </c>
      <c r="G230" s="30">
        <v>4508827801</v>
      </c>
      <c r="H230" s="31" t="s">
        <v>3660</v>
      </c>
      <c r="I230" s="28" t="s">
        <v>3661</v>
      </c>
      <c r="J230" s="29" t="s">
        <v>29</v>
      </c>
    </row>
    <row r="231" spans="1:10" hidden="1" x14ac:dyDescent="0.25">
      <c r="A231" s="11">
        <v>45532</v>
      </c>
      <c r="B231" s="5" t="s">
        <v>179</v>
      </c>
      <c r="C231" s="19">
        <v>766939</v>
      </c>
      <c r="D231" s="6">
        <v>700</v>
      </c>
      <c r="E231" s="21" t="s">
        <v>1798</v>
      </c>
      <c r="F231" s="27" t="s">
        <v>4797</v>
      </c>
      <c r="G231" s="30">
        <v>1005381901</v>
      </c>
      <c r="H231" s="31" t="s">
        <v>4786</v>
      </c>
      <c r="I231" s="28" t="s">
        <v>4787</v>
      </c>
      <c r="J231" s="29" t="s">
        <v>29</v>
      </c>
    </row>
    <row r="232" spans="1:10" hidden="1" x14ac:dyDescent="0.25">
      <c r="A232" s="11">
        <v>45532</v>
      </c>
      <c r="B232" s="5" t="s">
        <v>80</v>
      </c>
      <c r="C232" s="19">
        <v>566435</v>
      </c>
      <c r="D232" s="6">
        <v>233</v>
      </c>
      <c r="E232" s="21" t="s">
        <v>1798</v>
      </c>
      <c r="F232" s="27" t="s">
        <v>4624</v>
      </c>
      <c r="G232" s="30">
        <v>2530492101</v>
      </c>
      <c r="H232" s="31" t="s">
        <v>5250</v>
      </c>
      <c r="I232" s="28" t="s">
        <v>4602</v>
      </c>
      <c r="J232" s="29" t="s">
        <v>29</v>
      </c>
    </row>
    <row r="233" spans="1:10" hidden="1" x14ac:dyDescent="0.25">
      <c r="A233" s="11">
        <v>45532</v>
      </c>
      <c r="B233" s="5" t="s">
        <v>80</v>
      </c>
      <c r="C233" s="19">
        <v>763017</v>
      </c>
      <c r="D233" s="6">
        <v>80</v>
      </c>
      <c r="E233" s="21" t="s">
        <v>1798</v>
      </c>
      <c r="F233" s="27" t="s">
        <v>3658</v>
      </c>
      <c r="G233" s="30">
        <v>4508827801</v>
      </c>
      <c r="H233" s="31" t="s">
        <v>3660</v>
      </c>
      <c r="I233" s="28" t="s">
        <v>3661</v>
      </c>
      <c r="J233" s="29" t="s">
        <v>29</v>
      </c>
    </row>
    <row r="234" spans="1:10" hidden="1" x14ac:dyDescent="0.25">
      <c r="A234" s="11">
        <v>45532</v>
      </c>
      <c r="B234" s="5" t="s">
        <v>293</v>
      </c>
      <c r="C234" s="19"/>
      <c r="D234" s="6">
        <v>800</v>
      </c>
      <c r="E234" s="21" t="s">
        <v>1803</v>
      </c>
      <c r="F234" s="27" t="s">
        <v>294</v>
      </c>
      <c r="G234" s="22">
        <v>4475478501</v>
      </c>
      <c r="H234" s="25" t="s">
        <v>296</v>
      </c>
      <c r="I234" s="5" t="s">
        <v>4309</v>
      </c>
      <c r="J234" s="7" t="s">
        <v>16</v>
      </c>
    </row>
    <row r="235" spans="1:10" hidden="1" x14ac:dyDescent="0.25">
      <c r="A235" s="11">
        <v>45532</v>
      </c>
      <c r="B235" s="5" t="s">
        <v>5106</v>
      </c>
      <c r="C235" s="19"/>
      <c r="D235" s="6">
        <v>1160</v>
      </c>
      <c r="E235" s="21" t="s">
        <v>1803</v>
      </c>
      <c r="F235" s="27" t="s">
        <v>5124</v>
      </c>
      <c r="G235" s="22">
        <v>8011678601</v>
      </c>
      <c r="H235" s="25" t="s">
        <v>5114</v>
      </c>
      <c r="I235" s="5" t="s">
        <v>5123</v>
      </c>
      <c r="J235" s="7" t="s">
        <v>16</v>
      </c>
    </row>
    <row r="236" spans="1:10" hidden="1" x14ac:dyDescent="0.25">
      <c r="A236" s="11">
        <v>45532</v>
      </c>
      <c r="B236" s="5" t="s">
        <v>5107</v>
      </c>
      <c r="C236" s="19"/>
      <c r="D236" s="6">
        <v>1100</v>
      </c>
      <c r="E236" s="21" t="s">
        <v>1803</v>
      </c>
      <c r="F236" s="27" t="s">
        <v>5126</v>
      </c>
      <c r="G236" s="22">
        <v>7493535101</v>
      </c>
      <c r="H236" s="25" t="s">
        <v>5115</v>
      </c>
      <c r="I236" s="5" t="s">
        <v>5125</v>
      </c>
      <c r="J236" s="7" t="s">
        <v>4537</v>
      </c>
    </row>
    <row r="237" spans="1:10" hidden="1" x14ac:dyDescent="0.25">
      <c r="A237" s="11">
        <v>45532</v>
      </c>
      <c r="B237" s="5" t="s">
        <v>5108</v>
      </c>
      <c r="C237" s="19"/>
      <c r="D237" s="6">
        <v>184</v>
      </c>
      <c r="E237" s="21" t="s">
        <v>1803</v>
      </c>
      <c r="F237" s="27" t="s">
        <v>5128</v>
      </c>
      <c r="G237" s="22">
        <v>1614045901</v>
      </c>
      <c r="H237" s="25" t="s">
        <v>5116</v>
      </c>
      <c r="I237" s="5" t="s">
        <v>5127</v>
      </c>
      <c r="J237" s="7" t="s">
        <v>3186</v>
      </c>
    </row>
    <row r="238" spans="1:10" hidden="1" x14ac:dyDescent="0.25">
      <c r="A238" s="11">
        <v>45532</v>
      </c>
      <c r="B238" s="5" t="s">
        <v>5106</v>
      </c>
      <c r="C238" s="19"/>
      <c r="D238" s="6">
        <v>920</v>
      </c>
      <c r="E238" s="21" t="s">
        <v>1803</v>
      </c>
      <c r="F238" s="27" t="s">
        <v>5124</v>
      </c>
      <c r="G238" s="22">
        <v>8011678601</v>
      </c>
      <c r="H238" s="25" t="s">
        <v>5114</v>
      </c>
      <c r="I238" s="5" t="s">
        <v>5123</v>
      </c>
      <c r="J238" s="7" t="s">
        <v>16</v>
      </c>
    </row>
    <row r="239" spans="1:10" hidden="1" x14ac:dyDescent="0.25">
      <c r="A239" s="11">
        <v>45532</v>
      </c>
      <c r="B239" s="5" t="s">
        <v>5109</v>
      </c>
      <c r="C239" s="19"/>
      <c r="D239" s="6">
        <v>8000</v>
      </c>
      <c r="E239" s="21" t="s">
        <v>1803</v>
      </c>
      <c r="F239" s="27" t="s">
        <v>5130</v>
      </c>
      <c r="G239" s="22">
        <v>4329412301</v>
      </c>
      <c r="H239" s="25" t="s">
        <v>5117</v>
      </c>
      <c r="I239" s="5" t="s">
        <v>5129</v>
      </c>
      <c r="J239" s="7" t="s">
        <v>3186</v>
      </c>
    </row>
    <row r="240" spans="1:10" hidden="1" x14ac:dyDescent="0.25">
      <c r="A240" s="11">
        <v>45532</v>
      </c>
      <c r="B240" s="5" t="s">
        <v>5110</v>
      </c>
      <c r="C240" s="19"/>
      <c r="D240" s="6">
        <v>120</v>
      </c>
      <c r="E240" s="21" t="s">
        <v>1803</v>
      </c>
      <c r="F240" s="27" t="s">
        <v>5131</v>
      </c>
      <c r="G240" s="22">
        <v>8011678602</v>
      </c>
      <c r="H240" s="25" t="s">
        <v>5114</v>
      </c>
      <c r="I240" s="5" t="s">
        <v>5123</v>
      </c>
      <c r="J240" s="7" t="s">
        <v>16</v>
      </c>
    </row>
    <row r="241" spans="1:10" hidden="1" x14ac:dyDescent="0.25">
      <c r="A241" s="11">
        <v>45532</v>
      </c>
      <c r="B241" s="5" t="s">
        <v>5111</v>
      </c>
      <c r="C241" s="19"/>
      <c r="D241" s="6">
        <v>2800</v>
      </c>
      <c r="E241" s="21" t="s">
        <v>1803</v>
      </c>
      <c r="F241" s="27" t="s">
        <v>5133</v>
      </c>
      <c r="G241" s="22">
        <v>7201321602</v>
      </c>
      <c r="H241" s="25" t="s">
        <v>5118</v>
      </c>
      <c r="I241" s="5" t="s">
        <v>5132</v>
      </c>
      <c r="J241" s="7" t="s">
        <v>3186</v>
      </c>
    </row>
    <row r="242" spans="1:10" hidden="1" x14ac:dyDescent="0.25">
      <c r="A242" s="11">
        <v>45532</v>
      </c>
      <c r="B242" s="5" t="s">
        <v>4562</v>
      </c>
      <c r="C242" s="19"/>
      <c r="D242" s="6">
        <v>450.7</v>
      </c>
      <c r="E242" s="21" t="s">
        <v>1803</v>
      </c>
      <c r="F242" s="27" t="s">
        <v>6221</v>
      </c>
      <c r="G242" s="22">
        <v>4361739502</v>
      </c>
      <c r="H242" s="25" t="s">
        <v>4570</v>
      </c>
      <c r="I242" s="5" t="s">
        <v>4586</v>
      </c>
      <c r="J242" s="7" t="s">
        <v>3186</v>
      </c>
    </row>
    <row r="243" spans="1:10" hidden="1" x14ac:dyDescent="0.25">
      <c r="A243" s="11">
        <v>45535</v>
      </c>
      <c r="B243" s="5" t="s">
        <v>5137</v>
      </c>
      <c r="C243" s="19">
        <v>4209406</v>
      </c>
      <c r="D243" s="6">
        <v>584</v>
      </c>
      <c r="E243" s="21" t="s">
        <v>1791</v>
      </c>
      <c r="F243" s="27" t="s">
        <v>4450</v>
      </c>
      <c r="G243" s="22">
        <v>7018800001</v>
      </c>
      <c r="H243" s="25" t="s">
        <v>4440</v>
      </c>
      <c r="I243" s="5" t="s">
        <v>4449</v>
      </c>
      <c r="J243" s="7" t="s">
        <v>22</v>
      </c>
    </row>
    <row r="244" spans="1:10" hidden="1" x14ac:dyDescent="0.25">
      <c r="A244" s="11">
        <v>45533</v>
      </c>
      <c r="B244" s="5" t="s">
        <v>5138</v>
      </c>
      <c r="C244" s="19">
        <v>5241009</v>
      </c>
      <c r="D244" s="6">
        <v>5500</v>
      </c>
      <c r="E244" s="21" t="s">
        <v>1791</v>
      </c>
      <c r="F244" s="27" t="s">
        <v>5194</v>
      </c>
      <c r="G244" s="22">
        <v>4080196001</v>
      </c>
      <c r="H244" s="25" t="s">
        <v>5178</v>
      </c>
      <c r="I244" s="5" t="s">
        <v>5193</v>
      </c>
      <c r="J244" s="29" t="s">
        <v>29</v>
      </c>
    </row>
    <row r="245" spans="1:10" hidden="1" x14ac:dyDescent="0.25">
      <c r="A245" s="11">
        <v>45533</v>
      </c>
      <c r="B245" s="5" t="s">
        <v>5139</v>
      </c>
      <c r="C245" s="19">
        <v>2617343</v>
      </c>
      <c r="D245" s="6">
        <v>1900</v>
      </c>
      <c r="E245" s="21" t="s">
        <v>1791</v>
      </c>
      <c r="F245" s="27" t="s">
        <v>5196</v>
      </c>
      <c r="G245" s="22">
        <v>752893501</v>
      </c>
      <c r="H245" s="25" t="s">
        <v>5183</v>
      </c>
      <c r="I245" s="5" t="s">
        <v>5195</v>
      </c>
      <c r="J245" s="29" t="s">
        <v>29</v>
      </c>
    </row>
    <row r="246" spans="1:10" hidden="1" x14ac:dyDescent="0.25">
      <c r="A246" s="11">
        <v>45533</v>
      </c>
      <c r="B246" s="5" t="s">
        <v>5140</v>
      </c>
      <c r="C246" s="19">
        <v>788854</v>
      </c>
      <c r="D246" s="6">
        <v>1000</v>
      </c>
      <c r="E246" s="21" t="s">
        <v>1791</v>
      </c>
      <c r="F246" s="27" t="s">
        <v>5198</v>
      </c>
      <c r="G246" s="22">
        <v>7549988001</v>
      </c>
      <c r="H246" s="25" t="s">
        <v>5179</v>
      </c>
      <c r="I246" s="5" t="s">
        <v>5197</v>
      </c>
      <c r="J246" s="29" t="s">
        <v>29</v>
      </c>
    </row>
    <row r="247" spans="1:10" hidden="1" x14ac:dyDescent="0.25">
      <c r="A247" s="11">
        <v>45533</v>
      </c>
      <c r="B247" s="5" t="s">
        <v>3396</v>
      </c>
      <c r="C247" s="19">
        <v>1524632</v>
      </c>
      <c r="D247" s="6">
        <v>875</v>
      </c>
      <c r="E247" s="21" t="s">
        <v>1791</v>
      </c>
      <c r="F247" s="27" t="s">
        <v>3397</v>
      </c>
      <c r="G247" s="22">
        <v>4593001401</v>
      </c>
      <c r="H247" s="25" t="s">
        <v>3399</v>
      </c>
      <c r="I247" s="5" t="s">
        <v>4424</v>
      </c>
      <c r="J247" s="29" t="s">
        <v>29</v>
      </c>
    </row>
    <row r="248" spans="1:10" hidden="1" x14ac:dyDescent="0.25">
      <c r="A248" s="11">
        <v>45533</v>
      </c>
      <c r="B248" s="5" t="s">
        <v>5141</v>
      </c>
      <c r="C248" s="19">
        <v>1478591</v>
      </c>
      <c r="D248" s="6">
        <v>650</v>
      </c>
      <c r="E248" s="21" t="s">
        <v>1791</v>
      </c>
      <c r="F248" s="27" t="s">
        <v>5200</v>
      </c>
      <c r="G248" s="22">
        <v>4264412501</v>
      </c>
      <c r="H248" s="25" t="s">
        <v>5180</v>
      </c>
      <c r="I248" s="5" t="s">
        <v>5199</v>
      </c>
      <c r="J248" s="29" t="s">
        <v>29</v>
      </c>
    </row>
    <row r="249" spans="1:10" hidden="1" x14ac:dyDescent="0.25">
      <c r="A249" s="11">
        <v>45533</v>
      </c>
      <c r="B249" s="5" t="s">
        <v>5142</v>
      </c>
      <c r="C249" s="19">
        <v>3853522</v>
      </c>
      <c r="D249" s="6">
        <v>300</v>
      </c>
      <c r="E249" s="21" t="s">
        <v>1791</v>
      </c>
      <c r="F249" s="27" t="s">
        <v>5202</v>
      </c>
      <c r="G249" s="22">
        <v>7721184001</v>
      </c>
      <c r="H249" s="25" t="s">
        <v>5181</v>
      </c>
      <c r="I249" s="5" t="s">
        <v>5201</v>
      </c>
      <c r="J249" s="29" t="s">
        <v>29</v>
      </c>
    </row>
    <row r="250" spans="1:10" hidden="1" x14ac:dyDescent="0.25">
      <c r="A250" s="11">
        <v>45533</v>
      </c>
      <c r="B250" s="5" t="s">
        <v>4744</v>
      </c>
      <c r="C250" s="19">
        <v>432752</v>
      </c>
      <c r="D250" s="6">
        <v>262.5</v>
      </c>
      <c r="E250" s="21" t="s">
        <v>1791</v>
      </c>
      <c r="F250" s="27" t="s">
        <v>4761</v>
      </c>
      <c r="G250" s="22">
        <v>2572359101</v>
      </c>
      <c r="H250" s="25" t="s">
        <v>4751</v>
      </c>
      <c r="I250" s="5" t="s">
        <v>4760</v>
      </c>
      <c r="J250" s="29" t="s">
        <v>29</v>
      </c>
    </row>
    <row r="251" spans="1:10" hidden="1" x14ac:dyDescent="0.25">
      <c r="A251" s="11">
        <v>45533</v>
      </c>
      <c r="B251" s="5" t="s">
        <v>5143</v>
      </c>
      <c r="C251" s="19">
        <v>457777</v>
      </c>
      <c r="D251" s="6">
        <v>150</v>
      </c>
      <c r="E251" s="21" t="s">
        <v>1791</v>
      </c>
      <c r="F251" s="27" t="s">
        <v>5204</v>
      </c>
      <c r="G251" s="22">
        <v>7191087101</v>
      </c>
      <c r="H251" s="25" t="s">
        <v>5182</v>
      </c>
      <c r="I251" s="5" t="s">
        <v>5203</v>
      </c>
      <c r="J251" s="29" t="s">
        <v>29</v>
      </c>
    </row>
    <row r="252" spans="1:10" hidden="1" x14ac:dyDescent="0.25">
      <c r="A252" s="11">
        <v>45533</v>
      </c>
      <c r="B252" s="5" t="s">
        <v>6288</v>
      </c>
      <c r="C252" s="19" t="s">
        <v>6289</v>
      </c>
      <c r="D252" s="6">
        <v>780</v>
      </c>
      <c r="E252" s="21" t="s">
        <v>32</v>
      </c>
      <c r="F252" s="27" t="s">
        <v>6287</v>
      </c>
      <c r="G252" s="22">
        <v>4250950301</v>
      </c>
      <c r="H252" s="25" t="s">
        <v>6285</v>
      </c>
      <c r="I252" s="5" t="s">
        <v>6286</v>
      </c>
      <c r="J252" s="7" t="s">
        <v>3186</v>
      </c>
    </row>
    <row r="253" spans="1:10" hidden="1" x14ac:dyDescent="0.25">
      <c r="A253" s="11" t="s">
        <v>5144</v>
      </c>
      <c r="B253" s="5" t="s">
        <v>80</v>
      </c>
      <c r="C253" s="19" t="s">
        <v>5146</v>
      </c>
      <c r="D253" s="6">
        <v>4000</v>
      </c>
      <c r="E253" s="21" t="s">
        <v>1798</v>
      </c>
      <c r="F253" s="27" t="s">
        <v>5275</v>
      </c>
      <c r="G253" s="30">
        <v>2157181701</v>
      </c>
      <c r="H253" s="31" t="s">
        <v>4388</v>
      </c>
      <c r="I253" s="28" t="s">
        <v>4389</v>
      </c>
      <c r="J253" s="29" t="s">
        <v>29</v>
      </c>
    </row>
    <row r="254" spans="1:10" hidden="1" x14ac:dyDescent="0.25">
      <c r="A254" s="11" t="s">
        <v>5144</v>
      </c>
      <c r="B254" s="5" t="s">
        <v>80</v>
      </c>
      <c r="C254" s="19" t="s">
        <v>5147</v>
      </c>
      <c r="D254" s="6">
        <v>300</v>
      </c>
      <c r="E254" s="21" t="s">
        <v>1798</v>
      </c>
      <c r="F254" s="27" t="s">
        <v>4796</v>
      </c>
      <c r="G254" s="30">
        <v>4413366601</v>
      </c>
      <c r="H254" s="31" t="s">
        <v>4784</v>
      </c>
      <c r="I254" s="28" t="s">
        <v>4785</v>
      </c>
      <c r="J254" s="29" t="s">
        <v>29</v>
      </c>
    </row>
    <row r="255" spans="1:10" hidden="1" x14ac:dyDescent="0.25">
      <c r="A255" s="11" t="s">
        <v>5144</v>
      </c>
      <c r="B255" s="5" t="s">
        <v>80</v>
      </c>
      <c r="C255" s="19" t="s">
        <v>5148</v>
      </c>
      <c r="D255" s="6">
        <v>500</v>
      </c>
      <c r="E255" s="21" t="s">
        <v>1798</v>
      </c>
      <c r="F255" s="27" t="s">
        <v>5276</v>
      </c>
      <c r="G255" s="30">
        <v>750814101</v>
      </c>
      <c r="H255" s="31" t="s">
        <v>5266</v>
      </c>
      <c r="I255" s="28" t="s">
        <v>5267</v>
      </c>
      <c r="J255" s="29" t="s">
        <v>29</v>
      </c>
    </row>
    <row r="256" spans="1:10" hidden="1" x14ac:dyDescent="0.25">
      <c r="A256" s="11" t="s">
        <v>5144</v>
      </c>
      <c r="B256" s="5" t="s">
        <v>179</v>
      </c>
      <c r="C256" s="19" t="s">
        <v>5149</v>
      </c>
      <c r="D256" s="6">
        <v>800</v>
      </c>
      <c r="E256" s="21" t="s">
        <v>1798</v>
      </c>
      <c r="F256" s="27" t="s">
        <v>4961</v>
      </c>
      <c r="G256" s="30">
        <v>2391382401</v>
      </c>
      <c r="H256" s="31" t="s">
        <v>4953</v>
      </c>
      <c r="I256" s="28" t="s">
        <v>4954</v>
      </c>
      <c r="J256" s="29" t="s">
        <v>29</v>
      </c>
    </row>
    <row r="257" spans="1:10" hidden="1" x14ac:dyDescent="0.25">
      <c r="A257" s="11" t="s">
        <v>5145</v>
      </c>
      <c r="B257" s="5" t="s">
        <v>80</v>
      </c>
      <c r="C257" s="19" t="s">
        <v>5151</v>
      </c>
      <c r="D257" s="6">
        <v>2300</v>
      </c>
      <c r="E257" s="21" t="s">
        <v>1798</v>
      </c>
      <c r="F257" s="27" t="s">
        <v>4332</v>
      </c>
      <c r="G257" s="30">
        <v>1663463801</v>
      </c>
      <c r="H257" s="31" t="s">
        <v>4324</v>
      </c>
      <c r="I257" s="28" t="s">
        <v>4325</v>
      </c>
      <c r="J257" s="29" t="s">
        <v>29</v>
      </c>
    </row>
    <row r="258" spans="1:10" hidden="1" x14ac:dyDescent="0.25">
      <c r="A258" s="11" t="s">
        <v>5145</v>
      </c>
      <c r="B258" s="5" t="s">
        <v>80</v>
      </c>
      <c r="C258" s="19" t="s">
        <v>5152</v>
      </c>
      <c r="D258" s="6">
        <v>2000</v>
      </c>
      <c r="E258" s="21" t="s">
        <v>1798</v>
      </c>
      <c r="F258" s="27" t="s">
        <v>4727</v>
      </c>
      <c r="G258" s="30">
        <v>971748601</v>
      </c>
      <c r="H258" s="31" t="s">
        <v>4722</v>
      </c>
      <c r="I258" s="28" t="s">
        <v>4723</v>
      </c>
      <c r="J258" s="29" t="s">
        <v>29</v>
      </c>
    </row>
    <row r="259" spans="1:10" hidden="1" x14ac:dyDescent="0.25">
      <c r="A259" s="11" t="s">
        <v>5145</v>
      </c>
      <c r="B259" s="5" t="s">
        <v>179</v>
      </c>
      <c r="C259" s="19" t="s">
        <v>5153</v>
      </c>
      <c r="D259" s="6">
        <v>1575</v>
      </c>
      <c r="E259" s="21" t="s">
        <v>1798</v>
      </c>
      <c r="F259" s="27" t="s">
        <v>4166</v>
      </c>
      <c r="G259" s="30">
        <v>4592618101</v>
      </c>
      <c r="H259" s="31" t="s">
        <v>5268</v>
      </c>
      <c r="I259" s="28" t="s">
        <v>4164</v>
      </c>
      <c r="J259" s="29" t="s">
        <v>29</v>
      </c>
    </row>
    <row r="260" spans="1:10" hidden="1" x14ac:dyDescent="0.25">
      <c r="A260" s="11" t="s">
        <v>5145</v>
      </c>
      <c r="B260" s="5" t="s">
        <v>23</v>
      </c>
      <c r="C260" s="19" t="s">
        <v>5154</v>
      </c>
      <c r="D260" s="6">
        <v>1000</v>
      </c>
      <c r="E260" s="21" t="s">
        <v>1798</v>
      </c>
      <c r="F260" s="27" t="s">
        <v>4630</v>
      </c>
      <c r="G260" s="30">
        <v>4311907001</v>
      </c>
      <c r="H260" s="31" t="s">
        <v>4614</v>
      </c>
      <c r="I260" s="28" t="s">
        <v>4615</v>
      </c>
      <c r="J260" s="29" t="s">
        <v>29</v>
      </c>
    </row>
    <row r="261" spans="1:10" hidden="1" x14ac:dyDescent="0.25">
      <c r="A261" s="11" t="s">
        <v>5145</v>
      </c>
      <c r="B261" s="5" t="s">
        <v>23</v>
      </c>
      <c r="C261" s="19" t="s">
        <v>5155</v>
      </c>
      <c r="D261" s="6">
        <v>900</v>
      </c>
      <c r="E261" s="21" t="s">
        <v>1798</v>
      </c>
      <c r="F261" s="27" t="s">
        <v>4511</v>
      </c>
      <c r="G261" s="30">
        <v>4249574001</v>
      </c>
      <c r="H261" s="31" t="s">
        <v>4507</v>
      </c>
      <c r="I261" s="28" t="s">
        <v>4508</v>
      </c>
      <c r="J261" s="29" t="s">
        <v>29</v>
      </c>
    </row>
    <row r="262" spans="1:10" hidden="1" x14ac:dyDescent="0.25">
      <c r="A262" s="11" t="s">
        <v>5145</v>
      </c>
      <c r="B262" s="5" t="s">
        <v>80</v>
      </c>
      <c r="C262" s="19" t="s">
        <v>5150</v>
      </c>
      <c r="D262" s="6">
        <v>810</v>
      </c>
      <c r="E262" s="21" t="s">
        <v>1798</v>
      </c>
      <c r="F262" s="27" t="s">
        <v>5277</v>
      </c>
      <c r="G262" s="30">
        <v>2668669601</v>
      </c>
      <c r="H262" s="31" t="s">
        <v>5269</v>
      </c>
      <c r="I262" s="28" t="s">
        <v>5270</v>
      </c>
      <c r="J262" s="29" t="s">
        <v>29</v>
      </c>
    </row>
    <row r="263" spans="1:10" hidden="1" x14ac:dyDescent="0.25">
      <c r="A263" s="11" t="s">
        <v>5145</v>
      </c>
      <c r="B263" s="5" t="s">
        <v>23</v>
      </c>
      <c r="C263" s="19" t="s">
        <v>5156</v>
      </c>
      <c r="D263" s="6">
        <v>781</v>
      </c>
      <c r="E263" s="21" t="s">
        <v>1798</v>
      </c>
      <c r="F263" s="27" t="s">
        <v>3906</v>
      </c>
      <c r="G263" s="30">
        <v>967505701</v>
      </c>
      <c r="H263" s="31" t="s">
        <v>3890</v>
      </c>
      <c r="I263" s="28" t="s">
        <v>3891</v>
      </c>
      <c r="J263" s="29" t="s">
        <v>29</v>
      </c>
    </row>
    <row r="264" spans="1:10" hidden="1" x14ac:dyDescent="0.25">
      <c r="A264" s="11" t="s">
        <v>5145</v>
      </c>
      <c r="B264" s="5" t="s">
        <v>80</v>
      </c>
      <c r="C264" s="19" t="s">
        <v>5157</v>
      </c>
      <c r="D264" s="6">
        <v>750</v>
      </c>
      <c r="E264" s="21" t="s">
        <v>1798</v>
      </c>
      <c r="F264" s="27" t="s">
        <v>4333</v>
      </c>
      <c r="G264" s="30">
        <v>958483101</v>
      </c>
      <c r="H264" s="31" t="s">
        <v>5271</v>
      </c>
      <c r="I264" s="28" t="s">
        <v>4327</v>
      </c>
      <c r="J264" s="29" t="s">
        <v>29</v>
      </c>
    </row>
    <row r="265" spans="1:10" hidden="1" x14ac:dyDescent="0.25">
      <c r="A265" s="11" t="s">
        <v>5145</v>
      </c>
      <c r="B265" s="5" t="s">
        <v>80</v>
      </c>
      <c r="C265" s="19" t="s">
        <v>5158</v>
      </c>
      <c r="D265" s="6">
        <v>666</v>
      </c>
      <c r="E265" s="21" t="s">
        <v>1798</v>
      </c>
      <c r="F265" s="27" t="s">
        <v>4472</v>
      </c>
      <c r="G265" s="30">
        <v>4332344501</v>
      </c>
      <c r="H265" s="31" t="s">
        <v>5272</v>
      </c>
      <c r="I265" s="28" t="s">
        <v>4467</v>
      </c>
      <c r="J265" s="29" t="s">
        <v>29</v>
      </c>
    </row>
    <row r="266" spans="1:10" hidden="1" x14ac:dyDescent="0.25">
      <c r="A266" s="11" t="s">
        <v>5145</v>
      </c>
      <c r="B266" s="5" t="s">
        <v>80</v>
      </c>
      <c r="C266" s="19" t="s">
        <v>5159</v>
      </c>
      <c r="D266" s="6">
        <v>600</v>
      </c>
      <c r="E266" s="21" t="s">
        <v>1798</v>
      </c>
      <c r="F266" s="27" t="s">
        <v>4232</v>
      </c>
      <c r="G266" s="30">
        <v>4413862101</v>
      </c>
      <c r="H266" s="31" t="s">
        <v>4224</v>
      </c>
      <c r="I266" s="28" t="s">
        <v>4225</v>
      </c>
      <c r="J266" s="29" t="s">
        <v>29</v>
      </c>
    </row>
    <row r="267" spans="1:10" hidden="1" x14ac:dyDescent="0.25">
      <c r="A267" s="11" t="s">
        <v>5145</v>
      </c>
      <c r="B267" s="5" t="s">
        <v>179</v>
      </c>
      <c r="C267" s="19" t="s">
        <v>5160</v>
      </c>
      <c r="D267" s="6">
        <v>200</v>
      </c>
      <c r="E267" s="21" t="s">
        <v>1798</v>
      </c>
      <c r="F267" s="27" t="s">
        <v>5278</v>
      </c>
      <c r="G267" s="30">
        <v>4752129701</v>
      </c>
      <c r="H267" s="31" t="s">
        <v>5273</v>
      </c>
      <c r="I267" s="28" t="s">
        <v>5274</v>
      </c>
      <c r="J267" s="29" t="s">
        <v>29</v>
      </c>
    </row>
    <row r="268" spans="1:10" hidden="1" x14ac:dyDescent="0.25">
      <c r="A268" s="11" t="s">
        <v>5144</v>
      </c>
      <c r="B268" s="5" t="s">
        <v>5161</v>
      </c>
      <c r="C268" s="19"/>
      <c r="D268" s="6">
        <v>1400</v>
      </c>
      <c r="E268" s="21" t="s">
        <v>1803</v>
      </c>
      <c r="F268" s="27" t="s">
        <v>4308</v>
      </c>
      <c r="G268" s="22">
        <v>4357259501</v>
      </c>
      <c r="H268" s="25" t="s">
        <v>4302</v>
      </c>
      <c r="I268" s="5" t="s">
        <v>4307</v>
      </c>
      <c r="J268" s="7" t="s">
        <v>22</v>
      </c>
    </row>
    <row r="269" spans="1:10" hidden="1" x14ac:dyDescent="0.25">
      <c r="A269" s="11" t="s">
        <v>5144</v>
      </c>
      <c r="B269" s="5" t="s">
        <v>5041</v>
      </c>
      <c r="C269" s="19"/>
      <c r="D269" s="6">
        <v>1500</v>
      </c>
      <c r="E269" s="21" t="s">
        <v>1803</v>
      </c>
      <c r="F269" s="27" t="s">
        <v>5052</v>
      </c>
      <c r="G269" s="22">
        <v>7338244401</v>
      </c>
      <c r="H269" s="25" t="s">
        <v>5046</v>
      </c>
      <c r="I269" s="5" t="s">
        <v>5051</v>
      </c>
      <c r="J269" s="7" t="s">
        <v>4537</v>
      </c>
    </row>
    <row r="270" spans="1:10" hidden="1" x14ac:dyDescent="0.25">
      <c r="A270" s="11" t="s">
        <v>5144</v>
      </c>
      <c r="B270" s="5" t="s">
        <v>5162</v>
      </c>
      <c r="C270" s="19"/>
      <c r="D270" s="6">
        <v>2000</v>
      </c>
      <c r="E270" s="21" t="s">
        <v>1803</v>
      </c>
      <c r="F270" s="27" t="s">
        <v>5206</v>
      </c>
      <c r="G270" s="22">
        <v>4175892001</v>
      </c>
      <c r="H270" s="25" t="s">
        <v>5184</v>
      </c>
      <c r="I270" s="5" t="s">
        <v>5205</v>
      </c>
      <c r="J270" s="7" t="s">
        <v>4537</v>
      </c>
    </row>
    <row r="271" spans="1:10" hidden="1" x14ac:dyDescent="0.25">
      <c r="A271" s="11" t="s">
        <v>5144</v>
      </c>
      <c r="B271" s="5" t="s">
        <v>5163</v>
      </c>
      <c r="C271" s="19"/>
      <c r="D271" s="6">
        <v>1350</v>
      </c>
      <c r="E271" s="21" t="s">
        <v>1803</v>
      </c>
      <c r="F271" s="27" t="s">
        <v>5208</v>
      </c>
      <c r="G271" s="22">
        <v>4046913102</v>
      </c>
      <c r="H271" s="25" t="s">
        <v>5185</v>
      </c>
      <c r="I271" s="5" t="s">
        <v>5207</v>
      </c>
      <c r="J271" s="7" t="s">
        <v>4537</v>
      </c>
    </row>
    <row r="272" spans="1:10" hidden="1" x14ac:dyDescent="0.25">
      <c r="A272" s="11" t="s">
        <v>5144</v>
      </c>
      <c r="B272" s="5" t="s">
        <v>5164</v>
      </c>
      <c r="C272" s="19"/>
      <c r="D272" s="6">
        <v>350</v>
      </c>
      <c r="E272" s="21" t="s">
        <v>1803</v>
      </c>
      <c r="F272" s="27" t="s">
        <v>5210</v>
      </c>
      <c r="G272" s="22">
        <v>7012860101</v>
      </c>
      <c r="H272" s="25" t="s">
        <v>5186</v>
      </c>
      <c r="I272" s="5" t="s">
        <v>5209</v>
      </c>
      <c r="J272" s="7" t="s">
        <v>4537</v>
      </c>
    </row>
    <row r="273" spans="1:10" hidden="1" x14ac:dyDescent="0.25">
      <c r="A273" s="11" t="s">
        <v>5144</v>
      </c>
      <c r="B273" s="5" t="s">
        <v>5165</v>
      </c>
      <c r="C273" s="19"/>
      <c r="D273" s="6">
        <v>450</v>
      </c>
      <c r="E273" s="21" t="s">
        <v>1803</v>
      </c>
      <c r="F273" s="27" t="s">
        <v>5212</v>
      </c>
      <c r="G273" s="22">
        <v>4300915601</v>
      </c>
      <c r="H273" s="25" t="s">
        <v>5187</v>
      </c>
      <c r="I273" s="5" t="s">
        <v>5211</v>
      </c>
      <c r="J273" s="7" t="s">
        <v>4537</v>
      </c>
    </row>
    <row r="274" spans="1:10" hidden="1" x14ac:dyDescent="0.25">
      <c r="A274" s="11" t="s">
        <v>5144</v>
      </c>
      <c r="B274" s="5" t="s">
        <v>5042</v>
      </c>
      <c r="C274" s="19"/>
      <c r="D274" s="6">
        <v>9000</v>
      </c>
      <c r="E274" s="21" t="s">
        <v>1803</v>
      </c>
      <c r="F274" s="27" t="s">
        <v>5054</v>
      </c>
      <c r="G274" s="22">
        <v>241799601</v>
      </c>
      <c r="H274" s="25" t="s">
        <v>5188</v>
      </c>
      <c r="I274" s="5" t="s">
        <v>5053</v>
      </c>
      <c r="J274" s="7" t="s">
        <v>4537</v>
      </c>
    </row>
    <row r="275" spans="1:10" hidden="1" x14ac:dyDescent="0.25">
      <c r="A275" s="11">
        <v>45533</v>
      </c>
      <c r="B275" s="5" t="s">
        <v>706</v>
      </c>
      <c r="C275" s="19"/>
      <c r="D275" s="6">
        <v>500</v>
      </c>
      <c r="E275" s="21" t="s">
        <v>1803</v>
      </c>
      <c r="F275" s="27" t="s">
        <v>707</v>
      </c>
      <c r="G275" s="22">
        <v>4401524401</v>
      </c>
      <c r="H275" s="25" t="s">
        <v>709</v>
      </c>
      <c r="I275" s="5" t="s">
        <v>4377</v>
      </c>
      <c r="J275" s="7" t="s">
        <v>16</v>
      </c>
    </row>
    <row r="276" spans="1:10" hidden="1" x14ac:dyDescent="0.25">
      <c r="A276" s="11">
        <v>45533</v>
      </c>
      <c r="B276" s="5" t="s">
        <v>5166</v>
      </c>
      <c r="C276" s="19"/>
      <c r="D276" s="6">
        <v>15000</v>
      </c>
      <c r="E276" s="21" t="s">
        <v>1803</v>
      </c>
      <c r="F276" s="27" t="s">
        <v>5214</v>
      </c>
      <c r="G276" s="22">
        <v>4266947301</v>
      </c>
      <c r="H276" s="25" t="s">
        <v>5189</v>
      </c>
      <c r="I276" s="5" t="s">
        <v>5213</v>
      </c>
      <c r="J276" s="7" t="s">
        <v>4537</v>
      </c>
    </row>
    <row r="277" spans="1:10" hidden="1" x14ac:dyDescent="0.25">
      <c r="A277" s="11">
        <v>45533</v>
      </c>
      <c r="B277" s="5" t="s">
        <v>5167</v>
      </c>
      <c r="C277" s="19"/>
      <c r="D277" s="6">
        <v>4500</v>
      </c>
      <c r="E277" s="21" t="s">
        <v>1803</v>
      </c>
      <c r="F277" s="27" t="s">
        <v>5216</v>
      </c>
      <c r="G277" s="22">
        <v>4439070201</v>
      </c>
      <c r="H277" s="25" t="s">
        <v>5190</v>
      </c>
      <c r="I277" s="5" t="s">
        <v>5215</v>
      </c>
      <c r="J277" s="7" t="s">
        <v>3186</v>
      </c>
    </row>
    <row r="278" spans="1:10" hidden="1" x14ac:dyDescent="0.25">
      <c r="A278" s="11">
        <v>45533</v>
      </c>
      <c r="B278" s="5" t="s">
        <v>5168</v>
      </c>
      <c r="C278" s="19"/>
      <c r="D278" s="6">
        <v>3825</v>
      </c>
      <c r="E278" s="21" t="s">
        <v>1803</v>
      </c>
      <c r="F278" s="27" t="s">
        <v>5218</v>
      </c>
      <c r="G278" s="22">
        <v>4300544801</v>
      </c>
      <c r="H278" s="25" t="s">
        <v>5191</v>
      </c>
      <c r="I278" s="5" t="s">
        <v>5217</v>
      </c>
      <c r="J278" s="7" t="s">
        <v>4537</v>
      </c>
    </row>
    <row r="279" spans="1:10" hidden="1" x14ac:dyDescent="0.25">
      <c r="A279" s="11">
        <v>45533</v>
      </c>
      <c r="B279" s="5" t="s">
        <v>5169</v>
      </c>
      <c r="C279" s="19"/>
      <c r="D279" s="6">
        <v>2370</v>
      </c>
      <c r="E279" s="21" t="s">
        <v>1803</v>
      </c>
      <c r="F279" s="27" t="s">
        <v>5220</v>
      </c>
      <c r="G279" s="22">
        <v>4234157002</v>
      </c>
      <c r="H279" s="25" t="s">
        <v>5192</v>
      </c>
      <c r="I279" s="5" t="s">
        <v>5219</v>
      </c>
      <c r="J279" s="7" t="s">
        <v>4537</v>
      </c>
    </row>
    <row r="280" spans="1:10" hidden="1" x14ac:dyDescent="0.25">
      <c r="A280" s="11">
        <v>45533</v>
      </c>
      <c r="B280" s="5" t="s">
        <v>2376</v>
      </c>
      <c r="C280" s="19"/>
      <c r="D280" s="6">
        <v>400</v>
      </c>
      <c r="E280" s="21" t="s">
        <v>1803</v>
      </c>
      <c r="F280" s="27" t="s">
        <v>2377</v>
      </c>
      <c r="G280" s="22">
        <v>79559101</v>
      </c>
      <c r="H280" s="25" t="s">
        <v>2379</v>
      </c>
      <c r="I280" s="5" t="s">
        <v>4380</v>
      </c>
      <c r="J280" s="7" t="s">
        <v>22</v>
      </c>
    </row>
    <row r="281" spans="1:10" hidden="1" x14ac:dyDescent="0.25">
      <c r="A281" s="11">
        <v>45533</v>
      </c>
      <c r="B281" s="5" t="s">
        <v>5077</v>
      </c>
      <c r="C281" s="19"/>
      <c r="D281" s="6">
        <v>465</v>
      </c>
      <c r="E281" s="21" t="s">
        <v>1803</v>
      </c>
      <c r="F281" s="27" t="s">
        <v>5090</v>
      </c>
      <c r="G281" s="22">
        <v>4217303301</v>
      </c>
      <c r="H281" s="25" t="s">
        <v>5082</v>
      </c>
      <c r="I281" s="5" t="s">
        <v>5089</v>
      </c>
      <c r="J281" s="7" t="s">
        <v>4537</v>
      </c>
    </row>
    <row r="282" spans="1:10" hidden="1" x14ac:dyDescent="0.25">
      <c r="A282" s="11">
        <v>45533</v>
      </c>
      <c r="B282" s="5" t="s">
        <v>5042</v>
      </c>
      <c r="C282" s="19"/>
      <c r="D282" s="6">
        <v>4000</v>
      </c>
      <c r="E282" s="21" t="s">
        <v>1803</v>
      </c>
      <c r="F282" s="27" t="s">
        <v>5054</v>
      </c>
      <c r="G282" s="22">
        <v>241799601</v>
      </c>
      <c r="H282" s="25" t="s">
        <v>5047</v>
      </c>
      <c r="I282" s="5" t="s">
        <v>5053</v>
      </c>
      <c r="J282" s="7" t="s">
        <v>4537</v>
      </c>
    </row>
    <row r="283" spans="1:10" hidden="1" x14ac:dyDescent="0.25">
      <c r="A283" s="11">
        <v>45533</v>
      </c>
      <c r="B283" s="5" t="s">
        <v>5170</v>
      </c>
      <c r="C283" s="19"/>
      <c r="D283" s="6">
        <v>500</v>
      </c>
      <c r="E283" s="21" t="s">
        <v>1803</v>
      </c>
      <c r="F283" s="27" t="s">
        <v>5230</v>
      </c>
      <c r="G283" s="22">
        <v>2399868801</v>
      </c>
      <c r="H283" s="25" t="s">
        <v>5221</v>
      </c>
      <c r="I283" s="5" t="s">
        <v>5229</v>
      </c>
      <c r="J283" s="7" t="s">
        <v>22</v>
      </c>
    </row>
    <row r="284" spans="1:10" hidden="1" x14ac:dyDescent="0.25">
      <c r="A284" s="11">
        <v>45533</v>
      </c>
      <c r="B284" s="5" t="s">
        <v>5171</v>
      </c>
      <c r="C284" s="19"/>
      <c r="D284" s="6">
        <v>8500</v>
      </c>
      <c r="E284" s="21" t="s">
        <v>1803</v>
      </c>
      <c r="F284" s="27" t="s">
        <v>5232</v>
      </c>
      <c r="G284" s="22">
        <v>4262158701</v>
      </c>
      <c r="H284" s="25" t="s">
        <v>5222</v>
      </c>
      <c r="I284" s="5" t="s">
        <v>5231</v>
      </c>
      <c r="J284" s="7" t="s">
        <v>3186</v>
      </c>
    </row>
    <row r="285" spans="1:10" hidden="1" x14ac:dyDescent="0.25">
      <c r="A285" s="11">
        <v>45533</v>
      </c>
      <c r="B285" s="5" t="s">
        <v>5172</v>
      </c>
      <c r="C285" s="19"/>
      <c r="D285" s="6">
        <v>2000</v>
      </c>
      <c r="E285" s="21" t="s">
        <v>1803</v>
      </c>
      <c r="F285" s="27" t="s">
        <v>5234</v>
      </c>
      <c r="G285" s="22">
        <v>4670567801</v>
      </c>
      <c r="H285" s="25" t="s">
        <v>5223</v>
      </c>
      <c r="I285" s="5" t="s">
        <v>5233</v>
      </c>
      <c r="J285" s="7" t="s">
        <v>3186</v>
      </c>
    </row>
    <row r="286" spans="1:10" hidden="1" x14ac:dyDescent="0.25">
      <c r="A286" s="11">
        <v>45533</v>
      </c>
      <c r="B286" s="5" t="s">
        <v>4815</v>
      </c>
      <c r="C286" s="19"/>
      <c r="D286" s="6">
        <v>400</v>
      </c>
      <c r="E286" s="21" t="s">
        <v>1803</v>
      </c>
      <c r="F286" s="27" t="s">
        <v>5236</v>
      </c>
      <c r="G286" s="22">
        <v>187241702</v>
      </c>
      <c r="H286" s="25" t="s">
        <v>4823</v>
      </c>
      <c r="I286" s="5" t="s">
        <v>5235</v>
      </c>
      <c r="J286" s="7" t="s">
        <v>3186</v>
      </c>
    </row>
    <row r="287" spans="1:10" hidden="1" x14ac:dyDescent="0.25">
      <c r="A287" s="11">
        <v>45533</v>
      </c>
      <c r="B287" s="5" t="s">
        <v>5173</v>
      </c>
      <c r="C287" s="19"/>
      <c r="D287" s="6">
        <v>700</v>
      </c>
      <c r="E287" s="21" t="s">
        <v>1803</v>
      </c>
      <c r="F287" s="27" t="s">
        <v>5238</v>
      </c>
      <c r="G287" s="22">
        <v>4696875801</v>
      </c>
      <c r="H287" s="25" t="s">
        <v>5224</v>
      </c>
      <c r="I287" s="5" t="s">
        <v>5237</v>
      </c>
      <c r="J287" s="7" t="s">
        <v>3186</v>
      </c>
    </row>
    <row r="288" spans="1:10" hidden="1" x14ac:dyDescent="0.25">
      <c r="A288" s="11">
        <v>45533</v>
      </c>
      <c r="B288" s="5" t="s">
        <v>5174</v>
      </c>
      <c r="C288" s="19"/>
      <c r="D288" s="6">
        <v>386</v>
      </c>
      <c r="E288" s="21" t="s">
        <v>1803</v>
      </c>
      <c r="F288" s="27" t="s">
        <v>5239</v>
      </c>
      <c r="G288" s="22">
        <v>4696875802</v>
      </c>
      <c r="H288" s="25" t="s">
        <v>5225</v>
      </c>
      <c r="I288" s="5" t="s">
        <v>5237</v>
      </c>
      <c r="J288" s="7" t="s">
        <v>3186</v>
      </c>
    </row>
    <row r="289" spans="1:10" hidden="1" x14ac:dyDescent="0.25">
      <c r="A289" s="11">
        <v>45533</v>
      </c>
      <c r="B289" s="5" t="s">
        <v>600</v>
      </c>
      <c r="C289" s="19"/>
      <c r="D289" s="6">
        <v>100</v>
      </c>
      <c r="E289" s="21" t="s">
        <v>1803</v>
      </c>
      <c r="F289" s="27" t="s">
        <v>601</v>
      </c>
      <c r="G289" s="22">
        <v>2336206701</v>
      </c>
      <c r="H289" s="25" t="s">
        <v>5226</v>
      </c>
      <c r="I289" s="5" t="s">
        <v>4310</v>
      </c>
      <c r="J289" s="7" t="s">
        <v>16</v>
      </c>
    </row>
    <row r="290" spans="1:10" hidden="1" x14ac:dyDescent="0.25">
      <c r="A290" s="11">
        <v>45533</v>
      </c>
      <c r="B290" s="5" t="s">
        <v>5175</v>
      </c>
      <c r="C290" s="19"/>
      <c r="D290" s="6">
        <v>552</v>
      </c>
      <c r="E290" s="21" t="s">
        <v>1803</v>
      </c>
      <c r="F290" s="27" t="s">
        <v>5241</v>
      </c>
      <c r="G290" s="22">
        <v>2831566401</v>
      </c>
      <c r="H290" s="25" t="s">
        <v>5227</v>
      </c>
      <c r="I290" s="5" t="s">
        <v>5240</v>
      </c>
      <c r="J290" s="7" t="s">
        <v>4537</v>
      </c>
    </row>
    <row r="291" spans="1:10" hidden="1" x14ac:dyDescent="0.25">
      <c r="A291" s="11">
        <v>45533</v>
      </c>
      <c r="B291" s="5" t="s">
        <v>5176</v>
      </c>
      <c r="C291" s="19"/>
      <c r="D291" s="6">
        <v>600</v>
      </c>
      <c r="E291" s="21" t="s">
        <v>1803</v>
      </c>
      <c r="F291" s="27" t="s">
        <v>5243</v>
      </c>
      <c r="G291" s="22">
        <v>7435338401</v>
      </c>
      <c r="H291" s="25" t="s">
        <v>5228</v>
      </c>
      <c r="I291" s="5" t="s">
        <v>5242</v>
      </c>
      <c r="J291" s="7" t="s">
        <v>4537</v>
      </c>
    </row>
    <row r="292" spans="1:10" hidden="1" x14ac:dyDescent="0.25">
      <c r="A292" s="11" t="s">
        <v>5144</v>
      </c>
      <c r="B292" s="5" t="s">
        <v>6288</v>
      </c>
      <c r="C292" s="19" t="s">
        <v>6876</v>
      </c>
      <c r="D292" s="6">
        <v>524</v>
      </c>
      <c r="E292" s="21" t="s">
        <v>32</v>
      </c>
      <c r="F292" s="27" t="s">
        <v>4442</v>
      </c>
      <c r="G292" s="31" t="s">
        <v>6875</v>
      </c>
      <c r="H292" s="31" t="s">
        <v>4437</v>
      </c>
      <c r="I292" s="28" t="s">
        <v>4441</v>
      </c>
      <c r="J292" s="7" t="s">
        <v>22</v>
      </c>
    </row>
  </sheetData>
  <autoFilter ref="A1:J292" xr:uid="{F47B413E-B9C2-4457-9206-65EBB738C2A8}">
    <filterColumn colId="5">
      <filters>
        <filter val="0000000000"/>
      </filters>
    </filterColumn>
  </autoFilter>
  <phoneticPr fontId="12" type="noConversion"/>
  <conditionalFormatting sqref="F3">
    <cfRule type="duplicateValues" dxfId="2047" priority="273"/>
    <cfRule type="duplicateValues" dxfId="2046" priority="272"/>
  </conditionalFormatting>
  <conditionalFormatting sqref="F4">
    <cfRule type="duplicateValues" dxfId="2045" priority="270"/>
    <cfRule type="duplicateValues" dxfId="2044" priority="269"/>
  </conditionalFormatting>
  <conditionalFormatting sqref="F5">
    <cfRule type="duplicateValues" dxfId="2043" priority="267"/>
    <cfRule type="duplicateValues" dxfId="2042" priority="266"/>
  </conditionalFormatting>
  <conditionalFormatting sqref="F6">
    <cfRule type="duplicateValues" dxfId="2041" priority="264"/>
    <cfRule type="duplicateValues" dxfId="2040" priority="263"/>
  </conditionalFormatting>
  <conditionalFormatting sqref="F7">
    <cfRule type="duplicateValues" dxfId="2039" priority="261"/>
    <cfRule type="duplicateValues" dxfId="2038" priority="260"/>
  </conditionalFormatting>
  <conditionalFormatting sqref="F17">
    <cfRule type="duplicateValues" dxfId="2037" priority="258"/>
    <cfRule type="duplicateValues" dxfId="2036" priority="257"/>
  </conditionalFormatting>
  <conditionalFormatting sqref="F18">
    <cfRule type="duplicateValues" dxfId="2035" priority="255"/>
    <cfRule type="duplicateValues" dxfId="2034" priority="254"/>
  </conditionalFormatting>
  <conditionalFormatting sqref="F21">
    <cfRule type="duplicateValues" dxfId="2033" priority="252"/>
    <cfRule type="duplicateValues" dxfId="2032" priority="251"/>
  </conditionalFormatting>
  <conditionalFormatting sqref="F22">
    <cfRule type="duplicateValues" dxfId="2031" priority="249"/>
    <cfRule type="duplicateValues" dxfId="2030" priority="248"/>
  </conditionalFormatting>
  <conditionalFormatting sqref="F25">
    <cfRule type="duplicateValues" dxfId="2029" priority="246"/>
    <cfRule type="duplicateValues" dxfId="2028" priority="245"/>
  </conditionalFormatting>
  <conditionalFormatting sqref="F26">
    <cfRule type="duplicateValues" dxfId="2027" priority="242"/>
    <cfRule type="duplicateValues" dxfId="2026" priority="243"/>
  </conditionalFormatting>
  <conditionalFormatting sqref="F27">
    <cfRule type="duplicateValues" dxfId="2025" priority="240"/>
    <cfRule type="duplicateValues" dxfId="2024" priority="239"/>
  </conditionalFormatting>
  <conditionalFormatting sqref="F28">
    <cfRule type="duplicateValues" dxfId="2023" priority="237"/>
    <cfRule type="duplicateValues" dxfId="2022" priority="236"/>
  </conditionalFormatting>
  <conditionalFormatting sqref="F34">
    <cfRule type="duplicateValues" dxfId="2021" priority="234"/>
    <cfRule type="duplicateValues" dxfId="2020" priority="233"/>
  </conditionalFormatting>
  <conditionalFormatting sqref="F35">
    <cfRule type="duplicateValues" dxfId="2019" priority="231"/>
    <cfRule type="duplicateValues" dxfId="2018" priority="230"/>
  </conditionalFormatting>
  <conditionalFormatting sqref="F36">
    <cfRule type="duplicateValues" dxfId="2017" priority="228"/>
    <cfRule type="duplicateValues" dxfId="2016" priority="227"/>
  </conditionalFormatting>
  <conditionalFormatting sqref="F37">
    <cfRule type="duplicateValues" dxfId="2015" priority="224"/>
    <cfRule type="duplicateValues" dxfId="2014" priority="225"/>
  </conditionalFormatting>
  <conditionalFormatting sqref="F38">
    <cfRule type="duplicateValues" dxfId="2013" priority="222"/>
    <cfRule type="duplicateValues" dxfId="2012" priority="221"/>
  </conditionalFormatting>
  <conditionalFormatting sqref="F47">
    <cfRule type="duplicateValues" dxfId="2011" priority="216"/>
    <cfRule type="duplicateValues" dxfId="2010" priority="215"/>
  </conditionalFormatting>
  <conditionalFormatting sqref="F48">
    <cfRule type="duplicateValues" dxfId="2009" priority="212"/>
    <cfRule type="duplicateValues" dxfId="2008" priority="213"/>
  </conditionalFormatting>
  <conditionalFormatting sqref="F49">
    <cfRule type="duplicateValues" dxfId="2007" priority="209"/>
    <cfRule type="duplicateValues" dxfId="2006" priority="210"/>
  </conditionalFormatting>
  <conditionalFormatting sqref="F50">
    <cfRule type="duplicateValues" dxfId="2005" priority="207"/>
    <cfRule type="duplicateValues" dxfId="2004" priority="206"/>
  </conditionalFormatting>
  <conditionalFormatting sqref="F51:F56 F2 F8:F16 F19:F20 F23:F24 F29:F33 F39:F46 F58:F61 F66:F81 F86:F292">
    <cfRule type="duplicateValues" dxfId="2003" priority="6402"/>
    <cfRule type="duplicateValues" dxfId="2002" priority="6403"/>
  </conditionalFormatting>
  <conditionalFormatting sqref="F57">
    <cfRule type="duplicateValues" dxfId="2001" priority="204"/>
    <cfRule type="duplicateValues" dxfId="2000" priority="203"/>
  </conditionalFormatting>
  <conditionalFormatting sqref="F62">
    <cfRule type="duplicateValues" dxfId="1999" priority="201"/>
    <cfRule type="duplicateValues" dxfId="1998" priority="200"/>
  </conditionalFormatting>
  <conditionalFormatting sqref="F63">
    <cfRule type="duplicateValues" dxfId="1997" priority="198"/>
    <cfRule type="duplicateValues" dxfId="1996" priority="197"/>
  </conditionalFormatting>
  <conditionalFormatting sqref="F64">
    <cfRule type="duplicateValues" dxfId="1995" priority="195"/>
    <cfRule type="duplicateValues" dxfId="1994" priority="194"/>
  </conditionalFormatting>
  <conditionalFormatting sqref="F65">
    <cfRule type="duplicateValues" dxfId="1993" priority="192"/>
    <cfRule type="duplicateValues" dxfId="1992" priority="191"/>
  </conditionalFormatting>
  <conditionalFormatting sqref="F82">
    <cfRule type="duplicateValues" dxfId="1991" priority="188"/>
    <cfRule type="duplicateValues" dxfId="1990" priority="187"/>
  </conditionalFormatting>
  <conditionalFormatting sqref="F83">
    <cfRule type="duplicateValues" dxfId="1989" priority="184"/>
    <cfRule type="duplicateValues" dxfId="1988" priority="185"/>
  </conditionalFormatting>
  <conditionalFormatting sqref="F84 F86 F88 F91 F93 F95">
    <cfRule type="duplicateValues" dxfId="1987" priority="182"/>
    <cfRule type="duplicateValues" dxfId="1986" priority="181"/>
  </conditionalFormatting>
  <conditionalFormatting sqref="F85 F87 F89:F90 F92 F94 F96">
    <cfRule type="duplicateValues" dxfId="1985" priority="179"/>
    <cfRule type="duplicateValues" dxfId="1984" priority="178"/>
  </conditionalFormatting>
  <conditionalFormatting sqref="F109">
    <cfRule type="duplicateValues" dxfId="1983" priority="173"/>
    <cfRule type="duplicateValues" dxfId="1982" priority="172"/>
  </conditionalFormatting>
  <conditionalFormatting sqref="F110">
    <cfRule type="duplicateValues" dxfId="1981" priority="170"/>
    <cfRule type="duplicateValues" dxfId="1980" priority="169"/>
  </conditionalFormatting>
  <conditionalFormatting sqref="F111">
    <cfRule type="duplicateValues" dxfId="1979" priority="162"/>
    <cfRule type="duplicateValues" dxfId="1978" priority="163"/>
  </conditionalFormatting>
  <conditionalFormatting sqref="F112">
    <cfRule type="duplicateValues" dxfId="1977" priority="165"/>
    <cfRule type="duplicateValues" dxfId="1976" priority="166"/>
  </conditionalFormatting>
  <conditionalFormatting sqref="F118">
    <cfRule type="duplicateValues" dxfId="1975" priority="158"/>
    <cfRule type="duplicateValues" dxfId="1974" priority="159"/>
  </conditionalFormatting>
  <conditionalFormatting sqref="F119">
    <cfRule type="duplicateValues" dxfId="1973" priority="154"/>
    <cfRule type="duplicateValues" dxfId="1972" priority="155"/>
  </conditionalFormatting>
  <conditionalFormatting sqref="F120">
    <cfRule type="duplicateValues" dxfId="1971" priority="150"/>
    <cfRule type="duplicateValues" dxfId="1970" priority="151"/>
  </conditionalFormatting>
  <conditionalFormatting sqref="F121">
    <cfRule type="duplicateValues" dxfId="1969" priority="147"/>
    <cfRule type="duplicateValues" dxfId="1968" priority="146"/>
  </conditionalFormatting>
  <conditionalFormatting sqref="F132">
    <cfRule type="duplicateValues" dxfId="1967" priority="143"/>
    <cfRule type="duplicateValues" dxfId="1966" priority="142"/>
  </conditionalFormatting>
  <conditionalFormatting sqref="F133">
    <cfRule type="duplicateValues" dxfId="1965" priority="138"/>
    <cfRule type="duplicateValues" dxfId="1964" priority="139"/>
  </conditionalFormatting>
  <conditionalFormatting sqref="F134">
    <cfRule type="duplicateValues" dxfId="1963" priority="134"/>
    <cfRule type="duplicateValues" dxfId="1962" priority="135"/>
  </conditionalFormatting>
  <conditionalFormatting sqref="F135">
    <cfRule type="duplicateValues" dxfId="1961" priority="131"/>
    <cfRule type="duplicateValues" dxfId="1960" priority="130"/>
  </conditionalFormatting>
  <conditionalFormatting sqref="F139">
    <cfRule type="duplicateValues" dxfId="1959" priority="126"/>
    <cfRule type="duplicateValues" dxfId="1958" priority="127"/>
  </conditionalFormatting>
  <conditionalFormatting sqref="F143">
    <cfRule type="duplicateValues" dxfId="1957" priority="122"/>
    <cfRule type="duplicateValues" dxfId="1956" priority="123"/>
  </conditionalFormatting>
  <conditionalFormatting sqref="F144">
    <cfRule type="duplicateValues" dxfId="1955" priority="118"/>
    <cfRule type="duplicateValues" dxfId="1954" priority="119"/>
  </conditionalFormatting>
  <conditionalFormatting sqref="F158">
    <cfRule type="duplicateValues" dxfId="1953" priority="114"/>
    <cfRule type="duplicateValues" dxfId="1952" priority="115"/>
  </conditionalFormatting>
  <conditionalFormatting sqref="F159">
    <cfRule type="duplicateValues" dxfId="1951" priority="110"/>
    <cfRule type="duplicateValues" dxfId="1950" priority="111"/>
  </conditionalFormatting>
  <conditionalFormatting sqref="F175">
    <cfRule type="duplicateValues" dxfId="1949" priority="106"/>
    <cfRule type="duplicateValues" dxfId="1948" priority="107"/>
  </conditionalFormatting>
  <conditionalFormatting sqref="F176">
    <cfRule type="duplicateValues" dxfId="1947" priority="102"/>
    <cfRule type="duplicateValues" dxfId="1946" priority="103"/>
  </conditionalFormatting>
  <conditionalFormatting sqref="F177">
    <cfRule type="duplicateValues" dxfId="1945" priority="98"/>
    <cfRule type="duplicateValues" dxfId="1944" priority="99"/>
  </conditionalFormatting>
  <conditionalFormatting sqref="F178">
    <cfRule type="duplicateValues" dxfId="1943" priority="94"/>
    <cfRule type="duplicateValues" dxfId="1942" priority="95"/>
  </conditionalFormatting>
  <conditionalFormatting sqref="F179">
    <cfRule type="duplicateValues" dxfId="1941" priority="91"/>
    <cfRule type="duplicateValues" dxfId="1940" priority="90"/>
  </conditionalFormatting>
  <conditionalFormatting sqref="F191">
    <cfRule type="duplicateValues" dxfId="1939" priority="87"/>
    <cfRule type="duplicateValues" dxfId="1938" priority="86"/>
  </conditionalFormatting>
  <conditionalFormatting sqref="F192">
    <cfRule type="duplicateValues" dxfId="1937" priority="82"/>
    <cfRule type="duplicateValues" dxfId="1936" priority="83"/>
  </conditionalFormatting>
  <conditionalFormatting sqref="F193">
    <cfRule type="duplicateValues" dxfId="1935" priority="79"/>
    <cfRule type="duplicateValues" dxfId="1934" priority="78"/>
  </conditionalFormatting>
  <conditionalFormatting sqref="F194">
    <cfRule type="duplicateValues" dxfId="1933" priority="71"/>
    <cfRule type="duplicateValues" dxfId="1932" priority="70"/>
  </conditionalFormatting>
  <conditionalFormatting sqref="F195">
    <cfRule type="duplicateValues" dxfId="1931" priority="74"/>
    <cfRule type="duplicateValues" dxfId="1930" priority="75"/>
  </conditionalFormatting>
  <conditionalFormatting sqref="F196">
    <cfRule type="duplicateValues" dxfId="1929" priority="67"/>
    <cfRule type="duplicateValues" dxfId="1928" priority="66"/>
  </conditionalFormatting>
  <conditionalFormatting sqref="F197">
    <cfRule type="duplicateValues" dxfId="1927" priority="62"/>
    <cfRule type="duplicateValues" dxfId="1926" priority="63"/>
  </conditionalFormatting>
  <conditionalFormatting sqref="F205">
    <cfRule type="duplicateValues" dxfId="1925" priority="59"/>
    <cfRule type="duplicateValues" dxfId="1924" priority="58"/>
  </conditionalFormatting>
  <conditionalFormatting sqref="F211">
    <cfRule type="duplicateValues" dxfId="1923" priority="55"/>
    <cfRule type="duplicateValues" dxfId="1922" priority="54"/>
  </conditionalFormatting>
  <conditionalFormatting sqref="F212">
    <cfRule type="duplicateValues" dxfId="1921" priority="51"/>
    <cfRule type="duplicateValues" dxfId="1920" priority="50"/>
  </conditionalFormatting>
  <conditionalFormatting sqref="F213">
    <cfRule type="duplicateValues" dxfId="1919" priority="47"/>
    <cfRule type="duplicateValues" dxfId="1918" priority="46"/>
  </conditionalFormatting>
  <conditionalFormatting sqref="F226">
    <cfRule type="duplicateValues" dxfId="1917" priority="43"/>
    <cfRule type="duplicateValues" dxfId="1916" priority="42"/>
  </conditionalFormatting>
  <conditionalFormatting sqref="F227">
    <cfRule type="duplicateValues" dxfId="1915" priority="38"/>
    <cfRule type="duplicateValues" dxfId="1914" priority="39"/>
  </conditionalFormatting>
  <conditionalFormatting sqref="F228">
    <cfRule type="duplicateValues" dxfId="1913" priority="34"/>
    <cfRule type="duplicateValues" dxfId="1912" priority="35"/>
  </conditionalFormatting>
  <conditionalFormatting sqref="F229">
    <cfRule type="duplicateValues" dxfId="1911" priority="31"/>
    <cfRule type="duplicateValues" dxfId="1910" priority="30"/>
  </conditionalFormatting>
  <conditionalFormatting sqref="F230">
    <cfRule type="duplicateValues" dxfId="1909" priority="27"/>
    <cfRule type="duplicateValues" dxfId="1908" priority="26"/>
  </conditionalFormatting>
  <conditionalFormatting sqref="F231:F232">
    <cfRule type="duplicateValues" dxfId="1907" priority="23"/>
    <cfRule type="duplicateValues" dxfId="1906" priority="22"/>
  </conditionalFormatting>
  <conditionalFormatting sqref="F233">
    <cfRule type="duplicateValues" dxfId="1905" priority="15"/>
    <cfRule type="duplicateValues" dxfId="1904" priority="14"/>
  </conditionalFormatting>
  <conditionalFormatting sqref="F253:F267">
    <cfRule type="duplicateValues" dxfId="1903" priority="11"/>
    <cfRule type="duplicateValues" dxfId="1902" priority="10"/>
  </conditionalFormatting>
  <conditionalFormatting sqref="F292">
    <cfRule type="duplicateValues" dxfId="1901" priority="1"/>
    <cfRule type="duplicateValues" dxfId="1900" priority="2"/>
  </conditionalFormatting>
  <conditionalFormatting sqref="G2">
    <cfRule type="duplicateValues" dxfId="1899" priority="284"/>
  </conditionalFormatting>
  <conditionalFormatting sqref="G8">
    <cfRule type="duplicateValues" dxfId="1898" priority="282"/>
  </conditionalFormatting>
  <conditionalFormatting sqref="G11">
    <cfRule type="duplicateValues" dxfId="1897" priority="278"/>
  </conditionalFormatting>
  <conditionalFormatting sqref="G12">
    <cfRule type="duplicateValues" dxfId="1896" priority="276"/>
  </conditionalFormatting>
  <conditionalFormatting sqref="G112">
    <cfRule type="duplicateValues" dxfId="1895" priority="168"/>
  </conditionalFormatting>
  <conditionalFormatting sqref="G118">
    <cfRule type="duplicateValues" dxfId="1894" priority="161"/>
  </conditionalFormatting>
  <conditionalFormatting sqref="G119">
    <cfRule type="duplicateValues" dxfId="1893" priority="157"/>
  </conditionalFormatting>
  <conditionalFormatting sqref="G120">
    <cfRule type="duplicateValues" dxfId="1892" priority="153"/>
  </conditionalFormatting>
  <conditionalFormatting sqref="G121">
    <cfRule type="duplicateValues" dxfId="1891" priority="149"/>
  </conditionalFormatting>
  <conditionalFormatting sqref="G132">
    <cfRule type="duplicateValues" dxfId="1890" priority="145"/>
  </conditionalFormatting>
  <conditionalFormatting sqref="G133">
    <cfRule type="duplicateValues" dxfId="1889" priority="141"/>
  </conditionalFormatting>
  <conditionalFormatting sqref="G134">
    <cfRule type="duplicateValues" dxfId="1888" priority="137"/>
  </conditionalFormatting>
  <conditionalFormatting sqref="G135">
    <cfRule type="duplicateValues" dxfId="1887" priority="133"/>
  </conditionalFormatting>
  <conditionalFormatting sqref="G139">
    <cfRule type="duplicateValues" dxfId="1886" priority="129"/>
  </conditionalFormatting>
  <conditionalFormatting sqref="G143">
    <cfRule type="duplicateValues" dxfId="1885" priority="125"/>
  </conditionalFormatting>
  <conditionalFormatting sqref="G144">
    <cfRule type="duplicateValues" dxfId="1884" priority="121"/>
  </conditionalFormatting>
  <conditionalFormatting sqref="G158">
    <cfRule type="duplicateValues" dxfId="1883" priority="117"/>
  </conditionalFormatting>
  <conditionalFormatting sqref="G159">
    <cfRule type="duplicateValues" dxfId="1882" priority="113"/>
  </conditionalFormatting>
  <conditionalFormatting sqref="G166:G174 G122:G131 G117 G99:G100 G89:G96 G24 G42:G46 G60:G61 G68:G70 G75:G77 G80:G81 G51:G56 G86:G87 G103 G109:G111 G180:G187 G189:G190 G198:G204 G206:G210 G214:G225 G234:G252 G105:G106 G254:G291">
    <cfRule type="duplicateValues" dxfId="1881" priority="6422"/>
  </conditionalFormatting>
  <conditionalFormatting sqref="G175">
    <cfRule type="duplicateValues" dxfId="1880" priority="109"/>
  </conditionalFormatting>
  <conditionalFormatting sqref="G176">
    <cfRule type="duplicateValues" dxfId="1879" priority="105"/>
  </conditionalFormatting>
  <conditionalFormatting sqref="G177">
    <cfRule type="duplicateValues" dxfId="1878" priority="101"/>
  </conditionalFormatting>
  <conditionalFormatting sqref="G178">
    <cfRule type="duplicateValues" dxfId="1877" priority="97"/>
  </conditionalFormatting>
  <conditionalFormatting sqref="G179">
    <cfRule type="duplicateValues" dxfId="1876" priority="93"/>
  </conditionalFormatting>
  <conditionalFormatting sqref="G191">
    <cfRule type="duplicateValues" dxfId="1875" priority="89"/>
  </conditionalFormatting>
  <conditionalFormatting sqref="G192">
    <cfRule type="duplicateValues" dxfId="1874" priority="85"/>
  </conditionalFormatting>
  <conditionalFormatting sqref="G193">
    <cfRule type="duplicateValues" dxfId="1873" priority="81"/>
  </conditionalFormatting>
  <conditionalFormatting sqref="G194">
    <cfRule type="duplicateValues" dxfId="1872" priority="73"/>
  </conditionalFormatting>
  <conditionalFormatting sqref="G195">
    <cfRule type="duplicateValues" dxfId="1871" priority="77"/>
  </conditionalFormatting>
  <conditionalFormatting sqref="G196">
    <cfRule type="duplicateValues" dxfId="1870" priority="69"/>
  </conditionalFormatting>
  <conditionalFormatting sqref="G197">
    <cfRule type="duplicateValues" dxfId="1869" priority="65"/>
  </conditionalFormatting>
  <conditionalFormatting sqref="G205">
    <cfRule type="duplicateValues" dxfId="1868" priority="61"/>
  </conditionalFormatting>
  <conditionalFormatting sqref="G211">
    <cfRule type="duplicateValues" dxfId="1867" priority="57"/>
  </conditionalFormatting>
  <conditionalFormatting sqref="G212">
    <cfRule type="duplicateValues" dxfId="1866" priority="53"/>
  </conditionalFormatting>
  <conditionalFormatting sqref="G213">
    <cfRule type="duplicateValues" dxfId="1865" priority="49"/>
  </conditionalFormatting>
  <conditionalFormatting sqref="G226">
    <cfRule type="duplicateValues" dxfId="1864" priority="45"/>
  </conditionalFormatting>
  <conditionalFormatting sqref="G227">
    <cfRule type="duplicateValues" dxfId="1863" priority="41"/>
  </conditionalFormatting>
  <conditionalFormatting sqref="G228">
    <cfRule type="duplicateValues" dxfId="1862" priority="37"/>
  </conditionalFormatting>
  <conditionalFormatting sqref="G229">
    <cfRule type="duplicateValues" dxfId="1861" priority="33"/>
  </conditionalFormatting>
  <conditionalFormatting sqref="G230">
    <cfRule type="duplicateValues" dxfId="1860" priority="29"/>
  </conditionalFormatting>
  <conditionalFormatting sqref="G231">
    <cfRule type="duplicateValues" dxfId="1859" priority="25"/>
  </conditionalFormatting>
  <conditionalFormatting sqref="G232">
    <cfRule type="duplicateValues" dxfId="1858" priority="21"/>
  </conditionalFormatting>
  <conditionalFormatting sqref="G233">
    <cfRule type="duplicateValues" dxfId="1857" priority="17"/>
  </conditionalFormatting>
  <conditionalFormatting sqref="G253">
    <cfRule type="duplicateValues" dxfId="1856" priority="8"/>
  </conditionalFormatting>
  <conditionalFormatting sqref="G254:G267">
    <cfRule type="duplicateValues" dxfId="1855" priority="13"/>
  </conditionalFormatting>
  <conditionalFormatting sqref="G292">
    <cfRule type="duplicateValues" dxfId="1854" priority="4"/>
  </conditionalFormatting>
  <conditionalFormatting sqref="G3:H3">
    <cfRule type="duplicateValues" dxfId="1853" priority="274"/>
  </conditionalFormatting>
  <conditionalFormatting sqref="G4:H4">
    <cfRule type="duplicateValues" dxfId="1852" priority="271"/>
  </conditionalFormatting>
  <conditionalFormatting sqref="G5:H5">
    <cfRule type="duplicateValues" dxfId="1851" priority="268"/>
  </conditionalFormatting>
  <conditionalFormatting sqref="G6:H6">
    <cfRule type="duplicateValues" dxfId="1850" priority="265"/>
  </conditionalFormatting>
  <conditionalFormatting sqref="G7:H7">
    <cfRule type="duplicateValues" dxfId="1849" priority="262"/>
  </conditionalFormatting>
  <conditionalFormatting sqref="G9:H10 G13:H15">
    <cfRule type="duplicateValues" dxfId="1848" priority="1147"/>
  </conditionalFormatting>
  <conditionalFormatting sqref="G17:H17">
    <cfRule type="duplicateValues" dxfId="1847" priority="259"/>
  </conditionalFormatting>
  <conditionalFormatting sqref="G18:H18">
    <cfRule type="duplicateValues" dxfId="1846" priority="256"/>
  </conditionalFormatting>
  <conditionalFormatting sqref="G21:H21">
    <cfRule type="duplicateValues" dxfId="1845" priority="253"/>
  </conditionalFormatting>
  <conditionalFormatting sqref="G22:H22">
    <cfRule type="duplicateValues" dxfId="1844" priority="250"/>
  </conditionalFormatting>
  <conditionalFormatting sqref="G25:H25">
    <cfRule type="duplicateValues" dxfId="1843" priority="247"/>
  </conditionalFormatting>
  <conditionalFormatting sqref="G26:H26">
    <cfRule type="duplicateValues" dxfId="1842" priority="244"/>
  </conditionalFormatting>
  <conditionalFormatting sqref="G27:H27">
    <cfRule type="duplicateValues" dxfId="1841" priority="241"/>
  </conditionalFormatting>
  <conditionalFormatting sqref="G28:H28">
    <cfRule type="duplicateValues" dxfId="1840" priority="238"/>
  </conditionalFormatting>
  <conditionalFormatting sqref="G34:H34">
    <cfRule type="duplicateValues" dxfId="1839" priority="235"/>
  </conditionalFormatting>
  <conditionalFormatting sqref="G35:H35">
    <cfRule type="duplicateValues" dxfId="1838" priority="232"/>
  </conditionalFormatting>
  <conditionalFormatting sqref="G36:H36">
    <cfRule type="duplicateValues" dxfId="1837" priority="229"/>
  </conditionalFormatting>
  <conditionalFormatting sqref="G37:H37">
    <cfRule type="duplicateValues" dxfId="1836" priority="226"/>
  </conditionalFormatting>
  <conditionalFormatting sqref="G38:H38">
    <cfRule type="duplicateValues" dxfId="1835" priority="223"/>
  </conditionalFormatting>
  <conditionalFormatting sqref="G47:H47">
    <cfRule type="duplicateValues" dxfId="1834" priority="217"/>
  </conditionalFormatting>
  <conditionalFormatting sqref="G48:H48">
    <cfRule type="duplicateValues" dxfId="1833" priority="214"/>
  </conditionalFormatting>
  <conditionalFormatting sqref="G49:H49">
    <cfRule type="duplicateValues" dxfId="1832" priority="211"/>
  </conditionalFormatting>
  <conditionalFormatting sqref="G50:H50">
    <cfRule type="duplicateValues" dxfId="1831" priority="208"/>
  </conditionalFormatting>
  <conditionalFormatting sqref="G51:H56 G23:H24 G16:H16 G19:H20 G29:H33 G39:H46 G58:H61 G66:H81 G188 G189:H252 G254:H291 G86:H187">
    <cfRule type="duplicateValues" dxfId="1830" priority="6444"/>
  </conditionalFormatting>
  <conditionalFormatting sqref="G57:H57">
    <cfRule type="duplicateValues" dxfId="1829" priority="205"/>
  </conditionalFormatting>
  <conditionalFormatting sqref="G62:H62">
    <cfRule type="duplicateValues" dxfId="1828" priority="202"/>
  </conditionalFormatting>
  <conditionalFormatting sqref="G63:H63">
    <cfRule type="duplicateValues" dxfId="1827" priority="199"/>
  </conditionalFormatting>
  <conditionalFormatting sqref="G64:H64">
    <cfRule type="duplicateValues" dxfId="1826" priority="196"/>
  </conditionalFormatting>
  <conditionalFormatting sqref="G65:H65">
    <cfRule type="duplicateValues" dxfId="1825" priority="193"/>
  </conditionalFormatting>
  <conditionalFormatting sqref="G82:H82">
    <cfRule type="duplicateValues" dxfId="1824" priority="189"/>
  </conditionalFormatting>
  <conditionalFormatting sqref="G83:H83">
    <cfRule type="duplicateValues" dxfId="1823" priority="186"/>
  </conditionalFormatting>
  <conditionalFormatting sqref="G84:H84 G86:H86 G88:H88 G91:H91 G93:H93 G95:H95">
    <cfRule type="duplicateValues" dxfId="1822" priority="183"/>
  </conditionalFormatting>
  <conditionalFormatting sqref="G85:H85 G87:H87 G89:H90 G92:H92 G94:H94 G96:H96">
    <cfRule type="duplicateValues" dxfId="1821" priority="180"/>
  </conditionalFormatting>
  <conditionalFormatting sqref="G99:H99">
    <cfRule type="duplicateValues" dxfId="1820" priority="190"/>
  </conditionalFormatting>
  <conditionalFormatting sqref="G109:H109">
    <cfRule type="duplicateValues" dxfId="1819" priority="174"/>
  </conditionalFormatting>
  <conditionalFormatting sqref="G110:H110">
    <cfRule type="duplicateValues" dxfId="1818" priority="171"/>
  </conditionalFormatting>
  <conditionalFormatting sqref="G111:H111">
    <cfRule type="duplicateValues" dxfId="1817" priority="164"/>
  </conditionalFormatting>
  <conditionalFormatting sqref="G112:H112">
    <cfRule type="duplicateValues" dxfId="1816" priority="167"/>
  </conditionalFormatting>
  <conditionalFormatting sqref="G118:H118">
    <cfRule type="duplicateValues" dxfId="1815" priority="160"/>
  </conditionalFormatting>
  <conditionalFormatting sqref="G119:H119">
    <cfRule type="duplicateValues" dxfId="1814" priority="156"/>
  </conditionalFormatting>
  <conditionalFormatting sqref="G120:H120">
    <cfRule type="duplicateValues" dxfId="1813" priority="152"/>
  </conditionalFormatting>
  <conditionalFormatting sqref="G121:H121">
    <cfRule type="duplicateValues" dxfId="1812" priority="148"/>
  </conditionalFormatting>
  <conditionalFormatting sqref="G132:H132">
    <cfRule type="duplicateValues" dxfId="1811" priority="144"/>
  </conditionalFormatting>
  <conditionalFormatting sqref="G133:H133">
    <cfRule type="duplicateValues" dxfId="1810" priority="140"/>
  </conditionalFormatting>
  <conditionalFormatting sqref="G134:H134">
    <cfRule type="duplicateValues" dxfId="1809" priority="136"/>
  </conditionalFormatting>
  <conditionalFormatting sqref="G135:H135">
    <cfRule type="duplicateValues" dxfId="1808" priority="132"/>
  </conditionalFormatting>
  <conditionalFormatting sqref="G139:H139">
    <cfRule type="duplicateValues" dxfId="1807" priority="128"/>
  </conditionalFormatting>
  <conditionalFormatting sqref="G143:H143">
    <cfRule type="duplicateValues" dxfId="1806" priority="124"/>
  </conditionalFormatting>
  <conditionalFormatting sqref="G144:H144">
    <cfRule type="duplicateValues" dxfId="1805" priority="120"/>
  </conditionalFormatting>
  <conditionalFormatting sqref="G158:H158">
    <cfRule type="duplicateValues" dxfId="1804" priority="116"/>
  </conditionalFormatting>
  <conditionalFormatting sqref="G159:H159">
    <cfRule type="duplicateValues" dxfId="1803" priority="112"/>
  </conditionalFormatting>
  <conditionalFormatting sqref="G175:H175">
    <cfRule type="duplicateValues" dxfId="1802" priority="108"/>
  </conditionalFormatting>
  <conditionalFormatting sqref="G176:H176">
    <cfRule type="duplicateValues" dxfId="1801" priority="104"/>
  </conditionalFormatting>
  <conditionalFormatting sqref="G177:H177">
    <cfRule type="duplicateValues" dxfId="1800" priority="100"/>
  </conditionalFormatting>
  <conditionalFormatting sqref="G178:H178">
    <cfRule type="duplicateValues" dxfId="1799" priority="96"/>
  </conditionalFormatting>
  <conditionalFormatting sqref="G179:H179">
    <cfRule type="duplicateValues" dxfId="1798" priority="92"/>
  </conditionalFormatting>
  <conditionalFormatting sqref="G191:H191">
    <cfRule type="duplicateValues" dxfId="1797" priority="88"/>
  </conditionalFormatting>
  <conditionalFormatting sqref="G192:H192">
    <cfRule type="duplicateValues" dxfId="1796" priority="84"/>
  </conditionalFormatting>
  <conditionalFormatting sqref="G193:H193">
    <cfRule type="duplicateValues" dxfId="1795" priority="80"/>
  </conditionalFormatting>
  <conditionalFormatting sqref="G194:H194">
    <cfRule type="duplicateValues" dxfId="1794" priority="72"/>
  </conditionalFormatting>
  <conditionalFormatting sqref="G195:H195">
    <cfRule type="duplicateValues" dxfId="1793" priority="76"/>
  </conditionalFormatting>
  <conditionalFormatting sqref="G196:H196">
    <cfRule type="duplicateValues" dxfId="1792" priority="68"/>
  </conditionalFormatting>
  <conditionalFormatting sqref="G197:H197">
    <cfRule type="duplicateValues" dxfId="1791" priority="64"/>
  </conditionalFormatting>
  <conditionalFormatting sqref="G205:H205">
    <cfRule type="duplicateValues" dxfId="1790" priority="60"/>
  </conditionalFormatting>
  <conditionalFormatting sqref="G211:H211">
    <cfRule type="duplicateValues" dxfId="1789" priority="56"/>
  </conditionalFormatting>
  <conditionalFormatting sqref="G212:H212">
    <cfRule type="duplicateValues" dxfId="1788" priority="52"/>
  </conditionalFormatting>
  <conditionalFormatting sqref="G213:H213">
    <cfRule type="duplicateValues" dxfId="1787" priority="48"/>
  </conditionalFormatting>
  <conditionalFormatting sqref="G226:H226">
    <cfRule type="duplicateValues" dxfId="1786" priority="44"/>
  </conditionalFormatting>
  <conditionalFormatting sqref="G227:H227">
    <cfRule type="duplicateValues" dxfId="1785" priority="40"/>
  </conditionalFormatting>
  <conditionalFormatting sqref="G228:H228">
    <cfRule type="duplicateValues" dxfId="1784" priority="36"/>
  </conditionalFormatting>
  <conditionalFormatting sqref="G229:H229">
    <cfRule type="duplicateValues" dxfId="1783" priority="32"/>
  </conditionalFormatting>
  <conditionalFormatting sqref="G230:H230">
    <cfRule type="duplicateValues" dxfId="1782" priority="28"/>
  </conditionalFormatting>
  <conditionalFormatting sqref="G231:H231">
    <cfRule type="duplicateValues" dxfId="1781" priority="24"/>
  </conditionalFormatting>
  <conditionalFormatting sqref="G232:H232">
    <cfRule type="duplicateValues" dxfId="1780" priority="20"/>
  </conditionalFormatting>
  <conditionalFormatting sqref="G233:H233">
    <cfRule type="duplicateValues" dxfId="1779" priority="16"/>
  </conditionalFormatting>
  <conditionalFormatting sqref="G253:H253">
    <cfRule type="duplicateValues" dxfId="1778" priority="9"/>
    <cfRule type="duplicateValues" dxfId="1777" priority="7"/>
  </conditionalFormatting>
  <conditionalFormatting sqref="G254:H267">
    <cfRule type="duplicateValues" dxfId="1776" priority="12"/>
  </conditionalFormatting>
  <conditionalFormatting sqref="G292:H292">
    <cfRule type="duplicateValues" dxfId="1775" priority="3"/>
    <cfRule type="duplicateValues" dxfId="1774" priority="5"/>
  </conditionalFormatting>
  <conditionalFormatting sqref="H2">
    <cfRule type="duplicateValues" dxfId="1773" priority="285"/>
  </conditionalFormatting>
  <conditionalFormatting sqref="H8">
    <cfRule type="duplicateValues" dxfId="1772" priority="283"/>
  </conditionalFormatting>
  <conditionalFormatting sqref="H11">
    <cfRule type="duplicateValues" dxfId="1771" priority="279"/>
  </conditionalFormatting>
  <conditionalFormatting sqref="H12">
    <cfRule type="duplicateValues" dxfId="1770" priority="277"/>
  </conditionalFormatting>
  <dataValidations count="1">
    <dataValidation type="textLength" allowBlank="1" showInputMessage="1" showErrorMessage="1" sqref="G9 G13" xr:uid="{CA4E245A-DA09-45D1-824A-99032382246E}">
      <formula1>10</formula1>
      <formula2>10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3</vt:i4>
      </vt:variant>
    </vt:vector>
  </HeadingPairs>
  <TitlesOfParts>
    <vt:vector size="20" baseType="lpstr">
      <vt:lpstr>01.2024</vt:lpstr>
      <vt:lpstr>02.2024</vt:lpstr>
      <vt:lpstr>03.2024</vt:lpstr>
      <vt:lpstr>04.2024</vt:lpstr>
      <vt:lpstr>05.2024</vt:lpstr>
      <vt:lpstr>06.2024</vt:lpstr>
      <vt:lpstr>Hoja1</vt:lpstr>
      <vt:lpstr>07.2024</vt:lpstr>
      <vt:lpstr>08.2024</vt:lpstr>
      <vt:lpstr>09.2024</vt:lpstr>
      <vt:lpstr>10.2024</vt:lpstr>
      <vt:lpstr>10.20241</vt:lpstr>
      <vt:lpstr>11.2024</vt:lpstr>
      <vt:lpstr>12.2024</vt:lpstr>
      <vt:lpstr>12</vt:lpstr>
      <vt:lpstr>11.20241</vt:lpstr>
      <vt:lpstr>Hoja2</vt:lpstr>
      <vt:lpstr>AQP</vt:lpstr>
      <vt:lpstr>HY</vt:lpstr>
      <vt:lpstr>IBK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HELEN CARI LUPACA</dc:creator>
  <cp:lastModifiedBy>JOSE ADOLFO CONDORI QUICAÑA</cp:lastModifiedBy>
  <cp:lastPrinted>2024-10-22T14:23:59Z</cp:lastPrinted>
  <dcterms:created xsi:type="dcterms:W3CDTF">2024-07-04T22:52:50Z</dcterms:created>
  <dcterms:modified xsi:type="dcterms:W3CDTF">2024-12-09T23:47:12Z</dcterms:modified>
</cp:coreProperties>
</file>