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filterPrivacy="1" hidePivotFieldList="1" defaultThemeVersion="166925"/>
  <xr:revisionPtr revIDLastSave="0" documentId="13_ncr:1_{86F38D0C-AE7D-4D06-B188-F400BD5CB98C}" xr6:coauthVersionLast="45" xr6:coauthVersionMax="45" xr10:uidLastSave="{00000000-0000-0000-0000-000000000000}"/>
  <bookViews>
    <workbookView xWindow="-110" yWindow="-110" windowWidth="19420" windowHeight="10420" activeTab="3" xr2:uid="{01F74198-ADF6-4F6E-98F7-12FE6BFCE0F8}"/>
  </bookViews>
  <sheets>
    <sheet name="客訴調查" sheetId="3" r:id="rId1"/>
    <sheet name="客訴調查 (2)" sheetId="4" r:id="rId2"/>
    <sheet name="產品銷售" sheetId="1" r:id="rId3"/>
    <sheet name="產品銷售 (2)" sheetId="5" r:id="rId4"/>
  </sheets>
  <definedNames>
    <definedName name="_xlchart.v1.0" hidden="1">'產品銷售 (2)'!$C$5:$C$64</definedName>
    <definedName name="_xlchart.v1.1" hidden="1">'產品銷售 (2)'!$F$4</definedName>
    <definedName name="_xlchart.v1.2" hidden="1">'產品銷售 (2)'!$F$5:$F$64</definedName>
    <definedName name="_xlchart.v1.3" hidden="1">'產品銷售 (2)'!$C$5:$C$64</definedName>
    <definedName name="_xlchart.v1.4" hidden="1">'產品銷售 (2)'!$F$4</definedName>
    <definedName name="_xlchart.v1.5" hidden="1">'產品銷售 (2)'!$F$5:$F$64</definedName>
  </definedNames>
  <calcPr calcId="191029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3" l="1"/>
  <c r="D6" i="3" s="1"/>
  <c r="E6" i="3" s="1"/>
  <c r="E5" i="3"/>
  <c r="D9" i="3"/>
  <c r="D5" i="3"/>
  <c r="D11" i="3" l="1"/>
  <c r="D7" i="3"/>
  <c r="E7" i="3" s="1"/>
  <c r="E8" i="3" s="1"/>
  <c r="E9" i="3" s="1"/>
  <c r="E10" i="3" s="1"/>
  <c r="E11" i="3" s="1"/>
  <c r="E12" i="3" s="1"/>
  <c r="D12" i="3"/>
  <c r="D8" i="3"/>
  <c r="D10" i="3"/>
</calcChain>
</file>

<file path=xl/sharedStrings.xml><?xml version="1.0" encoding="utf-8"?>
<sst xmlns="http://schemas.openxmlformats.org/spreadsheetml/2006/main" count="524" uniqueCount="102">
  <si>
    <t>訂單編號</t>
    <phoneticPr fontId="4" type="noConversion"/>
  </si>
  <si>
    <t>產品</t>
    <phoneticPr fontId="4" type="noConversion"/>
  </si>
  <si>
    <t>業務員</t>
    <phoneticPr fontId="3" type="noConversion"/>
  </si>
  <si>
    <t>銷售金額</t>
    <phoneticPr fontId="4" type="noConversion"/>
  </si>
  <si>
    <t>產品銷售報表</t>
    <phoneticPr fontId="3" type="noConversion"/>
  </si>
  <si>
    <t>A001</t>
  </si>
  <si>
    <t>原子筆</t>
  </si>
  <si>
    <t>小美</t>
  </si>
  <si>
    <t>A002</t>
  </si>
  <si>
    <t>自動鉛筆</t>
    <phoneticPr fontId="3" type="noConversion"/>
  </si>
  <si>
    <t>阿華</t>
  </si>
  <si>
    <t>A003</t>
  </si>
  <si>
    <t>小明</t>
  </si>
  <si>
    <t>A004</t>
  </si>
  <si>
    <t>A005</t>
  </si>
  <si>
    <t>剪刀</t>
    <phoneticPr fontId="3" type="noConversion"/>
  </si>
  <si>
    <t>阿新</t>
  </si>
  <si>
    <t>A006</t>
  </si>
  <si>
    <t>文件夾</t>
    <phoneticPr fontId="3" type="noConversion"/>
  </si>
  <si>
    <t>A007</t>
  </si>
  <si>
    <t>A008</t>
  </si>
  <si>
    <t>A009</t>
  </si>
  <si>
    <t>A010</t>
  </si>
  <si>
    <t>A011</t>
  </si>
  <si>
    <t>A012</t>
  </si>
  <si>
    <t>A013</t>
  </si>
  <si>
    <t>修正帶</t>
    <phoneticPr fontId="3" type="noConversion"/>
  </si>
  <si>
    <t>A014</t>
  </si>
  <si>
    <t>A015</t>
  </si>
  <si>
    <t>小美</t>
    <phoneticPr fontId="3" type="noConversion"/>
  </si>
  <si>
    <t>地區</t>
    <phoneticPr fontId="4" type="noConversion"/>
  </si>
  <si>
    <t>A016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</si>
  <si>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</si>
  <si>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</si>
  <si>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</si>
  <si>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</si>
  <si>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</si>
  <si>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</si>
  <si>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</si>
  <si>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</si>
  <si>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</si>
  <si>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A026</t>
  </si>
  <si>
    <t>A027</t>
  </si>
  <si>
    <t>A028</t>
  </si>
  <si>
    <t>A029</t>
  </si>
  <si>
    <t>A030</t>
  </si>
  <si>
    <t>A031</t>
  </si>
  <si>
    <t>A032</t>
  </si>
  <si>
    <t>A033</t>
  </si>
  <si>
    <t>A034</t>
  </si>
  <si>
    <t>A035</t>
  </si>
  <si>
    <t>A036</t>
  </si>
  <si>
    <t>A037</t>
  </si>
  <si>
    <t>A038</t>
  </si>
  <si>
    <t>A039</t>
  </si>
  <si>
    <t>A040</t>
  </si>
  <si>
    <t>A041</t>
  </si>
  <si>
    <t>A042</t>
  </si>
  <si>
    <t>A043</t>
  </si>
  <si>
    <t>A044</t>
  </si>
  <si>
    <t>A045</t>
  </si>
  <si>
    <t>A046</t>
  </si>
  <si>
    <t>A047</t>
  </si>
  <si>
    <t>A048</t>
  </si>
  <si>
    <t>A049</t>
  </si>
  <si>
    <t>A050</t>
  </si>
  <si>
    <t>A051</t>
  </si>
  <si>
    <t>A052</t>
  </si>
  <si>
    <t>A053</t>
  </si>
  <si>
    <t>A054</t>
  </si>
  <si>
    <t>A055</t>
  </si>
  <si>
    <t>A056</t>
  </si>
  <si>
    <t>A057</t>
  </si>
  <si>
    <t>A058</t>
  </si>
  <si>
    <t>A059</t>
  </si>
  <si>
    <t>A060</t>
  </si>
  <si>
    <t>剪刀</t>
  </si>
  <si>
    <t>自動鉛筆</t>
  </si>
  <si>
    <t>修正帶</t>
  </si>
  <si>
    <t>文件夾</t>
  </si>
  <si>
    <t>北區</t>
  </si>
  <si>
    <t>東區</t>
  </si>
  <si>
    <t>西區</t>
  </si>
  <si>
    <t>南區</t>
  </si>
  <si>
    <t>大福</t>
    <phoneticPr fontId="3" type="noConversion"/>
  </si>
  <si>
    <t>小明</t>
    <phoneticPr fontId="3" type="noConversion"/>
  </si>
  <si>
    <t>投訴內容</t>
  </si>
  <si>
    <t>投訴次數</t>
  </si>
  <si>
    <t>價格太貴</t>
  </si>
  <si>
    <t>停車不方便</t>
  </si>
  <si>
    <t>餐點份量太少</t>
  </si>
  <si>
    <t>餐點不好吃</t>
  </si>
  <si>
    <t>上菜太慢</t>
  </si>
  <si>
    <t>環境吵雜</t>
  </si>
  <si>
    <t>服務態度不好</t>
  </si>
  <si>
    <t>餐廳客訴調查表</t>
    <phoneticPr fontId="3" type="noConversion"/>
  </si>
  <si>
    <t>容易訂不到位</t>
    <phoneticPr fontId="3" type="noConversion"/>
  </si>
  <si>
    <t>百分比</t>
  </si>
  <si>
    <t>累计百分比</t>
  </si>
  <si>
    <t>大福</t>
  </si>
  <si>
    <t>业务员</t>
  </si>
  <si>
    <t>业绩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</si>
</sst>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9">
    <font>
      <sz val="10"/>
      <color theme="1"/>
      <name val="微軟正黑體"/>
      <family val="2"/>
      <charset val="136"/>
    </font>
    <font>
      <b/>
      <sz val="10"/>
      <color theme="1"/>
      <name val="微軟正黑體"/>
      <family val="2"/>
      <charset val="136"/>
    </font>
    <font>
      <sz val="10"/>
      <color theme="3"/>
      <name val="Calibri"/>
      <family val="2"/>
      <scheme val="minor"/>
    </font>
    <font>
      <sz val="9"/>
      <name val="微軟正黑體"/>
      <family val="2"/>
      <charset val="136"/>
    </font>
    <font>
      <sz val="9"/>
      <name val="Calibri"/>
      <family val="3"/>
      <charset val="136"/>
      <scheme val="minor"/>
    </font>
    <font>
      <sz val="10"/>
      <color theme="1"/>
      <name val="Microsoft JhengHei UI"/>
      <family val="2"/>
      <charset val="136"/>
    </font>
    <font>
      <b/>
      <sz val="10"/>
      <color theme="3"/>
      <name val="Calibri"/>
      <family val="2"/>
      <scheme val="minor"/>
    </font>
    <font>
      <b/>
      <sz val="14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/>
      <top style="medium">
        <color theme="1" tint="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1" tint="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4">
    <xf numFmtId="0" fontId="0" fillId="0" borderId="0">
      <alignment vertical="center"/>
    </xf>
    <xf numFmtId="0" fontId="2" fillId="2" borderId="0" applyNumberFormat="0" applyFont="0" applyBorder="0" applyAlignment="0" applyProtection="0"/>
    <xf numFmtId="0" fontId="6" fillId="0" borderId="0" applyNumberFormat="0" applyFill="0" applyBorder="0" applyProtection="0">
      <alignment horizontal="left"/>
    </xf>
    <xf numFmtId="9" fontId="8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6" fontId="5" fillId="0" borderId="0" xfId="1" applyNumberFormat="1" applyFont="1" applyFill="1"/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left" vertical="center" indent="1"/>
    </xf>
    <xf numFmtId="0" fontId="5" fillId="0" borderId="0" xfId="0" applyFont="1" applyAlignment="1">
      <alignment horizontal="left" indent="1"/>
    </xf>
    <xf numFmtId="0" fontId="5" fillId="0" borderId="2" xfId="0" applyFont="1" applyBorder="1" applyAlignment="1">
      <alignment horizontal="left" indent="1"/>
    </xf>
    <xf numFmtId="0" fontId="0" fillId="0" borderId="2" xfId="2" applyFont="1" applyFill="1" applyBorder="1" applyAlignment="1">
      <alignment horizontal="left" indent="1"/>
    </xf>
    <xf numFmtId="6" fontId="5" fillId="0" borderId="3" xfId="1" applyNumberFormat="1" applyFont="1" applyFill="1" applyBorder="1"/>
    <xf numFmtId="0" fontId="0" fillId="0" borderId="0" xfId="2" applyFont="1" applyFill="1" applyAlignment="1">
      <alignment horizontal="left" indent="1"/>
    </xf>
    <xf numFmtId="0" fontId="0" fillId="0" borderId="0" xfId="2" applyFont="1" applyFill="1" applyBorder="1" applyAlignment="1">
      <alignment horizontal="left" indent="1"/>
    </xf>
    <xf numFmtId="0" fontId="1" fillId="3" borderId="7" xfId="1" applyFont="1" applyFill="1" applyBorder="1" applyAlignment="1">
      <alignment horizontal="left" indent="1"/>
    </xf>
    <xf numFmtId="0" fontId="1" fillId="3" borderId="8" xfId="1" applyFont="1" applyFill="1" applyBorder="1" applyAlignment="1">
      <alignment horizontal="center"/>
    </xf>
    <xf numFmtId="0" fontId="0" fillId="0" borderId="2" xfId="2" applyFont="1" applyFill="1" applyBorder="1" applyAlignment="1">
      <alignment horizontal="right" indent="1"/>
    </xf>
    <xf numFmtId="0" fontId="0" fillId="0" borderId="0" xfId="2" applyFont="1" applyFill="1" applyAlignment="1">
      <alignment horizontal="right" indent="1"/>
    </xf>
    <xf numFmtId="0" fontId="0" fillId="0" borderId="0" xfId="2" applyFont="1" applyFill="1" applyBorder="1" applyAlignment="1">
      <alignment horizontal="right" indent="1"/>
    </xf>
    <xf numFmtId="0" fontId="1" fillId="3" borderId="8" xfId="1" applyFont="1" applyFill="1" applyBorder="1" applyAlignment="1">
      <alignment horizontal="right" indent="1"/>
    </xf>
    <xf numFmtId="0" fontId="5" fillId="0" borderId="0" xfId="0" applyFont="1" applyBorder="1" applyAlignment="1">
      <alignment horizontal="left" indent="1"/>
    </xf>
    <xf numFmtId="9" fontId="0" fillId="0" borderId="0" xfId="3" applyFont="1" applyFill="1" applyBorder="1" applyAlignment="1">
      <alignment horizontal="right" indent="1"/>
    </xf>
    <xf numFmtId="9" fontId="0" fillId="0" borderId="0" xfId="2" applyNumberFormat="1" applyFont="1" applyFill="1" applyBorder="1" applyAlignment="1">
      <alignment horizontal="right" indent="1"/>
    </xf>
    <xf numFmtId="9" fontId="0" fillId="0" borderId="0" xfId="2" applyNumberFormat="1" applyFont="1" applyFill="1" applyAlignment="1">
      <alignment horizontal="right" indent="1"/>
    </xf>
    <xf numFmtId="0" fontId="5" fillId="0" borderId="0" xfId="0" applyFont="1" applyFill="1" applyBorder="1" applyAlignment="1">
      <alignment horizontal="left" indent="1"/>
    </xf>
    <xf numFmtId="0" fontId="1" fillId="0" borderId="0" xfId="1" applyFont="1" applyFill="1" applyBorder="1" applyAlignment="1">
      <alignment horizontal="left" indent="1"/>
    </xf>
    <xf numFmtId="0" fontId="1" fillId="0" borderId="0" xfId="1" applyFont="1" applyFill="1" applyBorder="1" applyAlignment="1">
      <alignment horizontal="right" indent="1"/>
    </xf>
    <xf numFmtId="0" fontId="7" fillId="3" borderId="4" xfId="0" applyFont="1" applyFill="1" applyBorder="1" applyAlignment="1">
      <alignment horizontal="left" vertical="center" indent="1"/>
    </xf>
    <xf numFmtId="0" fontId="7" fillId="3" borderId="5" xfId="0" applyFont="1" applyFill="1" applyBorder="1" applyAlignment="1">
      <alignment horizontal="left" vertical="center" indent="1"/>
    </xf>
    <xf numFmtId="0" fontId="7" fillId="3" borderId="6" xfId="0" applyFont="1" applyFill="1" applyBorder="1" applyAlignment="1">
      <alignment horizontal="left" vertical="center" inden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44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">
    <cellStyle name="Item" xfId="2" xr:uid="{B8951F7E-3A1C-4D76-9270-A24A92844079}"/>
    <cellStyle name="Normal" xfId="0" builtinId="0"/>
    <cellStyle name="Percent" xfId="3" builtinId="5"/>
    <cellStyle name="White Background" xfId="1" xr:uid="{00C05DF9-BC6F-40CC-8D22-CC3FE16ACA80}"/>
  </cellStyles>
  <dxfs count="2">
    <dxf>
      <numFmt numFmtId="14" formatCode="0.00%"/>
    </dxf>
    <dxf>
      <numFmt numFmtId="34" formatCode="_(&quot;$&quot;* #,##0.00_);_(&quot;$&quot;* \(#,##0.00\);_(&quot;$&quot;* &quot;-&quot;??_);_(@_)"/>
    </dxf>
  </dxfs>
  <tableStyles count="1" defaultTableStyle="TableStyleMedium2" defaultPivotStyle="PivotStyleLight16">
    <tableStyle name="表格樣式 1" pivot="0" count="0" xr9:uid="{B9790695-FA85-40FD-AA11-23A2B858586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客诉原因分析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客訴調查!$C$4</c:f>
              <c:strCache>
                <c:ptCount val="1"/>
                <c:pt idx="0">
                  <c:v>投訴次數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lumMod val="67000"/>
                  </a:schemeClr>
                </a:gs>
                <a:gs pos="48000">
                  <a:schemeClr val="accent5">
                    <a:lumMod val="97000"/>
                    <a:lumOff val="3000"/>
                  </a:schemeClr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客訴調查!$B$5:$B$12</c:f>
              <c:strCache>
                <c:ptCount val="8"/>
                <c:pt idx="0">
                  <c:v>價格太貴</c:v>
                </c:pt>
                <c:pt idx="1">
                  <c:v>容易訂不到位</c:v>
                </c:pt>
                <c:pt idx="2">
                  <c:v>停車不方便</c:v>
                </c:pt>
                <c:pt idx="3">
                  <c:v>餐點份量太少</c:v>
                </c:pt>
                <c:pt idx="4">
                  <c:v>餐點不好吃</c:v>
                </c:pt>
                <c:pt idx="5">
                  <c:v>上菜太慢</c:v>
                </c:pt>
                <c:pt idx="6">
                  <c:v>環境吵雜</c:v>
                </c:pt>
                <c:pt idx="7">
                  <c:v>服務態度不好</c:v>
                </c:pt>
              </c:strCache>
            </c:strRef>
          </c:cat>
          <c:val>
            <c:numRef>
              <c:f>客訴調查!$C$5:$C$12</c:f>
              <c:numCache>
                <c:formatCode>General</c:formatCode>
                <c:ptCount val="8"/>
                <c:pt idx="0">
                  <c:v>86</c:v>
                </c:pt>
                <c:pt idx="1">
                  <c:v>58</c:v>
                </c:pt>
                <c:pt idx="2">
                  <c:v>21</c:v>
                </c:pt>
                <c:pt idx="3">
                  <c:v>10</c:v>
                </c:pt>
                <c:pt idx="4">
                  <c:v>8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7-45AD-A210-762FA725F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1978250015"/>
        <c:axId val="1982358303"/>
      </c:barChart>
      <c:lineChart>
        <c:grouping val="standard"/>
        <c:varyColors val="0"/>
        <c:ser>
          <c:idx val="1"/>
          <c:order val="1"/>
          <c:tx>
            <c:strRef>
              <c:f>客訴調查!$E$4</c:f>
              <c:strCache>
                <c:ptCount val="1"/>
                <c:pt idx="0">
                  <c:v>累计百分比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客訴調查!$B$5:$B$12</c:f>
              <c:strCache>
                <c:ptCount val="8"/>
                <c:pt idx="0">
                  <c:v>價格太貴</c:v>
                </c:pt>
                <c:pt idx="1">
                  <c:v>容易訂不到位</c:v>
                </c:pt>
                <c:pt idx="2">
                  <c:v>停車不方便</c:v>
                </c:pt>
                <c:pt idx="3">
                  <c:v>餐點份量太少</c:v>
                </c:pt>
                <c:pt idx="4">
                  <c:v>餐點不好吃</c:v>
                </c:pt>
                <c:pt idx="5">
                  <c:v>上菜太慢</c:v>
                </c:pt>
                <c:pt idx="6">
                  <c:v>環境吵雜</c:v>
                </c:pt>
                <c:pt idx="7">
                  <c:v>服務態度不好</c:v>
                </c:pt>
              </c:strCache>
            </c:strRef>
          </c:cat>
          <c:val>
            <c:numRef>
              <c:f>客訴調查!$E$5:$E$12</c:f>
              <c:numCache>
                <c:formatCode>0%</c:formatCode>
                <c:ptCount val="8"/>
                <c:pt idx="0">
                  <c:v>0.44329896907216493</c:v>
                </c:pt>
                <c:pt idx="1">
                  <c:v>0.63535194920461524</c:v>
                </c:pt>
                <c:pt idx="2">
                  <c:v>0.72141752297510708</c:v>
                </c:pt>
                <c:pt idx="3">
                  <c:v>0.76626057230246136</c:v>
                </c:pt>
                <c:pt idx="4">
                  <c:v>0.80381925774847074</c:v>
                </c:pt>
                <c:pt idx="5">
                  <c:v>0.82820950165090979</c:v>
                </c:pt>
                <c:pt idx="6">
                  <c:v>0.8482095016509098</c:v>
                </c:pt>
                <c:pt idx="7">
                  <c:v>0.85841358328356288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37-45AD-A210-762FA725F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397887"/>
        <c:axId val="1982384095"/>
      </c:lineChart>
      <c:catAx>
        <c:axId val="197825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358303"/>
        <c:crosses val="autoZero"/>
        <c:auto val="1"/>
        <c:lblAlgn val="ctr"/>
        <c:lblOffset val="100"/>
        <c:noMultiLvlLbl val="0"/>
      </c:catAx>
      <c:valAx>
        <c:axId val="1982358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250015"/>
        <c:crosses val="autoZero"/>
        <c:crossBetween val="between"/>
      </c:valAx>
      <c:valAx>
        <c:axId val="1982384095"/>
        <c:scaling>
          <c:orientation val="minMax"/>
          <c:max val="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397887"/>
        <c:crosses val="max"/>
        <c:crossBetween val="between"/>
        <c:majorUnit val="0.2"/>
      </c:valAx>
      <c:catAx>
        <c:axId val="1981397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238409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[¼f⌐╘╣╧.xlsx]產品銷售!PivotTable2</c:name>
    <c:fmtId val="0"/>
  </c:pivotSource>
  <c:chart>
    <c:autoTitleDeleted val="0"/>
    <c:pivotFmts>
      <c:pivotFmt>
        <c:idx val="0"/>
        <c:spPr>
          <a:gradFill flip="none" rotWithShape="1">
            <a:gsLst>
              <a:gs pos="0">
                <a:schemeClr val="accent5">
                  <a:lumMod val="67000"/>
                </a:schemeClr>
              </a:gs>
              <a:gs pos="48000">
                <a:schemeClr val="accent5">
                  <a:lumMod val="97000"/>
                  <a:lumOff val="3000"/>
                </a:schemeClr>
              </a:gs>
              <a:gs pos="100000">
                <a:schemeClr val="accent5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產品銷售!$I$5</c:f>
              <c:strCache>
                <c:ptCount val="1"/>
                <c:pt idx="0">
                  <c:v>业绩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lumMod val="67000"/>
                  </a:schemeClr>
                </a:gs>
                <a:gs pos="48000">
                  <a:schemeClr val="accent5">
                    <a:lumMod val="97000"/>
                    <a:lumOff val="3000"/>
                  </a:schemeClr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產品銷售!$H$6:$H$10</c:f>
              <c:strCache>
                <c:ptCount val="5"/>
                <c:pt idx="0">
                  <c:v>小明</c:v>
                </c:pt>
                <c:pt idx="1">
                  <c:v>阿新</c:v>
                </c:pt>
                <c:pt idx="2">
                  <c:v>小美</c:v>
                </c:pt>
                <c:pt idx="3">
                  <c:v>大福</c:v>
                </c:pt>
                <c:pt idx="4">
                  <c:v>阿華</c:v>
                </c:pt>
              </c:strCache>
            </c:strRef>
          </c:cat>
          <c:val>
            <c:numRef>
              <c:f>產品銷售!$I$6:$I$10</c:f>
              <c:numCache>
                <c:formatCode>_("$"* #,##0.00_);_("$"* \(#,##0.00\);_("$"* "-"??_);_(@_)</c:formatCode>
                <c:ptCount val="5"/>
                <c:pt idx="0">
                  <c:v>25770</c:v>
                </c:pt>
                <c:pt idx="1">
                  <c:v>14690</c:v>
                </c:pt>
                <c:pt idx="2">
                  <c:v>6200</c:v>
                </c:pt>
                <c:pt idx="3">
                  <c:v>2800</c:v>
                </c:pt>
                <c:pt idx="4">
                  <c:v>2540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2-4D2F-8BEE-7BC2B5C62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overlap val="-27"/>
        <c:axId val="112730831"/>
        <c:axId val="1982357471"/>
      </c:barChart>
      <c:lineChart>
        <c:grouping val="standard"/>
        <c:varyColors val="0"/>
        <c:ser>
          <c:idx val="1"/>
          <c:order val="1"/>
          <c:tx>
            <c:strRef>
              <c:f>產品銷售!$J$5</c:f>
              <c:strCache>
                <c:ptCount val="1"/>
                <c:pt idx="0">
                  <c:v>累计百分比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產品銷售!$H$6:$H$10</c:f>
              <c:strCache>
                <c:ptCount val="5"/>
                <c:pt idx="0">
                  <c:v>小明</c:v>
                </c:pt>
                <c:pt idx="1">
                  <c:v>阿新</c:v>
                </c:pt>
                <c:pt idx="2">
                  <c:v>小美</c:v>
                </c:pt>
                <c:pt idx="3">
                  <c:v>大福</c:v>
                </c:pt>
                <c:pt idx="4">
                  <c:v>阿華</c:v>
                </c:pt>
              </c:strCache>
            </c:strRef>
          </c:cat>
          <c:val>
            <c:numRef>
              <c:f>產品銷售!$J$6:$J$10</c:f>
              <c:numCache>
                <c:formatCode>0.00%</c:formatCode>
                <c:ptCount val="5"/>
                <c:pt idx="0">
                  <c:v>0.49557692307692308</c:v>
                </c:pt>
                <c:pt idx="1">
                  <c:v>0.77807692307692311</c:v>
                </c:pt>
                <c:pt idx="2">
                  <c:v>0.89730769230769236</c:v>
                </c:pt>
                <c:pt idx="3">
                  <c:v>0.95115384615384613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2-4D2F-8BEE-7BC2B5C62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46031"/>
        <c:axId val="1982343743"/>
      </c:lineChart>
      <c:catAx>
        <c:axId val="11273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357471"/>
        <c:crosses val="autoZero"/>
        <c:auto val="1"/>
        <c:lblAlgn val="ctr"/>
        <c:lblOffset val="100"/>
        <c:noMultiLvlLbl val="0"/>
      </c:catAx>
      <c:valAx>
        <c:axId val="1982357471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30831"/>
        <c:crosses val="autoZero"/>
        <c:crossBetween val="between"/>
      </c:valAx>
      <c:valAx>
        <c:axId val="1982343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46031"/>
        <c:crosses val="max"/>
        <c:crossBetween val="between"/>
      </c:valAx>
      <c:catAx>
        <c:axId val="1127460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234374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3AA3F2FE-66E2-4BFB-BD2E-E263017037E9}">
          <cx:tx>
            <cx:txData>
              <cx:f>_xlchart.v1.4</cx:f>
              <cx:v>銷售金額</cx:v>
            </cx:txData>
          </cx:tx>
          <cx:dataId val="0"/>
          <cx:layoutPr>
            <cx:aggregation/>
          </cx:layoutPr>
          <cx:axisId val="1"/>
        </cx:series>
        <cx:series layoutId="paretoLine" ownerIdx="0" uniqueId="{560ADEF9-0344-4E60-B630-FB9344426FBB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85481</xdr:colOff>
      <xdr:row>3</xdr:row>
      <xdr:rowOff>102577</xdr:rowOff>
    </xdr:from>
    <xdr:to>
      <xdr:col>9</xdr:col>
      <xdr:colOff>19538</xdr:colOff>
      <xdr:row>14</xdr:row>
      <xdr:rowOff>224692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93EA04-723B-4965-B54C-B55F40493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671635</xdr:colOff>
      <xdr:row>3</xdr:row>
      <xdr:rowOff>98669</xdr:rowOff>
    </xdr:from>
    <xdr:to>
      <xdr:col>11</xdr:col>
      <xdr:colOff>998905</xdr:colOff>
      <xdr:row>15</xdr:row>
      <xdr:rowOff>28330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8EF864-4C4A-4CF8-B310-11945F263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427404</xdr:colOff>
      <xdr:row>52</xdr:row>
      <xdr:rowOff>88899</xdr:rowOff>
    </xdr:from>
    <xdr:to>
      <xdr:col>11</xdr:col>
      <xdr:colOff>41520</xdr:colOff>
      <xdr:row>64</xdr:row>
      <xdr:rowOff>18561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D174A0A-2A85-4607-A431-205913F50F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84635" y="12261361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885.5006587963" createdVersion="6" refreshedVersion="6" minRefreshableVersion="3" recordCount="60" xr:uid="{1ED17572-6F7A-491A-A30E-53AF91C4491B}">
  <cacheSource type="worksheet">
    <worksheetSource ref="B4:F64" sheet="產品銷售"/>
  </cacheSource>
  <cacheFields count="5">
    <cacheField name="訂單編號" numFmtId="0">
      <sharedItems/>
    </cacheField>
    <cacheField name="產品" numFmtId="0">
      <sharedItems/>
    </cacheField>
    <cacheField name="業務員" numFmtId="0">
      <sharedItems count="5">
        <s v="小美"/>
        <s v="小明"/>
        <s v="阿新"/>
        <s v="大福"/>
        <s v="阿華"/>
      </sharedItems>
    </cacheField>
    <cacheField name="地區" numFmtId="0">
      <sharedItems/>
    </cacheField>
    <cacheField name="銷售金額" numFmtId="6">
      <sharedItems containsSemiMixedTypes="0" containsString="0" containsNumber="1" containsInteger="1" minValue="110" maxValue="2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A001"/>
    <s v="原子筆"/>
    <x v="0"/>
    <s v="西區"/>
    <n v="970"/>
  </r>
  <r>
    <s v="A002"/>
    <s v="自動鉛筆"/>
    <x v="0"/>
    <s v="北區"/>
    <n v="600"/>
  </r>
  <r>
    <s v="A003"/>
    <s v="原子筆"/>
    <x v="1"/>
    <s v="東區"/>
    <n v="1600"/>
  </r>
  <r>
    <s v="A004"/>
    <s v="原子筆"/>
    <x v="2"/>
    <s v="東區"/>
    <n v="1250"/>
  </r>
  <r>
    <s v="A005"/>
    <s v="原子筆"/>
    <x v="2"/>
    <s v="東區"/>
    <n v="1050"/>
  </r>
  <r>
    <s v="A006"/>
    <s v="文件夾"/>
    <x v="1"/>
    <s v="東區"/>
    <n v="1100"/>
  </r>
  <r>
    <s v="A007"/>
    <s v="自動鉛筆"/>
    <x v="1"/>
    <s v="南區"/>
    <n v="930"/>
  </r>
  <r>
    <s v="A008"/>
    <s v="文件夾"/>
    <x v="0"/>
    <s v="北區"/>
    <n v="700"/>
  </r>
  <r>
    <s v="A009"/>
    <s v="原子筆"/>
    <x v="0"/>
    <s v="東區"/>
    <n v="650"/>
  </r>
  <r>
    <s v="A010"/>
    <s v="原子筆"/>
    <x v="2"/>
    <s v="西區"/>
    <n v="1200"/>
  </r>
  <r>
    <s v="A011"/>
    <s v="修正帶"/>
    <x v="1"/>
    <s v="東區"/>
    <n v="2800"/>
  </r>
  <r>
    <s v="A012"/>
    <s v="文件夾"/>
    <x v="2"/>
    <s v="西區"/>
    <n v="1100"/>
  </r>
  <r>
    <s v="A013"/>
    <s v="原子筆"/>
    <x v="3"/>
    <s v="東區"/>
    <n v="1170"/>
  </r>
  <r>
    <s v="A014"/>
    <s v="原子筆"/>
    <x v="3"/>
    <s v="北區"/>
    <n v="900"/>
  </r>
  <r>
    <s v="A015"/>
    <s v="剪刀"/>
    <x v="1"/>
    <s v="東區"/>
    <n v="2500"/>
  </r>
  <r>
    <s v="A016"/>
    <s v="原子筆"/>
    <x v="1"/>
    <s v="東區"/>
    <n v="980"/>
  </r>
  <r>
    <s v="A017"/>
    <s v="原子筆"/>
    <x v="2"/>
    <s v="西區"/>
    <n v="720"/>
  </r>
  <r>
    <s v="A018"/>
    <s v="原子筆"/>
    <x v="1"/>
    <s v="東區"/>
    <n v="480"/>
  </r>
  <r>
    <s v="A019"/>
    <s v="修正帶"/>
    <x v="1"/>
    <s v="北區"/>
    <n v="1220"/>
  </r>
  <r>
    <s v="A020"/>
    <s v="剪刀"/>
    <x v="1"/>
    <s v="西區"/>
    <n v="660"/>
  </r>
  <r>
    <s v="A021"/>
    <s v="原子筆"/>
    <x v="1"/>
    <s v="南區"/>
    <n v="770"/>
  </r>
  <r>
    <s v="A022"/>
    <s v="自動鉛筆"/>
    <x v="0"/>
    <s v="東區"/>
    <n v="640"/>
  </r>
  <r>
    <s v="A023"/>
    <s v="原子筆"/>
    <x v="1"/>
    <s v="東區"/>
    <n v="790"/>
  </r>
  <r>
    <s v="A024"/>
    <s v="原子筆"/>
    <x v="2"/>
    <s v="西區"/>
    <n v="720"/>
  </r>
  <r>
    <s v="A025"/>
    <s v="剪刀"/>
    <x v="2"/>
    <s v="西區"/>
    <n v="1420"/>
  </r>
  <r>
    <s v="A026"/>
    <s v="原子筆"/>
    <x v="2"/>
    <s v="北區"/>
    <n v="390"/>
  </r>
  <r>
    <s v="A027"/>
    <s v="修正帶"/>
    <x v="2"/>
    <s v="南區"/>
    <n v="490"/>
  </r>
  <r>
    <s v="A028"/>
    <s v="原子筆"/>
    <x v="1"/>
    <s v="南區"/>
    <n v="1050"/>
  </r>
  <r>
    <s v="A029"/>
    <s v="文件夾"/>
    <x v="1"/>
    <s v="東區"/>
    <n v="290"/>
  </r>
  <r>
    <s v="A030"/>
    <s v="修正帶"/>
    <x v="1"/>
    <s v="南區"/>
    <n v="1320"/>
  </r>
  <r>
    <s v="A031"/>
    <s v="剪刀"/>
    <x v="0"/>
    <s v="西區"/>
    <n v="1490"/>
  </r>
  <r>
    <s v="A032"/>
    <s v="修正帶"/>
    <x v="2"/>
    <s v="西區"/>
    <n v="260"/>
  </r>
  <r>
    <s v="A033"/>
    <s v="自動鉛筆"/>
    <x v="1"/>
    <s v="西區"/>
    <n v="700"/>
  </r>
  <r>
    <s v="A034"/>
    <s v="原子筆"/>
    <x v="1"/>
    <s v="西區"/>
    <n v="1050"/>
  </r>
  <r>
    <s v="A035"/>
    <s v="自動鉛筆"/>
    <x v="0"/>
    <s v="東區"/>
    <n v="130"/>
  </r>
  <r>
    <s v="A036"/>
    <s v="文件夾"/>
    <x v="1"/>
    <s v="西區"/>
    <n v="450"/>
  </r>
  <r>
    <s v="A037"/>
    <s v="修正帶"/>
    <x v="2"/>
    <s v="西區"/>
    <n v="210"/>
  </r>
  <r>
    <s v="A038"/>
    <s v="原子筆"/>
    <x v="2"/>
    <s v="南區"/>
    <n v="1400"/>
  </r>
  <r>
    <s v="A039"/>
    <s v="原子筆"/>
    <x v="2"/>
    <s v="西區"/>
    <n v="1070"/>
  </r>
  <r>
    <s v="A040"/>
    <s v="自動鉛筆"/>
    <x v="0"/>
    <s v="東區"/>
    <n v="660"/>
  </r>
  <r>
    <s v="A041"/>
    <s v="剪刀"/>
    <x v="1"/>
    <s v="東區"/>
    <n v="270"/>
  </r>
  <r>
    <s v="A042"/>
    <s v="原子筆"/>
    <x v="1"/>
    <s v="東區"/>
    <n v="140"/>
  </r>
  <r>
    <s v="A043"/>
    <s v="修正帶"/>
    <x v="1"/>
    <s v="西區"/>
    <n v="490"/>
  </r>
  <r>
    <s v="A044"/>
    <s v="自動鉛筆"/>
    <x v="2"/>
    <s v="西區"/>
    <n v="1470"/>
  </r>
  <r>
    <s v="A045"/>
    <s v="文件夾"/>
    <x v="2"/>
    <s v="南區"/>
    <n v="430"/>
  </r>
  <r>
    <s v="A046"/>
    <s v="剪刀"/>
    <x v="1"/>
    <s v="南區"/>
    <n v="230"/>
  </r>
  <r>
    <s v="A047"/>
    <s v="修正帶"/>
    <x v="1"/>
    <s v="東區"/>
    <n v="410"/>
  </r>
  <r>
    <s v="A048"/>
    <s v="自動鉛筆"/>
    <x v="0"/>
    <s v="西區"/>
    <n v="360"/>
  </r>
  <r>
    <s v="A049"/>
    <s v="修正帶"/>
    <x v="1"/>
    <s v="北區"/>
    <n v="1270"/>
  </r>
  <r>
    <s v="A050"/>
    <s v="剪刀"/>
    <x v="2"/>
    <s v="東區"/>
    <n v="520"/>
  </r>
  <r>
    <s v="A051"/>
    <s v="剪刀"/>
    <x v="3"/>
    <s v="北區"/>
    <n v="190"/>
  </r>
  <r>
    <s v="A052"/>
    <s v="修正帶"/>
    <x v="1"/>
    <s v="東區"/>
    <n v="960"/>
  </r>
  <r>
    <s v="A053"/>
    <s v="原子筆"/>
    <x v="3"/>
    <s v="西區"/>
    <n v="540"/>
  </r>
  <r>
    <s v="A054"/>
    <s v="文件夾"/>
    <x v="1"/>
    <s v="東區"/>
    <n v="110"/>
  </r>
  <r>
    <s v="A055"/>
    <s v="原子筆"/>
    <x v="4"/>
    <s v="北區"/>
    <n v="1230"/>
  </r>
  <r>
    <s v="A056"/>
    <s v="原子筆"/>
    <x v="1"/>
    <s v="東區"/>
    <n v="800"/>
  </r>
  <r>
    <s v="A057"/>
    <s v="原子筆"/>
    <x v="1"/>
    <s v="南區"/>
    <n v="1100"/>
  </r>
  <r>
    <s v="A058"/>
    <s v="剪刀"/>
    <x v="1"/>
    <s v="南區"/>
    <n v="1300"/>
  </r>
  <r>
    <s v="A059"/>
    <s v="原子筆"/>
    <x v="2"/>
    <s v="南區"/>
    <n v="990"/>
  </r>
  <r>
    <s v="A060"/>
    <s v="修正帶"/>
    <x v="4"/>
    <s v="東區"/>
    <n v="13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865EEB-D9BA-4C37-8EC7-D5F0D1183A2B}" name="PivotTable2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 rowHeaderCaption="业务员">
  <location ref="H5:J10" firstHeaderRow="0" firstDataRow="1" firstDataCol="1"/>
  <pivotFields count="5">
    <pivotField showAll="0"/>
    <pivotField showAll="0"/>
    <pivotField axis="axisRow" showAll="0" sortType="descending">
      <items count="6">
        <item x="3"/>
        <item x="1"/>
        <item x="0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6" showAll="0"/>
  </pivotFields>
  <rowFields count="1">
    <field x="2"/>
  </rowFields>
  <rowItems count="5">
    <i>
      <x v="1"/>
    </i>
    <i>
      <x v="3"/>
    </i>
    <i>
      <x v="2"/>
    </i>
    <i>
      <x/>
    </i>
    <i>
      <x v="4"/>
    </i>
  </rowItems>
  <colFields count="1">
    <field x="-2"/>
  </colFields>
  <colItems count="2">
    <i>
      <x/>
    </i>
    <i i="1">
      <x v="1"/>
    </i>
  </colItems>
  <dataFields count="2">
    <dataField name="业绩" fld="4" baseField="0" baseItem="0" numFmtId="44"/>
    <dataField name="累计百分比" fld="4" baseField="2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AA199-B9BA-4F8F-8CF5-857512B053E5}">
  <dimension ref="A1:F65"/>
  <sheetViews>
    <sheetView topLeftCell="A4" zoomScale="130" zoomScaleNormal="130" workbookViewId="0">
      <selection activeCell="I6" sqref="I6"/>
    </sheetView>
  </sheetViews>
  <sheetFormatPr defaultRowHeight="18.75" customHeight="1"/>
  <cols>
    <col min="1" max="1" width="5" customWidth="1"/>
    <col min="2" max="2" width="14.5" customWidth="1"/>
    <col min="3" max="3" width="10.58203125" customWidth="1"/>
    <col min="4" max="4" width="10.75" customWidth="1"/>
    <col min="5" max="5" width="12" customWidth="1"/>
    <col min="6" max="6" width="13.25" bestFit="1" customWidth="1"/>
    <col min="7" max="8" width="14.33203125" bestFit="1" customWidth="1"/>
  </cols>
  <sheetData>
    <row r="1" spans="1:6" ht="12" customHeight="1">
      <c r="A1" s="3"/>
      <c r="B1" s="3"/>
      <c r="C1" s="3"/>
      <c r="D1" s="3"/>
      <c r="E1" s="3"/>
      <c r="F1" s="3"/>
    </row>
    <row r="2" spans="1:6" ht="30" customHeight="1">
      <c r="A2" s="3"/>
      <c r="B2" s="24" t="s">
        <v>95</v>
      </c>
      <c r="C2" s="25"/>
      <c r="D2" s="25"/>
      <c r="E2" s="26"/>
      <c r="F2" s="3"/>
    </row>
    <row r="3" spans="1:6" ht="12" customHeight="1">
      <c r="A3" s="3"/>
      <c r="B3" s="3"/>
      <c r="C3" s="3"/>
      <c r="D3" s="3"/>
      <c r="E3" s="3"/>
      <c r="F3" s="3"/>
    </row>
    <row r="4" spans="1:6" ht="18.75" customHeight="1">
      <c r="A4" s="3"/>
      <c r="B4" s="22" t="s">
        <v>86</v>
      </c>
      <c r="C4" s="23" t="s">
        <v>87</v>
      </c>
      <c r="D4" s="23" t="s">
        <v>97</v>
      </c>
      <c r="E4" s="23" t="s">
        <v>98</v>
      </c>
      <c r="F4" s="3"/>
    </row>
    <row r="5" spans="1:6" ht="18.75" customHeight="1">
      <c r="A5" s="3"/>
      <c r="B5" s="21" t="s">
        <v>88</v>
      </c>
      <c r="C5" s="15">
        <v>86</v>
      </c>
      <c r="D5" s="18">
        <f>C5/SUM(C5:C12)</f>
        <v>0.44329896907216493</v>
      </c>
      <c r="E5" s="19">
        <f>D5</f>
        <v>0.44329896907216493</v>
      </c>
      <c r="F5" s="3"/>
    </row>
    <row r="6" spans="1:6" ht="18.75" customHeight="1">
      <c r="A6" s="3"/>
      <c r="B6" s="21" t="s">
        <v>96</v>
      </c>
      <c r="C6" s="15">
        <v>58</v>
      </c>
      <c r="D6" s="18">
        <f t="shared" ref="D6:D12" si="0">C6/SUM(C6:C13)</f>
        <v>0.19205298013245034</v>
      </c>
      <c r="E6" s="19">
        <f>D6+E5</f>
        <v>0.63535194920461524</v>
      </c>
      <c r="F6" s="3"/>
    </row>
    <row r="7" spans="1:6" ht="18.75" customHeight="1">
      <c r="A7" s="3"/>
      <c r="B7" s="21" t="s">
        <v>89</v>
      </c>
      <c r="C7" s="15">
        <v>21</v>
      </c>
      <c r="D7" s="18">
        <f t="shared" si="0"/>
        <v>8.6065573770491802E-2</v>
      </c>
      <c r="E7" s="19">
        <f t="shared" ref="E7:E12" si="1">D7+E6</f>
        <v>0.72141752297510708</v>
      </c>
      <c r="F7" s="3"/>
    </row>
    <row r="8" spans="1:6" ht="18.75" customHeight="1">
      <c r="A8" s="3"/>
      <c r="B8" s="21" t="s">
        <v>90</v>
      </c>
      <c r="C8" s="15">
        <v>10</v>
      </c>
      <c r="D8" s="18">
        <f t="shared" si="0"/>
        <v>4.4843049327354258E-2</v>
      </c>
      <c r="E8" s="19">
        <f t="shared" si="1"/>
        <v>0.76626057230246136</v>
      </c>
      <c r="F8" s="3"/>
    </row>
    <row r="9" spans="1:6" ht="18.75" customHeight="1">
      <c r="A9" s="3"/>
      <c r="B9" s="21" t="s">
        <v>91</v>
      </c>
      <c r="C9" s="15">
        <v>8</v>
      </c>
      <c r="D9" s="18">
        <f t="shared" si="0"/>
        <v>3.7558685446009391E-2</v>
      </c>
      <c r="E9" s="19">
        <f t="shared" si="1"/>
        <v>0.80381925774847074</v>
      </c>
      <c r="F9" s="3"/>
    </row>
    <row r="10" spans="1:6" ht="18.75" customHeight="1">
      <c r="A10" s="3"/>
      <c r="B10" s="21" t="s">
        <v>92</v>
      </c>
      <c r="C10" s="15">
        <v>5</v>
      </c>
      <c r="D10" s="18">
        <f t="shared" si="0"/>
        <v>2.4390243902439025E-2</v>
      </c>
      <c r="E10" s="19">
        <f t="shared" si="1"/>
        <v>0.82820950165090979</v>
      </c>
      <c r="F10" s="3"/>
    </row>
    <row r="11" spans="1:6" ht="18.75" customHeight="1">
      <c r="A11" s="3"/>
      <c r="B11" s="17" t="s">
        <v>93</v>
      </c>
      <c r="C11" s="15">
        <v>4</v>
      </c>
      <c r="D11" s="18">
        <f t="shared" si="0"/>
        <v>0.02</v>
      </c>
      <c r="E11" s="19">
        <f t="shared" si="1"/>
        <v>0.8482095016509098</v>
      </c>
      <c r="F11" s="3"/>
    </row>
    <row r="12" spans="1:6" ht="18.75" customHeight="1">
      <c r="A12" s="3"/>
      <c r="B12" s="17" t="s">
        <v>94</v>
      </c>
      <c r="C12" s="15">
        <v>2</v>
      </c>
      <c r="D12" s="18">
        <f t="shared" si="0"/>
        <v>1.020408163265306E-2</v>
      </c>
      <c r="E12" s="19">
        <f t="shared" si="1"/>
        <v>0.85841358328356288</v>
      </c>
    </row>
    <row r="13" spans="1:6" ht="18.75" customHeight="1">
      <c r="B13" s="5"/>
      <c r="C13" s="14">
        <f>SUM(C5:C12)</f>
        <v>194</v>
      </c>
      <c r="D13" s="9"/>
      <c r="E13" s="14"/>
    </row>
    <row r="14" spans="1:6" ht="18.75" customHeight="1">
      <c r="B14" s="5"/>
      <c r="C14" s="9"/>
      <c r="D14" s="9"/>
      <c r="E14" s="14"/>
    </row>
    <row r="15" spans="1:6" ht="18.75" customHeight="1">
      <c r="B15" s="5"/>
      <c r="C15" s="9"/>
      <c r="D15" s="9"/>
      <c r="E15" s="14"/>
    </row>
    <row r="16" spans="1:6" ht="18.75" customHeight="1">
      <c r="B16" s="5"/>
      <c r="C16" s="9"/>
      <c r="D16" s="9"/>
      <c r="E16" s="15"/>
    </row>
    <row r="17" spans="2:5" ht="18.75" customHeight="1">
      <c r="B17" s="5"/>
      <c r="C17" s="9"/>
      <c r="D17" s="9"/>
      <c r="E17" s="14"/>
    </row>
    <row r="18" spans="2:5" ht="18.75" customHeight="1">
      <c r="B18" s="5"/>
      <c r="C18" s="9"/>
      <c r="D18" s="9"/>
      <c r="E18" s="14"/>
    </row>
    <row r="19" spans="2:5" ht="18.75" customHeight="1">
      <c r="B19" s="5"/>
      <c r="C19" s="9"/>
      <c r="D19" s="9"/>
      <c r="E19" s="14"/>
    </row>
    <row r="20" spans="2:5" ht="18.75" customHeight="1">
      <c r="B20" s="5"/>
      <c r="C20" s="9"/>
      <c r="D20" s="10"/>
      <c r="E20" s="15"/>
    </row>
    <row r="21" spans="2:5" ht="18.75" customHeight="1">
      <c r="B21" s="5"/>
      <c r="C21" s="9"/>
      <c r="D21" s="4"/>
      <c r="E21" s="15"/>
    </row>
    <row r="22" spans="2:5" ht="18.75" customHeight="1">
      <c r="B22" s="5"/>
      <c r="C22" s="9"/>
      <c r="D22" s="4"/>
      <c r="E22" s="15"/>
    </row>
    <row r="23" spans="2:5" ht="18.75" customHeight="1">
      <c r="B23" s="5"/>
      <c r="C23" s="9"/>
      <c r="D23" s="4"/>
      <c r="E23" s="15"/>
    </row>
    <row r="24" spans="2:5" ht="18.75" customHeight="1">
      <c r="B24" s="5"/>
      <c r="C24" s="9"/>
      <c r="D24" s="4"/>
      <c r="E24" s="15"/>
    </row>
    <row r="25" spans="2:5" ht="18.75" customHeight="1">
      <c r="B25" s="5"/>
      <c r="C25" s="9"/>
      <c r="D25" s="4"/>
      <c r="E25" s="15"/>
    </row>
    <row r="26" spans="2:5" ht="18.75" customHeight="1">
      <c r="B26" s="5"/>
      <c r="C26" s="9"/>
      <c r="D26" s="4"/>
      <c r="E26" s="15"/>
    </row>
    <row r="27" spans="2:5" ht="18.75" customHeight="1">
      <c r="B27" s="5"/>
      <c r="C27" s="9"/>
      <c r="D27" s="4"/>
      <c r="E27" s="15"/>
    </row>
    <row r="28" spans="2:5" ht="18.75" customHeight="1">
      <c r="B28" s="5"/>
      <c r="C28" s="9"/>
      <c r="D28" s="9"/>
      <c r="E28" s="15"/>
    </row>
    <row r="29" spans="2:5" ht="18.75" customHeight="1">
      <c r="B29" s="5"/>
      <c r="C29" s="9"/>
      <c r="D29" s="4"/>
      <c r="E29" s="15"/>
    </row>
    <row r="30" spans="2:5" ht="18.75" customHeight="1">
      <c r="B30" s="5"/>
      <c r="C30" s="9"/>
      <c r="D30" s="9"/>
      <c r="E30" s="15"/>
    </row>
    <row r="31" spans="2:5" ht="18.75" customHeight="1">
      <c r="B31" s="5"/>
      <c r="C31" s="9"/>
      <c r="D31" s="9"/>
      <c r="E31" s="15"/>
    </row>
    <row r="32" spans="2:5" ht="18.75" customHeight="1">
      <c r="B32" s="5"/>
      <c r="C32" s="9"/>
      <c r="D32" s="9"/>
      <c r="E32" s="15"/>
    </row>
    <row r="33" spans="2:5" ht="18.75" customHeight="1">
      <c r="B33" s="5"/>
      <c r="C33" s="9"/>
      <c r="D33" s="9"/>
      <c r="E33" s="15"/>
    </row>
    <row r="34" spans="2:5" ht="18.75" customHeight="1">
      <c r="B34" s="5"/>
      <c r="C34" s="9"/>
      <c r="D34" s="9"/>
      <c r="E34" s="15"/>
    </row>
    <row r="35" spans="2:5" ht="18.75" customHeight="1">
      <c r="B35" s="5"/>
      <c r="C35" s="9"/>
      <c r="D35" s="4"/>
      <c r="E35" s="15"/>
    </row>
    <row r="36" spans="2:5" ht="18.75" customHeight="1">
      <c r="B36" s="5"/>
      <c r="C36" s="9"/>
      <c r="D36" s="4"/>
      <c r="E36" s="15"/>
    </row>
    <row r="37" spans="2:5" ht="18.75" customHeight="1">
      <c r="B37" s="5"/>
      <c r="C37" s="9"/>
      <c r="D37" s="9"/>
      <c r="E37" s="15"/>
    </row>
    <row r="38" spans="2:5" ht="18.75" customHeight="1">
      <c r="B38" s="5"/>
      <c r="C38" s="9"/>
      <c r="D38" s="4"/>
      <c r="E38" s="15"/>
    </row>
    <row r="39" spans="2:5" ht="18.75" customHeight="1">
      <c r="B39" s="5"/>
      <c r="C39" s="9"/>
      <c r="D39" s="4"/>
      <c r="E39" s="15"/>
    </row>
    <row r="40" spans="2:5" ht="18.75" customHeight="1">
      <c r="B40" s="5"/>
      <c r="C40" s="9"/>
      <c r="D40" s="4"/>
      <c r="E40" s="15"/>
    </row>
    <row r="41" spans="2:5" ht="18.75" customHeight="1">
      <c r="B41" s="5"/>
      <c r="C41" s="9"/>
      <c r="D41" s="4"/>
      <c r="E41" s="15"/>
    </row>
    <row r="42" spans="2:5" ht="18.75" customHeight="1">
      <c r="B42" s="5"/>
      <c r="C42" s="9"/>
      <c r="D42" s="4"/>
      <c r="E42" s="15"/>
    </row>
    <row r="43" spans="2:5" ht="18.75" customHeight="1">
      <c r="B43" s="5"/>
      <c r="C43" s="9"/>
      <c r="D43" s="4"/>
      <c r="E43" s="15"/>
    </row>
    <row r="44" spans="2:5" ht="18.75" customHeight="1">
      <c r="B44" s="5"/>
      <c r="C44" s="9"/>
      <c r="D44" s="4"/>
      <c r="E44" s="15"/>
    </row>
    <row r="45" spans="2:5" ht="18.75" customHeight="1">
      <c r="B45" s="5"/>
      <c r="C45" s="9"/>
      <c r="D45" s="9"/>
      <c r="E45" s="15"/>
    </row>
    <row r="46" spans="2:5" ht="18.75" customHeight="1">
      <c r="B46" s="5"/>
      <c r="C46" s="9"/>
      <c r="D46" s="9"/>
      <c r="E46" s="15"/>
    </row>
    <row r="47" spans="2:5" ht="18.75" customHeight="1">
      <c r="B47" s="5"/>
      <c r="C47" s="9"/>
      <c r="D47" s="9"/>
      <c r="E47" s="15"/>
    </row>
    <row r="48" spans="2:5" ht="18.75" customHeight="1">
      <c r="B48" s="5"/>
      <c r="C48" s="9"/>
      <c r="D48" s="4"/>
      <c r="E48" s="15"/>
    </row>
    <row r="49" spans="2:5" ht="18.75" customHeight="1">
      <c r="B49" s="5"/>
      <c r="C49" s="9"/>
      <c r="D49" s="4"/>
      <c r="E49" s="15"/>
    </row>
    <row r="50" spans="2:5" ht="18.75" customHeight="1">
      <c r="B50" s="5"/>
      <c r="C50" s="9"/>
      <c r="D50" s="9"/>
      <c r="E50" s="15"/>
    </row>
    <row r="51" spans="2:5" ht="18.75" customHeight="1">
      <c r="B51" s="5"/>
      <c r="C51" s="9"/>
      <c r="D51" s="9"/>
      <c r="E51" s="15"/>
    </row>
    <row r="52" spans="2:5" ht="18.75" customHeight="1">
      <c r="B52" s="5"/>
      <c r="C52" s="9"/>
      <c r="D52" s="4"/>
      <c r="E52" s="15"/>
    </row>
    <row r="53" spans="2:5" ht="18.75" customHeight="1">
      <c r="B53" s="5"/>
      <c r="C53" s="9"/>
      <c r="D53" s="4"/>
      <c r="E53" s="15"/>
    </row>
    <row r="54" spans="2:5" ht="18.75" customHeight="1">
      <c r="B54" s="5"/>
      <c r="C54" s="9"/>
      <c r="D54" s="4"/>
      <c r="E54" s="15"/>
    </row>
    <row r="55" spans="2:5" ht="18.75" customHeight="1">
      <c r="B55" s="5"/>
      <c r="C55" s="9"/>
      <c r="D55" s="9"/>
      <c r="E55" s="14"/>
    </row>
    <row r="56" spans="2:5" ht="18.75" customHeight="1">
      <c r="B56" s="5"/>
      <c r="C56" s="9"/>
      <c r="D56" s="9"/>
      <c r="E56" s="15"/>
    </row>
    <row r="57" spans="2:5" ht="18.75" customHeight="1">
      <c r="B57" s="5"/>
      <c r="C57" s="9"/>
      <c r="D57" s="9"/>
      <c r="E57" s="15"/>
    </row>
    <row r="58" spans="2:5" ht="18.75" customHeight="1">
      <c r="B58" s="5"/>
      <c r="C58" s="9"/>
      <c r="D58" s="4"/>
      <c r="E58" s="15"/>
    </row>
    <row r="59" spans="2:5" ht="18.75" customHeight="1">
      <c r="B59" s="5"/>
      <c r="C59" s="9"/>
      <c r="D59" s="4"/>
      <c r="E59" s="15"/>
    </row>
    <row r="60" spans="2:5" ht="18.75" customHeight="1">
      <c r="B60" s="5"/>
      <c r="C60" s="9"/>
      <c r="D60" s="4"/>
      <c r="E60" s="15"/>
    </row>
    <row r="61" spans="2:5" ht="18.75" customHeight="1">
      <c r="B61" s="5"/>
      <c r="C61" s="9"/>
      <c r="D61" s="4"/>
      <c r="E61" s="15"/>
    </row>
    <row r="62" spans="2:5" ht="18.75" customHeight="1">
      <c r="B62" s="5"/>
      <c r="C62" s="9"/>
      <c r="D62" s="4"/>
      <c r="E62" s="15"/>
    </row>
    <row r="63" spans="2:5" ht="18.75" customHeight="1">
      <c r="B63" s="5"/>
      <c r="C63" s="9"/>
      <c r="D63" s="4"/>
      <c r="E63" s="15"/>
    </row>
    <row r="64" spans="2:5" ht="18.75" customHeight="1">
      <c r="B64" s="5"/>
      <c r="C64" s="9"/>
      <c r="D64" s="4"/>
      <c r="E64" s="15"/>
    </row>
    <row r="65" spans="3:5" ht="18.75" customHeight="1">
      <c r="C65" s="9"/>
      <c r="E65" s="15"/>
    </row>
  </sheetData>
  <sortState xmlns:xlrd2="http://schemas.microsoft.com/office/spreadsheetml/2017/richdata2" ref="B5:C12">
    <sortCondition descending="1" ref="C6"/>
  </sortState>
  <mergeCells count="1">
    <mergeCell ref="B2:E2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5BD55-9D69-452E-BDF3-0860FAE91EEA}">
  <dimension ref="A1:F65"/>
  <sheetViews>
    <sheetView zoomScale="130" zoomScaleNormal="130" workbookViewId="0">
      <selection activeCell="B2" sqref="B2:E2"/>
    </sheetView>
  </sheetViews>
  <sheetFormatPr defaultRowHeight="18.75" customHeight="1"/>
  <cols>
    <col min="1" max="1" width="5" customWidth="1"/>
    <col min="2" max="2" width="14.5" customWidth="1"/>
    <col min="3" max="3" width="10.58203125" customWidth="1"/>
    <col min="4" max="4" width="10.75" customWidth="1"/>
    <col min="5" max="5" width="12" customWidth="1"/>
    <col min="6" max="6" width="13.25" bestFit="1" customWidth="1"/>
    <col min="7" max="8" width="14.33203125" bestFit="1" customWidth="1"/>
  </cols>
  <sheetData>
    <row r="1" spans="1:6" ht="12" customHeight="1">
      <c r="A1" s="3"/>
      <c r="B1" s="3"/>
      <c r="C1" s="3"/>
      <c r="D1" s="3"/>
      <c r="E1" s="3"/>
      <c r="F1" s="3"/>
    </row>
    <row r="2" spans="1:6" ht="30" customHeight="1">
      <c r="A2" s="3"/>
      <c r="B2" s="24" t="s">
        <v>95</v>
      </c>
      <c r="C2" s="25"/>
      <c r="D2" s="25"/>
      <c r="E2" s="26"/>
      <c r="F2" s="3"/>
    </row>
    <row r="3" spans="1:6" ht="12" customHeight="1">
      <c r="A3" s="3"/>
      <c r="B3" s="3"/>
      <c r="C3" s="3"/>
      <c r="D3" s="3"/>
      <c r="E3" s="3"/>
      <c r="F3" s="3"/>
    </row>
    <row r="4" spans="1:6" ht="18.75" customHeight="1">
      <c r="A4" s="3"/>
      <c r="B4" s="22" t="s">
        <v>86</v>
      </c>
      <c r="C4" s="23" t="s">
        <v>87</v>
      </c>
      <c r="D4" s="23"/>
      <c r="E4" s="23"/>
      <c r="F4" s="3"/>
    </row>
    <row r="5" spans="1:6" ht="18.75" customHeight="1">
      <c r="A5" s="3"/>
      <c r="B5" s="21" t="s">
        <v>92</v>
      </c>
      <c r="C5" s="15">
        <v>5</v>
      </c>
      <c r="D5" s="18"/>
      <c r="E5" s="19"/>
      <c r="F5" s="3"/>
    </row>
    <row r="6" spans="1:6" ht="18.75" customHeight="1">
      <c r="A6" s="3"/>
      <c r="B6" s="21" t="s">
        <v>89</v>
      </c>
      <c r="C6" s="15">
        <v>21</v>
      </c>
      <c r="D6" s="18"/>
      <c r="E6" s="19"/>
      <c r="F6" s="3"/>
    </row>
    <row r="7" spans="1:6" ht="18.75" customHeight="1">
      <c r="A7" s="3"/>
      <c r="B7" s="21" t="s">
        <v>90</v>
      </c>
      <c r="C7" s="15">
        <v>10</v>
      </c>
      <c r="D7" s="18"/>
      <c r="E7" s="19"/>
      <c r="F7" s="3"/>
    </row>
    <row r="8" spans="1:6" ht="18.75" customHeight="1">
      <c r="A8" s="3"/>
      <c r="B8" s="17" t="s">
        <v>93</v>
      </c>
      <c r="C8" s="15">
        <v>4</v>
      </c>
      <c r="D8" s="18"/>
      <c r="E8" s="19"/>
      <c r="F8" s="3"/>
    </row>
    <row r="9" spans="1:6" ht="18.75" customHeight="1">
      <c r="A9" s="3"/>
      <c r="B9" s="21" t="s">
        <v>96</v>
      </c>
      <c r="C9" s="15">
        <v>58</v>
      </c>
      <c r="D9" s="18"/>
      <c r="E9" s="19"/>
      <c r="F9" s="3"/>
    </row>
    <row r="10" spans="1:6" ht="18.75" customHeight="1">
      <c r="A10" s="3"/>
      <c r="B10" s="21" t="s">
        <v>91</v>
      </c>
      <c r="C10" s="15">
        <v>8</v>
      </c>
      <c r="D10" s="18"/>
      <c r="E10" s="19"/>
      <c r="F10" s="3"/>
    </row>
    <row r="11" spans="1:6" ht="18.75" customHeight="1">
      <c r="A11" s="3"/>
      <c r="B11" s="21" t="s">
        <v>88</v>
      </c>
      <c r="C11" s="15">
        <v>86</v>
      </c>
      <c r="D11" s="18"/>
      <c r="E11" s="19"/>
      <c r="F11" s="3"/>
    </row>
    <row r="12" spans="1:6" ht="18.75" customHeight="1">
      <c r="A12" s="3"/>
      <c r="B12" s="17" t="s">
        <v>94</v>
      </c>
      <c r="C12" s="15">
        <v>2</v>
      </c>
      <c r="D12" s="18"/>
      <c r="E12" s="20"/>
    </row>
    <row r="13" spans="1:6" ht="18.75" customHeight="1">
      <c r="B13" s="5"/>
      <c r="C13" s="14"/>
      <c r="D13" s="9"/>
      <c r="E13" s="14"/>
    </row>
    <row r="14" spans="1:6" ht="18.75" customHeight="1">
      <c r="B14" s="5"/>
      <c r="C14" s="9"/>
      <c r="D14" s="9"/>
      <c r="E14" s="14"/>
    </row>
    <row r="15" spans="1:6" ht="18.75" customHeight="1">
      <c r="B15" s="5"/>
      <c r="C15" s="9"/>
      <c r="D15" s="9"/>
      <c r="E15" s="14"/>
    </row>
    <row r="16" spans="1:6" ht="18.75" customHeight="1">
      <c r="B16" s="5"/>
      <c r="C16" s="9"/>
      <c r="D16" s="9"/>
      <c r="E16" s="15"/>
    </row>
    <row r="17" spans="2:5" ht="18.75" customHeight="1">
      <c r="B17" s="5"/>
      <c r="C17" s="9"/>
      <c r="D17" s="9"/>
      <c r="E17" s="14"/>
    </row>
    <row r="18" spans="2:5" ht="18.75" customHeight="1">
      <c r="B18" s="5"/>
      <c r="C18" s="9"/>
      <c r="D18" s="9"/>
      <c r="E18" s="14"/>
    </row>
    <row r="19" spans="2:5" ht="18.75" customHeight="1">
      <c r="B19" s="5"/>
      <c r="C19" s="9"/>
      <c r="D19" s="9"/>
      <c r="E19" s="14"/>
    </row>
    <row r="20" spans="2:5" ht="18.75" customHeight="1">
      <c r="B20" s="5"/>
      <c r="C20" s="9"/>
      <c r="D20" s="10"/>
      <c r="E20" s="15"/>
    </row>
    <row r="21" spans="2:5" ht="18.75" customHeight="1">
      <c r="B21" s="5"/>
      <c r="C21" s="9"/>
      <c r="D21" s="4"/>
      <c r="E21" s="15"/>
    </row>
    <row r="22" spans="2:5" ht="18.75" customHeight="1">
      <c r="B22" s="5"/>
      <c r="C22" s="9"/>
      <c r="D22" s="4"/>
      <c r="E22" s="15"/>
    </row>
    <row r="23" spans="2:5" ht="18.75" customHeight="1">
      <c r="B23" s="5"/>
      <c r="C23" s="9"/>
      <c r="D23" s="4"/>
      <c r="E23" s="15"/>
    </row>
    <row r="24" spans="2:5" ht="18.75" customHeight="1">
      <c r="B24" s="5"/>
      <c r="C24" s="9"/>
      <c r="D24" s="4"/>
      <c r="E24" s="15"/>
    </row>
    <row r="25" spans="2:5" ht="18.75" customHeight="1">
      <c r="B25" s="5"/>
      <c r="C25" s="9"/>
      <c r="D25" s="4"/>
      <c r="E25" s="15"/>
    </row>
    <row r="26" spans="2:5" ht="18.75" customHeight="1">
      <c r="B26" s="5"/>
      <c r="C26" s="9"/>
      <c r="D26" s="4"/>
      <c r="E26" s="15"/>
    </row>
    <row r="27" spans="2:5" ht="18.75" customHeight="1">
      <c r="B27" s="5"/>
      <c r="C27" s="9"/>
      <c r="D27" s="4"/>
      <c r="E27" s="15"/>
    </row>
    <row r="28" spans="2:5" ht="18.75" customHeight="1">
      <c r="B28" s="5"/>
      <c r="C28" s="9"/>
      <c r="D28" s="9"/>
      <c r="E28" s="15"/>
    </row>
    <row r="29" spans="2:5" ht="18.75" customHeight="1">
      <c r="B29" s="5"/>
      <c r="C29" s="9"/>
      <c r="D29" s="4"/>
      <c r="E29" s="15"/>
    </row>
    <row r="30" spans="2:5" ht="18.75" customHeight="1">
      <c r="B30" s="5"/>
      <c r="C30" s="9"/>
      <c r="D30" s="9"/>
      <c r="E30" s="15"/>
    </row>
    <row r="31" spans="2:5" ht="18.75" customHeight="1">
      <c r="B31" s="5"/>
      <c r="C31" s="9"/>
      <c r="D31" s="9"/>
      <c r="E31" s="15"/>
    </row>
    <row r="32" spans="2:5" ht="18.75" customHeight="1">
      <c r="B32" s="5"/>
      <c r="C32" s="9"/>
      <c r="D32" s="9"/>
      <c r="E32" s="15"/>
    </row>
    <row r="33" spans="2:5" ht="18.75" customHeight="1">
      <c r="B33" s="5"/>
      <c r="C33" s="9"/>
      <c r="D33" s="9"/>
      <c r="E33" s="15"/>
    </row>
    <row r="34" spans="2:5" ht="18.75" customHeight="1">
      <c r="B34" s="5"/>
      <c r="C34" s="9"/>
      <c r="D34" s="9"/>
      <c r="E34" s="15"/>
    </row>
    <row r="35" spans="2:5" ht="18.75" customHeight="1">
      <c r="B35" s="5"/>
      <c r="C35" s="9"/>
      <c r="D35" s="4"/>
      <c r="E35" s="15"/>
    </row>
    <row r="36" spans="2:5" ht="18.75" customHeight="1">
      <c r="B36" s="5"/>
      <c r="C36" s="9"/>
      <c r="D36" s="4"/>
      <c r="E36" s="15"/>
    </row>
    <row r="37" spans="2:5" ht="18.75" customHeight="1">
      <c r="B37" s="5"/>
      <c r="C37" s="9"/>
      <c r="D37" s="9"/>
      <c r="E37" s="15"/>
    </row>
    <row r="38" spans="2:5" ht="18.75" customHeight="1">
      <c r="B38" s="5"/>
      <c r="C38" s="9"/>
      <c r="D38" s="4"/>
      <c r="E38" s="15"/>
    </row>
    <row r="39" spans="2:5" ht="18.75" customHeight="1">
      <c r="B39" s="5"/>
      <c r="C39" s="9"/>
      <c r="D39" s="4"/>
      <c r="E39" s="15"/>
    </row>
    <row r="40" spans="2:5" ht="18.75" customHeight="1">
      <c r="B40" s="5"/>
      <c r="C40" s="9"/>
      <c r="D40" s="4"/>
      <c r="E40" s="15"/>
    </row>
    <row r="41" spans="2:5" ht="18.75" customHeight="1">
      <c r="B41" s="5"/>
      <c r="C41" s="9"/>
      <c r="D41" s="4"/>
      <c r="E41" s="15"/>
    </row>
    <row r="42" spans="2:5" ht="18.75" customHeight="1">
      <c r="B42" s="5"/>
      <c r="C42" s="9"/>
      <c r="D42" s="4"/>
      <c r="E42" s="15"/>
    </row>
    <row r="43" spans="2:5" ht="18.75" customHeight="1">
      <c r="B43" s="5"/>
      <c r="C43" s="9"/>
      <c r="D43" s="4"/>
      <c r="E43" s="15"/>
    </row>
    <row r="44" spans="2:5" ht="18.75" customHeight="1">
      <c r="B44" s="5"/>
      <c r="C44" s="9"/>
      <c r="D44" s="4"/>
      <c r="E44" s="15"/>
    </row>
    <row r="45" spans="2:5" ht="18.75" customHeight="1">
      <c r="B45" s="5"/>
      <c r="C45" s="9"/>
      <c r="D45" s="9"/>
      <c r="E45" s="15"/>
    </row>
    <row r="46" spans="2:5" ht="18.75" customHeight="1">
      <c r="B46" s="5"/>
      <c r="C46" s="9"/>
      <c r="D46" s="9"/>
      <c r="E46" s="15"/>
    </row>
    <row r="47" spans="2:5" ht="18.75" customHeight="1">
      <c r="B47" s="5"/>
      <c r="C47" s="9"/>
      <c r="D47" s="9"/>
      <c r="E47" s="15"/>
    </row>
    <row r="48" spans="2:5" ht="18.75" customHeight="1">
      <c r="B48" s="5"/>
      <c r="C48" s="9"/>
      <c r="D48" s="4"/>
      <c r="E48" s="15"/>
    </row>
    <row r="49" spans="2:5" ht="18.75" customHeight="1">
      <c r="B49" s="5"/>
      <c r="C49" s="9"/>
      <c r="D49" s="4"/>
      <c r="E49" s="15"/>
    </row>
    <row r="50" spans="2:5" ht="18.75" customHeight="1">
      <c r="B50" s="5"/>
      <c r="C50" s="9"/>
      <c r="D50" s="9"/>
      <c r="E50" s="15"/>
    </row>
    <row r="51" spans="2:5" ht="18.75" customHeight="1">
      <c r="B51" s="5"/>
      <c r="C51" s="9"/>
      <c r="D51" s="9"/>
      <c r="E51" s="15"/>
    </row>
    <row r="52" spans="2:5" ht="18.75" customHeight="1">
      <c r="B52" s="5"/>
      <c r="C52" s="9"/>
      <c r="D52" s="4"/>
      <c r="E52" s="15"/>
    </row>
    <row r="53" spans="2:5" ht="18.75" customHeight="1">
      <c r="B53" s="5"/>
      <c r="C53" s="9"/>
      <c r="D53" s="4"/>
      <c r="E53" s="15"/>
    </row>
    <row r="54" spans="2:5" ht="18.75" customHeight="1">
      <c r="B54" s="5"/>
      <c r="C54" s="9"/>
      <c r="D54" s="4"/>
      <c r="E54" s="15"/>
    </row>
    <row r="55" spans="2:5" ht="18.75" customHeight="1">
      <c r="B55" s="5"/>
      <c r="C55" s="9"/>
      <c r="D55" s="9"/>
      <c r="E55" s="14"/>
    </row>
    <row r="56" spans="2:5" ht="18.75" customHeight="1">
      <c r="B56" s="5"/>
      <c r="C56" s="9"/>
      <c r="D56" s="9"/>
      <c r="E56" s="15"/>
    </row>
    <row r="57" spans="2:5" ht="18.75" customHeight="1">
      <c r="B57" s="5"/>
      <c r="C57" s="9"/>
      <c r="D57" s="9"/>
      <c r="E57" s="15"/>
    </row>
    <row r="58" spans="2:5" ht="18.75" customHeight="1">
      <c r="B58" s="5"/>
      <c r="C58" s="9"/>
      <c r="D58" s="4"/>
      <c r="E58" s="15"/>
    </row>
    <row r="59" spans="2:5" ht="18.75" customHeight="1">
      <c r="B59" s="5"/>
      <c r="C59" s="9"/>
      <c r="D59" s="4"/>
      <c r="E59" s="15"/>
    </row>
    <row r="60" spans="2:5" ht="18.75" customHeight="1">
      <c r="B60" s="5"/>
      <c r="C60" s="9"/>
      <c r="D60" s="4"/>
      <c r="E60" s="15"/>
    </row>
    <row r="61" spans="2:5" ht="18.75" customHeight="1">
      <c r="B61" s="5"/>
      <c r="C61" s="9"/>
      <c r="D61" s="4"/>
      <c r="E61" s="15"/>
    </row>
    <row r="62" spans="2:5" ht="18.75" customHeight="1">
      <c r="B62" s="5"/>
      <c r="C62" s="9"/>
      <c r="D62" s="4"/>
      <c r="E62" s="15"/>
    </row>
    <row r="63" spans="2:5" ht="18.75" customHeight="1">
      <c r="B63" s="5"/>
      <c r="C63" s="9"/>
      <c r="D63" s="4"/>
      <c r="E63" s="15"/>
    </row>
    <row r="64" spans="2:5" ht="18.75" customHeight="1">
      <c r="B64" s="5"/>
      <c r="C64" s="9"/>
      <c r="D64" s="4"/>
      <c r="E64" s="15"/>
    </row>
    <row r="65" spans="3:5" ht="18.75" customHeight="1">
      <c r="C65" s="9"/>
      <c r="E65" s="15"/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45F8-E23F-4F2B-8739-9E440449A15B}">
  <dimension ref="A1:J65"/>
  <sheetViews>
    <sheetView topLeftCell="A3" zoomScale="130" zoomScaleNormal="130" workbookViewId="0">
      <selection activeCell="J7" sqref="J7"/>
    </sheetView>
  </sheetViews>
  <sheetFormatPr defaultRowHeight="18.75" customHeight="1"/>
  <cols>
    <col min="1" max="1" width="5" customWidth="1"/>
    <col min="2" max="2" width="10" customWidth="1"/>
    <col min="3" max="3" width="10.5" customWidth="1"/>
    <col min="4" max="5" width="9.33203125" customWidth="1"/>
    <col min="6" max="6" width="11.25" customWidth="1"/>
    <col min="7" max="7" width="2.58203125" customWidth="1"/>
    <col min="8" max="8" width="7.83203125" bestFit="1" customWidth="1"/>
    <col min="9" max="9" width="10.58203125" bestFit="1" customWidth="1"/>
    <col min="10" max="10" width="9.08203125" bestFit="1" customWidth="1"/>
    <col min="11" max="12" width="14.33203125" bestFit="1" customWidth="1"/>
  </cols>
  <sheetData>
    <row r="1" spans="1:10" ht="12" customHeight="1"/>
    <row r="2" spans="1:10" ht="30" customHeight="1">
      <c r="B2" s="24" t="s">
        <v>4</v>
      </c>
      <c r="C2" s="25"/>
      <c r="D2" s="25"/>
      <c r="E2" s="25"/>
      <c r="F2" s="26"/>
    </row>
    <row r="3" spans="1:10" ht="12" customHeight="1">
      <c r="B3" s="3"/>
      <c r="C3" s="3"/>
      <c r="D3" s="3"/>
      <c r="E3" s="3"/>
      <c r="F3" s="3"/>
    </row>
    <row r="4" spans="1:10" ht="18.75" customHeight="1" thickBot="1">
      <c r="A4" s="2"/>
      <c r="B4" s="11" t="s">
        <v>0</v>
      </c>
      <c r="C4" s="11" t="s">
        <v>1</v>
      </c>
      <c r="D4" s="11" t="s">
        <v>2</v>
      </c>
      <c r="E4" s="16" t="s">
        <v>30</v>
      </c>
      <c r="F4" s="12" t="s">
        <v>3</v>
      </c>
      <c r="G4" s="2"/>
    </row>
    <row r="5" spans="1:10" ht="18.75" customHeight="1">
      <c r="B5" s="6" t="s">
        <v>5</v>
      </c>
      <c r="C5" s="7" t="s">
        <v>6</v>
      </c>
      <c r="D5" s="7" t="s">
        <v>7</v>
      </c>
      <c r="E5" s="13" t="s">
        <v>82</v>
      </c>
      <c r="F5" s="8">
        <v>970</v>
      </c>
      <c r="G5" s="2"/>
      <c r="H5" s="27" t="s">
        <v>100</v>
      </c>
      <c r="I5" t="s">
        <v>101</v>
      </c>
      <c r="J5" t="s">
        <v>98</v>
      </c>
    </row>
    <row r="6" spans="1:10" ht="18.75" customHeight="1">
      <c r="B6" s="5" t="s">
        <v>8</v>
      </c>
      <c r="C6" s="9" t="s">
        <v>9</v>
      </c>
      <c r="D6" s="9" t="s">
        <v>7</v>
      </c>
      <c r="E6" s="14" t="s">
        <v>80</v>
      </c>
      <c r="F6" s="1">
        <v>600</v>
      </c>
      <c r="H6" s="28" t="s">
        <v>12</v>
      </c>
      <c r="I6" s="29">
        <v>25770</v>
      </c>
      <c r="J6" s="30">
        <v>0.49557692307692308</v>
      </c>
    </row>
    <row r="7" spans="1:10" ht="18.75" customHeight="1">
      <c r="B7" s="5" t="s">
        <v>11</v>
      </c>
      <c r="C7" s="9" t="s">
        <v>6</v>
      </c>
      <c r="D7" s="9" t="s">
        <v>85</v>
      </c>
      <c r="E7" s="14" t="s">
        <v>81</v>
      </c>
      <c r="F7" s="1">
        <v>1600</v>
      </c>
      <c r="H7" s="28" t="s">
        <v>16</v>
      </c>
      <c r="I7" s="29">
        <v>14690</v>
      </c>
      <c r="J7" s="30">
        <v>0.77807692307692311</v>
      </c>
    </row>
    <row r="8" spans="1:10" ht="18.75" customHeight="1">
      <c r="B8" s="5" t="s">
        <v>13</v>
      </c>
      <c r="C8" s="9" t="s">
        <v>6</v>
      </c>
      <c r="D8" s="9" t="s">
        <v>16</v>
      </c>
      <c r="E8" s="15" t="s">
        <v>81</v>
      </c>
      <c r="F8" s="1">
        <v>1250</v>
      </c>
      <c r="H8" s="28" t="s">
        <v>7</v>
      </c>
      <c r="I8" s="29">
        <v>6200</v>
      </c>
      <c r="J8" s="30">
        <v>0.89730769230769236</v>
      </c>
    </row>
    <row r="9" spans="1:10" ht="18.75" customHeight="1">
      <c r="B9" s="5" t="s">
        <v>14</v>
      </c>
      <c r="C9" s="9" t="s">
        <v>6</v>
      </c>
      <c r="D9" s="9" t="s">
        <v>16</v>
      </c>
      <c r="E9" s="15" t="s">
        <v>81</v>
      </c>
      <c r="F9" s="1">
        <v>1050</v>
      </c>
      <c r="H9" s="28" t="s">
        <v>99</v>
      </c>
      <c r="I9" s="29">
        <v>2800</v>
      </c>
      <c r="J9" s="30">
        <v>0.95115384615384613</v>
      </c>
    </row>
    <row r="10" spans="1:10" ht="18.75" customHeight="1">
      <c r="B10" s="5" t="s">
        <v>17</v>
      </c>
      <c r="C10" s="9" t="s">
        <v>18</v>
      </c>
      <c r="D10" s="9" t="s">
        <v>12</v>
      </c>
      <c r="E10" s="15" t="s">
        <v>81</v>
      </c>
      <c r="F10" s="1">
        <v>1100</v>
      </c>
      <c r="H10" s="28" t="s">
        <v>10</v>
      </c>
      <c r="I10" s="29">
        <v>2540</v>
      </c>
      <c r="J10" s="30">
        <v>1</v>
      </c>
    </row>
    <row r="11" spans="1:10" ht="18.75" customHeight="1">
      <c r="B11" s="5" t="s">
        <v>19</v>
      </c>
      <c r="C11" s="9" t="s">
        <v>9</v>
      </c>
      <c r="D11" s="9" t="s">
        <v>12</v>
      </c>
      <c r="E11" s="14" t="s">
        <v>83</v>
      </c>
      <c r="F11" s="1">
        <v>930</v>
      </c>
    </row>
    <row r="12" spans="1:10" ht="18.75" customHeight="1">
      <c r="B12" s="5" t="s">
        <v>20</v>
      </c>
      <c r="C12" s="9" t="s">
        <v>18</v>
      </c>
      <c r="D12" s="9" t="s">
        <v>29</v>
      </c>
      <c r="E12" s="14" t="s">
        <v>80</v>
      </c>
      <c r="F12" s="1">
        <v>700</v>
      </c>
    </row>
    <row r="13" spans="1:10" ht="18.75" customHeight="1">
      <c r="B13" s="5" t="s">
        <v>21</v>
      </c>
      <c r="C13" s="9" t="s">
        <v>6</v>
      </c>
      <c r="D13" s="9" t="s">
        <v>29</v>
      </c>
      <c r="E13" s="14" t="s">
        <v>81</v>
      </c>
      <c r="F13" s="1">
        <v>650</v>
      </c>
    </row>
    <row r="14" spans="1:10" ht="18.75" customHeight="1">
      <c r="B14" s="5" t="s">
        <v>22</v>
      </c>
      <c r="C14" s="9" t="s">
        <v>6</v>
      </c>
      <c r="D14" s="9" t="s">
        <v>16</v>
      </c>
      <c r="E14" s="15" t="s">
        <v>82</v>
      </c>
      <c r="F14" s="1">
        <v>1200</v>
      </c>
    </row>
    <row r="15" spans="1:10" ht="18.75" customHeight="1">
      <c r="B15" s="5" t="s">
        <v>23</v>
      </c>
      <c r="C15" s="9" t="s">
        <v>26</v>
      </c>
      <c r="D15" s="9" t="s">
        <v>12</v>
      </c>
      <c r="E15" s="14" t="s">
        <v>81</v>
      </c>
      <c r="F15" s="1">
        <v>2800</v>
      </c>
    </row>
    <row r="16" spans="1:10" ht="18.75" customHeight="1">
      <c r="B16" s="5" t="s">
        <v>24</v>
      </c>
      <c r="C16" s="9" t="s">
        <v>18</v>
      </c>
      <c r="D16" s="9" t="s">
        <v>16</v>
      </c>
      <c r="E16" s="15" t="s">
        <v>82</v>
      </c>
      <c r="F16" s="1">
        <v>1100</v>
      </c>
    </row>
    <row r="17" spans="2:6" ht="18.75" customHeight="1">
      <c r="B17" s="5" t="s">
        <v>25</v>
      </c>
      <c r="C17" s="9" t="s">
        <v>6</v>
      </c>
      <c r="D17" s="9" t="s">
        <v>84</v>
      </c>
      <c r="E17" s="15" t="s">
        <v>81</v>
      </c>
      <c r="F17" s="1">
        <v>1170</v>
      </c>
    </row>
    <row r="18" spans="2:6" ht="18.75" customHeight="1">
      <c r="B18" s="5" t="s">
        <v>27</v>
      </c>
      <c r="C18" s="9" t="s">
        <v>6</v>
      </c>
      <c r="D18" s="9" t="s">
        <v>84</v>
      </c>
      <c r="E18" s="14" t="s">
        <v>80</v>
      </c>
      <c r="F18" s="1">
        <v>900</v>
      </c>
    </row>
    <row r="19" spans="2:6" ht="18.75" customHeight="1">
      <c r="B19" s="5" t="s">
        <v>28</v>
      </c>
      <c r="C19" s="9" t="s">
        <v>15</v>
      </c>
      <c r="D19" s="9" t="s">
        <v>12</v>
      </c>
      <c r="E19" s="15" t="s">
        <v>81</v>
      </c>
      <c r="F19" s="1">
        <v>2500</v>
      </c>
    </row>
    <row r="20" spans="2:6" ht="18.75" customHeight="1">
      <c r="B20" s="5" t="s">
        <v>31</v>
      </c>
      <c r="C20" s="9" t="s">
        <v>6</v>
      </c>
      <c r="D20" s="10" t="s">
        <v>12</v>
      </c>
      <c r="E20" s="15" t="s">
        <v>81</v>
      </c>
      <c r="F20" s="1">
        <v>980</v>
      </c>
    </row>
    <row r="21" spans="2:6" ht="18.75" customHeight="1">
      <c r="B21" s="5" t="s">
        <v>32</v>
      </c>
      <c r="C21" s="9" t="s">
        <v>6</v>
      </c>
      <c r="D21" s="4" t="s">
        <v>16</v>
      </c>
      <c r="E21" s="15" t="s">
        <v>82</v>
      </c>
      <c r="F21" s="1">
        <v>720</v>
      </c>
    </row>
    <row r="22" spans="2:6" ht="18.75" customHeight="1">
      <c r="B22" s="5" t="s">
        <v>33</v>
      </c>
      <c r="C22" s="9" t="s">
        <v>6</v>
      </c>
      <c r="D22" s="4" t="s">
        <v>12</v>
      </c>
      <c r="E22" s="15" t="s">
        <v>81</v>
      </c>
      <c r="F22" s="1">
        <v>480</v>
      </c>
    </row>
    <row r="23" spans="2:6" ht="18.75" customHeight="1">
      <c r="B23" s="5" t="s">
        <v>34</v>
      </c>
      <c r="C23" s="9" t="s">
        <v>78</v>
      </c>
      <c r="D23" s="4" t="s">
        <v>12</v>
      </c>
      <c r="E23" s="15" t="s">
        <v>80</v>
      </c>
      <c r="F23" s="1">
        <v>1220</v>
      </c>
    </row>
    <row r="24" spans="2:6" ht="18.75" customHeight="1">
      <c r="B24" s="5" t="s">
        <v>35</v>
      </c>
      <c r="C24" s="9" t="s">
        <v>76</v>
      </c>
      <c r="D24" s="4" t="s">
        <v>12</v>
      </c>
      <c r="E24" s="15" t="s">
        <v>82</v>
      </c>
      <c r="F24" s="1">
        <v>660</v>
      </c>
    </row>
    <row r="25" spans="2:6" ht="18.75" customHeight="1">
      <c r="B25" s="5" t="s">
        <v>36</v>
      </c>
      <c r="C25" s="9" t="s">
        <v>6</v>
      </c>
      <c r="D25" s="4" t="s">
        <v>12</v>
      </c>
      <c r="E25" s="15" t="s">
        <v>83</v>
      </c>
      <c r="F25" s="1">
        <v>770</v>
      </c>
    </row>
    <row r="26" spans="2:6" ht="18.75" customHeight="1">
      <c r="B26" s="5" t="s">
        <v>37</v>
      </c>
      <c r="C26" s="9" t="s">
        <v>77</v>
      </c>
      <c r="D26" s="4" t="s">
        <v>7</v>
      </c>
      <c r="E26" s="15" t="s">
        <v>81</v>
      </c>
      <c r="F26" s="1">
        <v>640</v>
      </c>
    </row>
    <row r="27" spans="2:6" ht="18.75" customHeight="1">
      <c r="B27" s="5" t="s">
        <v>38</v>
      </c>
      <c r="C27" s="9" t="s">
        <v>6</v>
      </c>
      <c r="D27" s="4" t="s">
        <v>12</v>
      </c>
      <c r="E27" s="15" t="s">
        <v>81</v>
      </c>
      <c r="F27" s="1">
        <v>790</v>
      </c>
    </row>
    <row r="28" spans="2:6" ht="18.75" customHeight="1">
      <c r="B28" s="5" t="s">
        <v>39</v>
      </c>
      <c r="C28" s="9" t="s">
        <v>6</v>
      </c>
      <c r="D28" s="9" t="s">
        <v>16</v>
      </c>
      <c r="E28" s="15" t="s">
        <v>82</v>
      </c>
      <c r="F28" s="1">
        <v>720</v>
      </c>
    </row>
    <row r="29" spans="2:6" ht="18.75" customHeight="1">
      <c r="B29" s="5" t="s">
        <v>40</v>
      </c>
      <c r="C29" s="9" t="s">
        <v>76</v>
      </c>
      <c r="D29" s="4" t="s">
        <v>16</v>
      </c>
      <c r="E29" s="15" t="s">
        <v>82</v>
      </c>
      <c r="F29" s="1">
        <v>1420</v>
      </c>
    </row>
    <row r="30" spans="2:6" ht="18.75" customHeight="1">
      <c r="B30" s="5" t="s">
        <v>41</v>
      </c>
      <c r="C30" s="9" t="s">
        <v>6</v>
      </c>
      <c r="D30" s="9" t="s">
        <v>16</v>
      </c>
      <c r="E30" s="15" t="s">
        <v>80</v>
      </c>
      <c r="F30" s="1">
        <v>390</v>
      </c>
    </row>
    <row r="31" spans="2:6" ht="18.75" customHeight="1">
      <c r="B31" s="5" t="s">
        <v>42</v>
      </c>
      <c r="C31" s="9" t="s">
        <v>78</v>
      </c>
      <c r="D31" s="9" t="s">
        <v>16</v>
      </c>
      <c r="E31" s="15" t="s">
        <v>83</v>
      </c>
      <c r="F31" s="1">
        <v>490</v>
      </c>
    </row>
    <row r="32" spans="2:6" ht="18.75" customHeight="1">
      <c r="B32" s="5" t="s">
        <v>43</v>
      </c>
      <c r="C32" s="9" t="s">
        <v>6</v>
      </c>
      <c r="D32" s="9" t="s">
        <v>12</v>
      </c>
      <c r="E32" s="15" t="s">
        <v>83</v>
      </c>
      <c r="F32" s="1">
        <v>1050</v>
      </c>
    </row>
    <row r="33" spans="2:6" ht="18.75" customHeight="1">
      <c r="B33" s="5" t="s">
        <v>44</v>
      </c>
      <c r="C33" s="9" t="s">
        <v>79</v>
      </c>
      <c r="D33" s="9" t="s">
        <v>12</v>
      </c>
      <c r="E33" s="15" t="s">
        <v>81</v>
      </c>
      <c r="F33" s="1">
        <v>290</v>
      </c>
    </row>
    <row r="34" spans="2:6" ht="18.75" customHeight="1">
      <c r="B34" s="5" t="s">
        <v>45</v>
      </c>
      <c r="C34" s="9" t="s">
        <v>78</v>
      </c>
      <c r="D34" s="9" t="s">
        <v>12</v>
      </c>
      <c r="E34" s="15" t="s">
        <v>83</v>
      </c>
      <c r="F34" s="1">
        <v>1320</v>
      </c>
    </row>
    <row r="35" spans="2:6" ht="18.75" customHeight="1">
      <c r="B35" s="5" t="s">
        <v>46</v>
      </c>
      <c r="C35" s="9" t="s">
        <v>76</v>
      </c>
      <c r="D35" s="4" t="s">
        <v>7</v>
      </c>
      <c r="E35" s="15" t="s">
        <v>82</v>
      </c>
      <c r="F35" s="1">
        <v>1490</v>
      </c>
    </row>
    <row r="36" spans="2:6" ht="18.75" customHeight="1">
      <c r="B36" s="5" t="s">
        <v>47</v>
      </c>
      <c r="C36" s="9" t="s">
        <v>78</v>
      </c>
      <c r="D36" s="4" t="s">
        <v>16</v>
      </c>
      <c r="E36" s="15" t="s">
        <v>82</v>
      </c>
      <c r="F36" s="1">
        <v>260</v>
      </c>
    </row>
    <row r="37" spans="2:6" ht="18.75" customHeight="1">
      <c r="B37" s="5" t="s">
        <v>48</v>
      </c>
      <c r="C37" s="9" t="s">
        <v>77</v>
      </c>
      <c r="D37" s="9" t="s">
        <v>12</v>
      </c>
      <c r="E37" s="15" t="s">
        <v>82</v>
      </c>
      <c r="F37" s="1">
        <v>700</v>
      </c>
    </row>
    <row r="38" spans="2:6" ht="18.75" customHeight="1">
      <c r="B38" s="5" t="s">
        <v>49</v>
      </c>
      <c r="C38" s="9" t="s">
        <v>6</v>
      </c>
      <c r="D38" s="4" t="s">
        <v>12</v>
      </c>
      <c r="E38" s="15" t="s">
        <v>82</v>
      </c>
      <c r="F38" s="1">
        <v>1050</v>
      </c>
    </row>
    <row r="39" spans="2:6" ht="18.75" customHeight="1">
      <c r="B39" s="5" t="s">
        <v>50</v>
      </c>
      <c r="C39" s="9" t="s">
        <v>77</v>
      </c>
      <c r="D39" s="4" t="s">
        <v>7</v>
      </c>
      <c r="E39" s="15" t="s">
        <v>81</v>
      </c>
      <c r="F39" s="1">
        <v>130</v>
      </c>
    </row>
    <row r="40" spans="2:6" ht="18.75" customHeight="1">
      <c r="B40" s="5" t="s">
        <v>51</v>
      </c>
      <c r="C40" s="9" t="s">
        <v>79</v>
      </c>
      <c r="D40" s="4" t="s">
        <v>12</v>
      </c>
      <c r="E40" s="15" t="s">
        <v>82</v>
      </c>
      <c r="F40" s="1">
        <v>450</v>
      </c>
    </row>
    <row r="41" spans="2:6" ht="18.75" customHeight="1">
      <c r="B41" s="5" t="s">
        <v>52</v>
      </c>
      <c r="C41" s="9" t="s">
        <v>78</v>
      </c>
      <c r="D41" s="4" t="s">
        <v>16</v>
      </c>
      <c r="E41" s="15" t="s">
        <v>82</v>
      </c>
      <c r="F41" s="1">
        <v>210</v>
      </c>
    </row>
    <row r="42" spans="2:6" ht="18.75" customHeight="1">
      <c r="B42" s="5" t="s">
        <v>53</v>
      </c>
      <c r="C42" s="9" t="s">
        <v>6</v>
      </c>
      <c r="D42" s="4" t="s">
        <v>16</v>
      </c>
      <c r="E42" s="15" t="s">
        <v>83</v>
      </c>
      <c r="F42" s="1">
        <v>1400</v>
      </c>
    </row>
    <row r="43" spans="2:6" ht="18.75" customHeight="1">
      <c r="B43" s="5" t="s">
        <v>54</v>
      </c>
      <c r="C43" s="9" t="s">
        <v>6</v>
      </c>
      <c r="D43" s="4" t="s">
        <v>16</v>
      </c>
      <c r="E43" s="15" t="s">
        <v>82</v>
      </c>
      <c r="F43" s="1">
        <v>1070</v>
      </c>
    </row>
    <row r="44" spans="2:6" ht="18.75" customHeight="1">
      <c r="B44" s="5" t="s">
        <v>55</v>
      </c>
      <c r="C44" s="9" t="s">
        <v>77</v>
      </c>
      <c r="D44" s="4" t="s">
        <v>7</v>
      </c>
      <c r="E44" s="15" t="s">
        <v>81</v>
      </c>
      <c r="F44" s="1">
        <v>660</v>
      </c>
    </row>
    <row r="45" spans="2:6" ht="18.75" customHeight="1">
      <c r="B45" s="5" t="s">
        <v>56</v>
      </c>
      <c r="C45" s="9" t="s">
        <v>76</v>
      </c>
      <c r="D45" s="9" t="s">
        <v>12</v>
      </c>
      <c r="E45" s="15" t="s">
        <v>81</v>
      </c>
      <c r="F45" s="1">
        <v>270</v>
      </c>
    </row>
    <row r="46" spans="2:6" ht="18.75" customHeight="1">
      <c r="B46" s="5" t="s">
        <v>57</v>
      </c>
      <c r="C46" s="9" t="s">
        <v>6</v>
      </c>
      <c r="D46" s="9" t="s">
        <v>12</v>
      </c>
      <c r="E46" s="15" t="s">
        <v>81</v>
      </c>
      <c r="F46" s="1">
        <v>140</v>
      </c>
    </row>
    <row r="47" spans="2:6" ht="18.75" customHeight="1">
      <c r="B47" s="5" t="s">
        <v>58</v>
      </c>
      <c r="C47" s="9" t="s">
        <v>78</v>
      </c>
      <c r="D47" s="9" t="s">
        <v>12</v>
      </c>
      <c r="E47" s="15" t="s">
        <v>82</v>
      </c>
      <c r="F47" s="1">
        <v>490</v>
      </c>
    </row>
    <row r="48" spans="2:6" ht="18.75" customHeight="1">
      <c r="B48" s="5" t="s">
        <v>59</v>
      </c>
      <c r="C48" s="9" t="s">
        <v>77</v>
      </c>
      <c r="D48" s="4" t="s">
        <v>16</v>
      </c>
      <c r="E48" s="15" t="s">
        <v>82</v>
      </c>
      <c r="F48" s="1">
        <v>1470</v>
      </c>
    </row>
    <row r="49" spans="2:6" ht="18.75" customHeight="1">
      <c r="B49" s="5" t="s">
        <v>60</v>
      </c>
      <c r="C49" s="9" t="s">
        <v>79</v>
      </c>
      <c r="D49" s="4" t="s">
        <v>16</v>
      </c>
      <c r="E49" s="15" t="s">
        <v>83</v>
      </c>
      <c r="F49" s="1">
        <v>430</v>
      </c>
    </row>
    <row r="50" spans="2:6" ht="18.75" customHeight="1">
      <c r="B50" s="5" t="s">
        <v>61</v>
      </c>
      <c r="C50" s="9" t="s">
        <v>76</v>
      </c>
      <c r="D50" s="9" t="s">
        <v>12</v>
      </c>
      <c r="E50" s="15" t="s">
        <v>83</v>
      </c>
      <c r="F50" s="1">
        <v>230</v>
      </c>
    </row>
    <row r="51" spans="2:6" ht="18.75" customHeight="1">
      <c r="B51" s="5" t="s">
        <v>62</v>
      </c>
      <c r="C51" s="9" t="s">
        <v>78</v>
      </c>
      <c r="D51" s="9" t="s">
        <v>12</v>
      </c>
      <c r="E51" s="15" t="s">
        <v>81</v>
      </c>
      <c r="F51" s="1">
        <v>410</v>
      </c>
    </row>
    <row r="52" spans="2:6" ht="18.75" customHeight="1">
      <c r="B52" s="5" t="s">
        <v>63</v>
      </c>
      <c r="C52" s="9" t="s">
        <v>77</v>
      </c>
      <c r="D52" s="4" t="s">
        <v>7</v>
      </c>
      <c r="E52" s="15" t="s">
        <v>82</v>
      </c>
      <c r="F52" s="1">
        <v>360</v>
      </c>
    </row>
    <row r="53" spans="2:6" ht="18.75" customHeight="1">
      <c r="B53" s="5" t="s">
        <v>64</v>
      </c>
      <c r="C53" s="9" t="s">
        <v>78</v>
      </c>
      <c r="D53" s="4" t="s">
        <v>12</v>
      </c>
      <c r="E53" s="15" t="s">
        <v>80</v>
      </c>
      <c r="F53" s="1">
        <v>1270</v>
      </c>
    </row>
    <row r="54" spans="2:6" ht="18.75" customHeight="1">
      <c r="B54" s="5" t="s">
        <v>65</v>
      </c>
      <c r="C54" s="9" t="s">
        <v>76</v>
      </c>
      <c r="D54" s="4" t="s">
        <v>16</v>
      </c>
      <c r="E54" s="15" t="s">
        <v>81</v>
      </c>
      <c r="F54" s="1">
        <v>520</v>
      </c>
    </row>
    <row r="55" spans="2:6" ht="18.75" customHeight="1">
      <c r="B55" s="5" t="s">
        <v>66</v>
      </c>
      <c r="C55" s="9" t="s">
        <v>76</v>
      </c>
      <c r="D55" s="9" t="s">
        <v>84</v>
      </c>
      <c r="E55" s="14" t="s">
        <v>80</v>
      </c>
      <c r="F55" s="1">
        <v>190</v>
      </c>
    </row>
    <row r="56" spans="2:6" ht="18.75" customHeight="1">
      <c r="B56" s="5" t="s">
        <v>67</v>
      </c>
      <c r="C56" s="9" t="s">
        <v>78</v>
      </c>
      <c r="D56" s="9" t="s">
        <v>12</v>
      </c>
      <c r="E56" s="15" t="s">
        <v>81</v>
      </c>
      <c r="F56" s="1">
        <v>960</v>
      </c>
    </row>
    <row r="57" spans="2:6" ht="18.75" customHeight="1">
      <c r="B57" s="5" t="s">
        <v>68</v>
      </c>
      <c r="C57" s="9" t="s">
        <v>6</v>
      </c>
      <c r="D57" s="9" t="s">
        <v>84</v>
      </c>
      <c r="E57" s="15" t="s">
        <v>82</v>
      </c>
      <c r="F57" s="1">
        <v>540</v>
      </c>
    </row>
    <row r="58" spans="2:6" ht="18.75" customHeight="1">
      <c r="B58" s="5" t="s">
        <v>69</v>
      </c>
      <c r="C58" s="9" t="s">
        <v>79</v>
      </c>
      <c r="D58" s="4" t="s">
        <v>12</v>
      </c>
      <c r="E58" s="15" t="s">
        <v>81</v>
      </c>
      <c r="F58" s="1">
        <v>110</v>
      </c>
    </row>
    <row r="59" spans="2:6" ht="18.75" customHeight="1">
      <c r="B59" s="5" t="s">
        <v>70</v>
      </c>
      <c r="C59" s="9" t="s">
        <v>6</v>
      </c>
      <c r="D59" s="4" t="s">
        <v>10</v>
      </c>
      <c r="E59" s="15" t="s">
        <v>80</v>
      </c>
      <c r="F59" s="1">
        <v>1230</v>
      </c>
    </row>
    <row r="60" spans="2:6" ht="18.75" customHeight="1">
      <c r="B60" s="5" t="s">
        <v>71</v>
      </c>
      <c r="C60" s="9" t="s">
        <v>6</v>
      </c>
      <c r="D60" s="4" t="s">
        <v>12</v>
      </c>
      <c r="E60" s="15" t="s">
        <v>81</v>
      </c>
      <c r="F60" s="1">
        <v>800</v>
      </c>
    </row>
    <row r="61" spans="2:6" ht="18.75" customHeight="1">
      <c r="B61" s="5" t="s">
        <v>72</v>
      </c>
      <c r="C61" s="9" t="s">
        <v>6</v>
      </c>
      <c r="D61" s="4" t="s">
        <v>12</v>
      </c>
      <c r="E61" s="15" t="s">
        <v>83</v>
      </c>
      <c r="F61" s="1">
        <v>1100</v>
      </c>
    </row>
    <row r="62" spans="2:6" ht="18.75" customHeight="1">
      <c r="B62" s="5" t="s">
        <v>73</v>
      </c>
      <c r="C62" s="9" t="s">
        <v>76</v>
      </c>
      <c r="D62" s="4" t="s">
        <v>12</v>
      </c>
      <c r="E62" s="15" t="s">
        <v>83</v>
      </c>
      <c r="F62" s="1">
        <v>1300</v>
      </c>
    </row>
    <row r="63" spans="2:6" ht="18.75" customHeight="1">
      <c r="B63" s="5" t="s">
        <v>74</v>
      </c>
      <c r="C63" s="9" t="s">
        <v>6</v>
      </c>
      <c r="D63" s="4" t="s">
        <v>16</v>
      </c>
      <c r="E63" s="15" t="s">
        <v>83</v>
      </c>
      <c r="F63" s="1">
        <v>990</v>
      </c>
    </row>
    <row r="64" spans="2:6" ht="18.75" customHeight="1">
      <c r="B64" s="5" t="s">
        <v>75</v>
      </c>
      <c r="C64" s="9" t="s">
        <v>78</v>
      </c>
      <c r="D64" s="4" t="s">
        <v>10</v>
      </c>
      <c r="E64" s="15" t="s">
        <v>81</v>
      </c>
      <c r="F64" s="1">
        <v>1310</v>
      </c>
    </row>
    <row r="65" spans="3:5" ht="18.75" customHeight="1">
      <c r="C65" s="9"/>
      <c r="E65" s="15"/>
    </row>
  </sheetData>
  <mergeCells count="1">
    <mergeCell ref="B2:F2"/>
  </mergeCells>
  <phoneticPr fontId="3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24117-2052-4CEB-B50A-9BAEFB662C8F}">
  <dimension ref="A1:G65"/>
  <sheetViews>
    <sheetView tabSelected="1" topLeftCell="A53" zoomScale="130" zoomScaleNormal="130" workbookViewId="0">
      <selection activeCell="F4" activeCellId="1" sqref="C4:C64 F4:F64"/>
    </sheetView>
  </sheetViews>
  <sheetFormatPr defaultRowHeight="18.75" customHeight="1"/>
  <cols>
    <col min="1" max="1" width="5" customWidth="1"/>
    <col min="2" max="2" width="10" customWidth="1"/>
    <col min="3" max="3" width="10.5" customWidth="1"/>
    <col min="4" max="5" width="9.33203125" customWidth="1"/>
    <col min="6" max="6" width="11.25" customWidth="1"/>
    <col min="7" max="7" width="2.58203125" customWidth="1"/>
    <col min="8" max="9" width="8.33203125" bestFit="1" customWidth="1"/>
    <col min="10" max="10" width="10.83203125" bestFit="1" customWidth="1"/>
    <col min="11" max="12" width="14.33203125" bestFit="1" customWidth="1"/>
  </cols>
  <sheetData>
    <row r="1" spans="1:7" ht="12" customHeight="1"/>
    <row r="2" spans="1:7" ht="30" customHeight="1">
      <c r="B2" s="24" t="s">
        <v>4</v>
      </c>
      <c r="C2" s="25"/>
      <c r="D2" s="25"/>
      <c r="E2" s="25"/>
      <c r="F2" s="26"/>
    </row>
    <row r="3" spans="1:7" ht="12" customHeight="1">
      <c r="B3" s="3"/>
      <c r="C3" s="3"/>
      <c r="D3" s="3"/>
      <c r="E3" s="3"/>
      <c r="F3" s="3"/>
    </row>
    <row r="4" spans="1:7" ht="18.75" customHeight="1" thickBot="1">
      <c r="A4" s="2"/>
      <c r="B4" s="11" t="s">
        <v>0</v>
      </c>
      <c r="C4" s="11" t="s">
        <v>1</v>
      </c>
      <c r="D4" s="11" t="s">
        <v>2</v>
      </c>
      <c r="E4" s="16" t="s">
        <v>30</v>
      </c>
      <c r="F4" s="12" t="s">
        <v>3</v>
      </c>
      <c r="G4" s="2"/>
    </row>
    <row r="5" spans="1:7" ht="18.75" customHeight="1">
      <c r="B5" s="6" t="s">
        <v>5</v>
      </c>
      <c r="C5" s="7" t="s">
        <v>6</v>
      </c>
      <c r="D5" s="7" t="s">
        <v>7</v>
      </c>
      <c r="E5" s="13" t="s">
        <v>82</v>
      </c>
      <c r="F5" s="8">
        <v>970</v>
      </c>
      <c r="G5" s="2"/>
    </row>
    <row r="6" spans="1:7" ht="18.75" customHeight="1">
      <c r="B6" s="5" t="s">
        <v>8</v>
      </c>
      <c r="C6" s="9" t="s">
        <v>9</v>
      </c>
      <c r="D6" s="9" t="s">
        <v>7</v>
      </c>
      <c r="E6" s="14" t="s">
        <v>80</v>
      </c>
      <c r="F6" s="1">
        <v>600</v>
      </c>
    </row>
    <row r="7" spans="1:7" ht="18.75" customHeight="1">
      <c r="B7" s="5" t="s">
        <v>11</v>
      </c>
      <c r="C7" s="9" t="s">
        <v>6</v>
      </c>
      <c r="D7" s="9" t="s">
        <v>85</v>
      </c>
      <c r="E7" s="14" t="s">
        <v>81</v>
      </c>
      <c r="F7" s="1">
        <v>1600</v>
      </c>
    </row>
    <row r="8" spans="1:7" ht="18.75" customHeight="1">
      <c r="B8" s="5" t="s">
        <v>13</v>
      </c>
      <c r="C8" s="9" t="s">
        <v>6</v>
      </c>
      <c r="D8" s="9" t="s">
        <v>16</v>
      </c>
      <c r="E8" s="15" t="s">
        <v>81</v>
      </c>
      <c r="F8" s="1">
        <v>1250</v>
      </c>
    </row>
    <row r="9" spans="1:7" ht="18.75" customHeight="1">
      <c r="B9" s="5" t="s">
        <v>14</v>
      </c>
      <c r="C9" s="9" t="s">
        <v>6</v>
      </c>
      <c r="D9" s="9" t="s">
        <v>16</v>
      </c>
      <c r="E9" s="15" t="s">
        <v>81</v>
      </c>
      <c r="F9" s="1">
        <v>1050</v>
      </c>
    </row>
    <row r="10" spans="1:7" ht="18.75" customHeight="1">
      <c r="B10" s="5" t="s">
        <v>17</v>
      </c>
      <c r="C10" s="9" t="s">
        <v>18</v>
      </c>
      <c r="D10" s="9" t="s">
        <v>12</v>
      </c>
      <c r="E10" s="15" t="s">
        <v>81</v>
      </c>
      <c r="F10" s="1">
        <v>1100</v>
      </c>
    </row>
    <row r="11" spans="1:7" ht="18.75" customHeight="1">
      <c r="B11" s="5" t="s">
        <v>19</v>
      </c>
      <c r="C11" s="9" t="s">
        <v>9</v>
      </c>
      <c r="D11" s="9" t="s">
        <v>12</v>
      </c>
      <c r="E11" s="14" t="s">
        <v>83</v>
      </c>
      <c r="F11" s="1">
        <v>930</v>
      </c>
    </row>
    <row r="12" spans="1:7" ht="18.75" customHeight="1">
      <c r="B12" s="5" t="s">
        <v>20</v>
      </c>
      <c r="C12" s="9" t="s">
        <v>18</v>
      </c>
      <c r="D12" s="9" t="s">
        <v>29</v>
      </c>
      <c r="E12" s="14" t="s">
        <v>80</v>
      </c>
      <c r="F12" s="1">
        <v>700</v>
      </c>
    </row>
    <row r="13" spans="1:7" ht="18.75" customHeight="1">
      <c r="B13" s="5" t="s">
        <v>21</v>
      </c>
      <c r="C13" s="9" t="s">
        <v>6</v>
      </c>
      <c r="D13" s="9" t="s">
        <v>29</v>
      </c>
      <c r="E13" s="14" t="s">
        <v>81</v>
      </c>
      <c r="F13" s="1">
        <v>650</v>
      </c>
    </row>
    <row r="14" spans="1:7" ht="18.75" customHeight="1">
      <c r="B14" s="5" t="s">
        <v>22</v>
      </c>
      <c r="C14" s="9" t="s">
        <v>6</v>
      </c>
      <c r="D14" s="9" t="s">
        <v>16</v>
      </c>
      <c r="E14" s="15" t="s">
        <v>82</v>
      </c>
      <c r="F14" s="1">
        <v>1200</v>
      </c>
    </row>
    <row r="15" spans="1:7" ht="18.75" customHeight="1">
      <c r="B15" s="5" t="s">
        <v>23</v>
      </c>
      <c r="C15" s="9" t="s">
        <v>26</v>
      </c>
      <c r="D15" s="9" t="s">
        <v>12</v>
      </c>
      <c r="E15" s="14" t="s">
        <v>81</v>
      </c>
      <c r="F15" s="1">
        <v>2800</v>
      </c>
    </row>
    <row r="16" spans="1:7" ht="18.75" customHeight="1">
      <c r="B16" s="5" t="s">
        <v>24</v>
      </c>
      <c r="C16" s="9" t="s">
        <v>18</v>
      </c>
      <c r="D16" s="9" t="s">
        <v>16</v>
      </c>
      <c r="E16" s="15" t="s">
        <v>82</v>
      </c>
      <c r="F16" s="1">
        <v>1100</v>
      </c>
    </row>
    <row r="17" spans="2:6" ht="18.75" customHeight="1">
      <c r="B17" s="5" t="s">
        <v>25</v>
      </c>
      <c r="C17" s="9" t="s">
        <v>6</v>
      </c>
      <c r="D17" s="9" t="s">
        <v>84</v>
      </c>
      <c r="E17" s="15" t="s">
        <v>81</v>
      </c>
      <c r="F17" s="1">
        <v>1170</v>
      </c>
    </row>
    <row r="18" spans="2:6" ht="18.75" customHeight="1">
      <c r="B18" s="5" t="s">
        <v>27</v>
      </c>
      <c r="C18" s="9" t="s">
        <v>6</v>
      </c>
      <c r="D18" s="9" t="s">
        <v>84</v>
      </c>
      <c r="E18" s="14" t="s">
        <v>80</v>
      </c>
      <c r="F18" s="1">
        <v>900</v>
      </c>
    </row>
    <row r="19" spans="2:6" ht="18.75" customHeight="1">
      <c r="B19" s="5" t="s">
        <v>28</v>
      </c>
      <c r="C19" s="9" t="s">
        <v>15</v>
      </c>
      <c r="D19" s="9" t="s">
        <v>12</v>
      </c>
      <c r="E19" s="15" t="s">
        <v>81</v>
      </c>
      <c r="F19" s="1">
        <v>2500</v>
      </c>
    </row>
    <row r="20" spans="2:6" ht="18.75" customHeight="1">
      <c r="B20" s="5" t="s">
        <v>31</v>
      </c>
      <c r="C20" s="9" t="s">
        <v>6</v>
      </c>
      <c r="D20" s="10" t="s">
        <v>12</v>
      </c>
      <c r="E20" s="15" t="s">
        <v>81</v>
      </c>
      <c r="F20" s="1">
        <v>980</v>
      </c>
    </row>
    <row r="21" spans="2:6" ht="18.75" customHeight="1">
      <c r="B21" s="5" t="s">
        <v>32</v>
      </c>
      <c r="C21" s="9" t="s">
        <v>6</v>
      </c>
      <c r="D21" s="4" t="s">
        <v>16</v>
      </c>
      <c r="E21" s="15" t="s">
        <v>82</v>
      </c>
      <c r="F21" s="1">
        <v>720</v>
      </c>
    </row>
    <row r="22" spans="2:6" ht="18.75" customHeight="1">
      <c r="B22" s="5" t="s">
        <v>33</v>
      </c>
      <c r="C22" s="9" t="s">
        <v>6</v>
      </c>
      <c r="D22" s="4" t="s">
        <v>12</v>
      </c>
      <c r="E22" s="15" t="s">
        <v>81</v>
      </c>
      <c r="F22" s="1">
        <v>480</v>
      </c>
    </row>
    <row r="23" spans="2:6" ht="18.75" customHeight="1">
      <c r="B23" s="5" t="s">
        <v>34</v>
      </c>
      <c r="C23" s="9" t="s">
        <v>78</v>
      </c>
      <c r="D23" s="4" t="s">
        <v>12</v>
      </c>
      <c r="E23" s="15" t="s">
        <v>80</v>
      </c>
      <c r="F23" s="1">
        <v>1220</v>
      </c>
    </row>
    <row r="24" spans="2:6" ht="18.75" customHeight="1">
      <c r="B24" s="5" t="s">
        <v>35</v>
      </c>
      <c r="C24" s="9" t="s">
        <v>76</v>
      </c>
      <c r="D24" s="4" t="s">
        <v>12</v>
      </c>
      <c r="E24" s="15" t="s">
        <v>82</v>
      </c>
      <c r="F24" s="1">
        <v>660</v>
      </c>
    </row>
    <row r="25" spans="2:6" ht="18.75" customHeight="1">
      <c r="B25" s="5" t="s">
        <v>36</v>
      </c>
      <c r="C25" s="9" t="s">
        <v>6</v>
      </c>
      <c r="D25" s="4" t="s">
        <v>12</v>
      </c>
      <c r="E25" s="15" t="s">
        <v>83</v>
      </c>
      <c r="F25" s="1">
        <v>770</v>
      </c>
    </row>
    <row r="26" spans="2:6" ht="18.75" customHeight="1">
      <c r="B26" s="5" t="s">
        <v>37</v>
      </c>
      <c r="C26" s="9" t="s">
        <v>77</v>
      </c>
      <c r="D26" s="4" t="s">
        <v>7</v>
      </c>
      <c r="E26" s="15" t="s">
        <v>81</v>
      </c>
      <c r="F26" s="1">
        <v>640</v>
      </c>
    </row>
    <row r="27" spans="2:6" ht="18.75" customHeight="1">
      <c r="B27" s="5" t="s">
        <v>38</v>
      </c>
      <c r="C27" s="9" t="s">
        <v>6</v>
      </c>
      <c r="D27" s="4" t="s">
        <v>12</v>
      </c>
      <c r="E27" s="15" t="s">
        <v>81</v>
      </c>
      <c r="F27" s="1">
        <v>790</v>
      </c>
    </row>
    <row r="28" spans="2:6" ht="18.75" customHeight="1">
      <c r="B28" s="5" t="s">
        <v>39</v>
      </c>
      <c r="C28" s="9" t="s">
        <v>6</v>
      </c>
      <c r="D28" s="9" t="s">
        <v>16</v>
      </c>
      <c r="E28" s="15" t="s">
        <v>82</v>
      </c>
      <c r="F28" s="1">
        <v>720</v>
      </c>
    </row>
    <row r="29" spans="2:6" ht="18.75" customHeight="1">
      <c r="B29" s="5" t="s">
        <v>40</v>
      </c>
      <c r="C29" s="9" t="s">
        <v>76</v>
      </c>
      <c r="D29" s="4" t="s">
        <v>16</v>
      </c>
      <c r="E29" s="15" t="s">
        <v>82</v>
      </c>
      <c r="F29" s="1">
        <v>1420</v>
      </c>
    </row>
    <row r="30" spans="2:6" ht="18.75" customHeight="1">
      <c r="B30" s="5" t="s">
        <v>41</v>
      </c>
      <c r="C30" s="9" t="s">
        <v>6</v>
      </c>
      <c r="D30" s="9" t="s">
        <v>16</v>
      </c>
      <c r="E30" s="15" t="s">
        <v>80</v>
      </c>
      <c r="F30" s="1">
        <v>390</v>
      </c>
    </row>
    <row r="31" spans="2:6" ht="18.75" customHeight="1">
      <c r="B31" s="5" t="s">
        <v>42</v>
      </c>
      <c r="C31" s="9" t="s">
        <v>78</v>
      </c>
      <c r="D31" s="9" t="s">
        <v>16</v>
      </c>
      <c r="E31" s="15" t="s">
        <v>83</v>
      </c>
      <c r="F31" s="1">
        <v>490</v>
      </c>
    </row>
    <row r="32" spans="2:6" ht="18.75" customHeight="1">
      <c r="B32" s="5" t="s">
        <v>43</v>
      </c>
      <c r="C32" s="9" t="s">
        <v>6</v>
      </c>
      <c r="D32" s="9" t="s">
        <v>12</v>
      </c>
      <c r="E32" s="15" t="s">
        <v>83</v>
      </c>
      <c r="F32" s="1">
        <v>1050</v>
      </c>
    </row>
    <row r="33" spans="2:6" ht="18.75" customHeight="1">
      <c r="B33" s="5" t="s">
        <v>44</v>
      </c>
      <c r="C33" s="9" t="s">
        <v>79</v>
      </c>
      <c r="D33" s="9" t="s">
        <v>12</v>
      </c>
      <c r="E33" s="15" t="s">
        <v>81</v>
      </c>
      <c r="F33" s="1">
        <v>290</v>
      </c>
    </row>
    <row r="34" spans="2:6" ht="18.75" customHeight="1">
      <c r="B34" s="5" t="s">
        <v>45</v>
      </c>
      <c r="C34" s="9" t="s">
        <v>78</v>
      </c>
      <c r="D34" s="9" t="s">
        <v>12</v>
      </c>
      <c r="E34" s="15" t="s">
        <v>83</v>
      </c>
      <c r="F34" s="1">
        <v>1320</v>
      </c>
    </row>
    <row r="35" spans="2:6" ht="18.75" customHeight="1">
      <c r="B35" s="5" t="s">
        <v>46</v>
      </c>
      <c r="C35" s="9" t="s">
        <v>76</v>
      </c>
      <c r="D35" s="4" t="s">
        <v>7</v>
      </c>
      <c r="E35" s="15" t="s">
        <v>82</v>
      </c>
      <c r="F35" s="1">
        <v>1490</v>
      </c>
    </row>
    <row r="36" spans="2:6" ht="18.75" customHeight="1">
      <c r="B36" s="5" t="s">
        <v>47</v>
      </c>
      <c r="C36" s="9" t="s">
        <v>78</v>
      </c>
      <c r="D36" s="4" t="s">
        <v>16</v>
      </c>
      <c r="E36" s="15" t="s">
        <v>82</v>
      </c>
      <c r="F36" s="1">
        <v>260</v>
      </c>
    </row>
    <row r="37" spans="2:6" ht="18.75" customHeight="1">
      <c r="B37" s="5" t="s">
        <v>48</v>
      </c>
      <c r="C37" s="9" t="s">
        <v>77</v>
      </c>
      <c r="D37" s="9" t="s">
        <v>12</v>
      </c>
      <c r="E37" s="15" t="s">
        <v>82</v>
      </c>
      <c r="F37" s="1">
        <v>700</v>
      </c>
    </row>
    <row r="38" spans="2:6" ht="18.75" customHeight="1">
      <c r="B38" s="5" t="s">
        <v>49</v>
      </c>
      <c r="C38" s="9" t="s">
        <v>6</v>
      </c>
      <c r="D38" s="4" t="s">
        <v>12</v>
      </c>
      <c r="E38" s="15" t="s">
        <v>82</v>
      </c>
      <c r="F38" s="1">
        <v>1050</v>
      </c>
    </row>
    <row r="39" spans="2:6" ht="18.75" customHeight="1">
      <c r="B39" s="5" t="s">
        <v>50</v>
      </c>
      <c r="C39" s="9" t="s">
        <v>77</v>
      </c>
      <c r="D39" s="4" t="s">
        <v>7</v>
      </c>
      <c r="E39" s="15" t="s">
        <v>81</v>
      </c>
      <c r="F39" s="1">
        <v>130</v>
      </c>
    </row>
    <row r="40" spans="2:6" ht="18.75" customHeight="1">
      <c r="B40" s="5" t="s">
        <v>51</v>
      </c>
      <c r="C40" s="9" t="s">
        <v>79</v>
      </c>
      <c r="D40" s="4" t="s">
        <v>12</v>
      </c>
      <c r="E40" s="15" t="s">
        <v>82</v>
      </c>
      <c r="F40" s="1">
        <v>450</v>
      </c>
    </row>
    <row r="41" spans="2:6" ht="18.75" customHeight="1">
      <c r="B41" s="5" t="s">
        <v>52</v>
      </c>
      <c r="C41" s="9" t="s">
        <v>78</v>
      </c>
      <c r="D41" s="4" t="s">
        <v>16</v>
      </c>
      <c r="E41" s="15" t="s">
        <v>82</v>
      </c>
      <c r="F41" s="1">
        <v>210</v>
      </c>
    </row>
    <row r="42" spans="2:6" ht="18.75" customHeight="1">
      <c r="B42" s="5" t="s">
        <v>53</v>
      </c>
      <c r="C42" s="9" t="s">
        <v>6</v>
      </c>
      <c r="D42" s="4" t="s">
        <v>16</v>
      </c>
      <c r="E42" s="15" t="s">
        <v>83</v>
      </c>
      <c r="F42" s="1">
        <v>1400</v>
      </c>
    </row>
    <row r="43" spans="2:6" ht="18.75" customHeight="1">
      <c r="B43" s="5" t="s">
        <v>54</v>
      </c>
      <c r="C43" s="9" t="s">
        <v>6</v>
      </c>
      <c r="D43" s="4" t="s">
        <v>16</v>
      </c>
      <c r="E43" s="15" t="s">
        <v>82</v>
      </c>
      <c r="F43" s="1">
        <v>1070</v>
      </c>
    </row>
    <row r="44" spans="2:6" ht="18.75" customHeight="1">
      <c r="B44" s="5" t="s">
        <v>55</v>
      </c>
      <c r="C44" s="9" t="s">
        <v>77</v>
      </c>
      <c r="D44" s="4" t="s">
        <v>7</v>
      </c>
      <c r="E44" s="15" t="s">
        <v>81</v>
      </c>
      <c r="F44" s="1">
        <v>660</v>
      </c>
    </row>
    <row r="45" spans="2:6" ht="18.75" customHeight="1">
      <c r="B45" s="5" t="s">
        <v>56</v>
      </c>
      <c r="C45" s="9" t="s">
        <v>76</v>
      </c>
      <c r="D45" s="9" t="s">
        <v>12</v>
      </c>
      <c r="E45" s="15" t="s">
        <v>81</v>
      </c>
      <c r="F45" s="1">
        <v>270</v>
      </c>
    </row>
    <row r="46" spans="2:6" ht="18.75" customHeight="1">
      <c r="B46" s="5" t="s">
        <v>57</v>
      </c>
      <c r="C46" s="9" t="s">
        <v>6</v>
      </c>
      <c r="D46" s="9" t="s">
        <v>12</v>
      </c>
      <c r="E46" s="15" t="s">
        <v>81</v>
      </c>
      <c r="F46" s="1">
        <v>140</v>
      </c>
    </row>
    <row r="47" spans="2:6" ht="18.75" customHeight="1">
      <c r="B47" s="5" t="s">
        <v>58</v>
      </c>
      <c r="C47" s="9" t="s">
        <v>78</v>
      </c>
      <c r="D47" s="9" t="s">
        <v>12</v>
      </c>
      <c r="E47" s="15" t="s">
        <v>82</v>
      </c>
      <c r="F47" s="1">
        <v>490</v>
      </c>
    </row>
    <row r="48" spans="2:6" ht="18.75" customHeight="1">
      <c r="B48" s="5" t="s">
        <v>59</v>
      </c>
      <c r="C48" s="9" t="s">
        <v>77</v>
      </c>
      <c r="D48" s="4" t="s">
        <v>16</v>
      </c>
      <c r="E48" s="15" t="s">
        <v>82</v>
      </c>
      <c r="F48" s="1">
        <v>1470</v>
      </c>
    </row>
    <row r="49" spans="2:6" ht="18.75" customHeight="1">
      <c r="B49" s="5" t="s">
        <v>60</v>
      </c>
      <c r="C49" s="9" t="s">
        <v>79</v>
      </c>
      <c r="D49" s="4" t="s">
        <v>16</v>
      </c>
      <c r="E49" s="15" t="s">
        <v>83</v>
      </c>
      <c r="F49" s="1">
        <v>430</v>
      </c>
    </row>
    <row r="50" spans="2:6" ht="18.75" customHeight="1">
      <c r="B50" s="5" t="s">
        <v>61</v>
      </c>
      <c r="C50" s="9" t="s">
        <v>76</v>
      </c>
      <c r="D50" s="9" t="s">
        <v>12</v>
      </c>
      <c r="E50" s="15" t="s">
        <v>83</v>
      </c>
      <c r="F50" s="1">
        <v>230</v>
      </c>
    </row>
    <row r="51" spans="2:6" ht="18.75" customHeight="1">
      <c r="B51" s="5" t="s">
        <v>62</v>
      </c>
      <c r="C51" s="9" t="s">
        <v>78</v>
      </c>
      <c r="D51" s="9" t="s">
        <v>12</v>
      </c>
      <c r="E51" s="15" t="s">
        <v>81</v>
      </c>
      <c r="F51" s="1">
        <v>410</v>
      </c>
    </row>
    <row r="52" spans="2:6" ht="18.75" customHeight="1">
      <c r="B52" s="5" t="s">
        <v>63</v>
      </c>
      <c r="C52" s="9" t="s">
        <v>77</v>
      </c>
      <c r="D52" s="4" t="s">
        <v>7</v>
      </c>
      <c r="E52" s="15" t="s">
        <v>82</v>
      </c>
      <c r="F52" s="1">
        <v>360</v>
      </c>
    </row>
    <row r="53" spans="2:6" ht="18.75" customHeight="1">
      <c r="B53" s="5" t="s">
        <v>64</v>
      </c>
      <c r="C53" s="9" t="s">
        <v>78</v>
      </c>
      <c r="D53" s="4" t="s">
        <v>12</v>
      </c>
      <c r="E53" s="15" t="s">
        <v>80</v>
      </c>
      <c r="F53" s="1">
        <v>1270</v>
      </c>
    </row>
    <row r="54" spans="2:6" ht="18.75" customHeight="1">
      <c r="B54" s="5" t="s">
        <v>65</v>
      </c>
      <c r="C54" s="9" t="s">
        <v>76</v>
      </c>
      <c r="D54" s="4" t="s">
        <v>16</v>
      </c>
      <c r="E54" s="15" t="s">
        <v>81</v>
      </c>
      <c r="F54" s="1">
        <v>520</v>
      </c>
    </row>
    <row r="55" spans="2:6" ht="18.75" customHeight="1">
      <c r="B55" s="5" t="s">
        <v>66</v>
      </c>
      <c r="C55" s="9" t="s">
        <v>76</v>
      </c>
      <c r="D55" s="9" t="s">
        <v>84</v>
      </c>
      <c r="E55" s="14" t="s">
        <v>80</v>
      </c>
      <c r="F55" s="1">
        <v>190</v>
      </c>
    </row>
    <row r="56" spans="2:6" ht="18.75" customHeight="1">
      <c r="B56" s="5" t="s">
        <v>67</v>
      </c>
      <c r="C56" s="9" t="s">
        <v>78</v>
      </c>
      <c r="D56" s="9" t="s">
        <v>12</v>
      </c>
      <c r="E56" s="15" t="s">
        <v>81</v>
      </c>
      <c r="F56" s="1">
        <v>960</v>
      </c>
    </row>
    <row r="57" spans="2:6" ht="18.75" customHeight="1">
      <c r="B57" s="5" t="s">
        <v>68</v>
      </c>
      <c r="C57" s="9" t="s">
        <v>6</v>
      </c>
      <c r="D57" s="9" t="s">
        <v>84</v>
      </c>
      <c r="E57" s="15" t="s">
        <v>82</v>
      </c>
      <c r="F57" s="1">
        <v>540</v>
      </c>
    </row>
    <row r="58" spans="2:6" ht="18.75" customHeight="1">
      <c r="B58" s="5" t="s">
        <v>69</v>
      </c>
      <c r="C58" s="9" t="s">
        <v>79</v>
      </c>
      <c r="D58" s="4" t="s">
        <v>12</v>
      </c>
      <c r="E58" s="15" t="s">
        <v>81</v>
      </c>
      <c r="F58" s="1">
        <v>110</v>
      </c>
    </row>
    <row r="59" spans="2:6" ht="18.75" customHeight="1">
      <c r="B59" s="5" t="s">
        <v>70</v>
      </c>
      <c r="C59" s="9" t="s">
        <v>6</v>
      </c>
      <c r="D59" s="4" t="s">
        <v>10</v>
      </c>
      <c r="E59" s="15" t="s">
        <v>80</v>
      </c>
      <c r="F59" s="1">
        <v>1230</v>
      </c>
    </row>
    <row r="60" spans="2:6" ht="18.75" customHeight="1">
      <c r="B60" s="5" t="s">
        <v>71</v>
      </c>
      <c r="C60" s="9" t="s">
        <v>6</v>
      </c>
      <c r="D60" s="4" t="s">
        <v>12</v>
      </c>
      <c r="E60" s="15" t="s">
        <v>81</v>
      </c>
      <c r="F60" s="1">
        <v>800</v>
      </c>
    </row>
    <row r="61" spans="2:6" ht="18.75" customHeight="1">
      <c r="B61" s="5" t="s">
        <v>72</v>
      </c>
      <c r="C61" s="9" t="s">
        <v>6</v>
      </c>
      <c r="D61" s="4" t="s">
        <v>12</v>
      </c>
      <c r="E61" s="15" t="s">
        <v>83</v>
      </c>
      <c r="F61" s="1">
        <v>1100</v>
      </c>
    </row>
    <row r="62" spans="2:6" ht="18.75" customHeight="1">
      <c r="B62" s="5" t="s">
        <v>73</v>
      </c>
      <c r="C62" s="9" t="s">
        <v>76</v>
      </c>
      <c r="D62" s="4" t="s">
        <v>12</v>
      </c>
      <c r="E62" s="15" t="s">
        <v>83</v>
      </c>
      <c r="F62" s="1">
        <v>1300</v>
      </c>
    </row>
    <row r="63" spans="2:6" ht="18.75" customHeight="1">
      <c r="B63" s="5" t="s">
        <v>74</v>
      </c>
      <c r="C63" s="9" t="s">
        <v>6</v>
      </c>
      <c r="D63" s="4" t="s">
        <v>16</v>
      </c>
      <c r="E63" s="15" t="s">
        <v>83</v>
      </c>
      <c r="F63" s="1">
        <v>990</v>
      </c>
    </row>
    <row r="64" spans="2:6" ht="18.75" customHeight="1">
      <c r="B64" s="5" t="s">
        <v>75</v>
      </c>
      <c r="C64" s="9" t="s">
        <v>78</v>
      </c>
      <c r="D64" s="4" t="s">
        <v>10</v>
      </c>
      <c r="E64" s="15" t="s">
        <v>81</v>
      </c>
      <c r="F64" s="1">
        <v>1310</v>
      </c>
    </row>
    <row r="65" spans="3:5" ht="18.75" customHeight="1">
      <c r="C65" s="9"/>
      <c r="E65" s="15"/>
    </row>
  </sheetData>
  <mergeCells count="1">
    <mergeCell ref="B2:F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客訴調查</vt:lpstr>
      <vt:lpstr>客訴調查 (2)</vt:lpstr>
      <vt:lpstr>產品銷售</vt:lpstr>
      <vt:lpstr>產品銷售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2020-01-12T11:26:10Z</dcterms:created>
  <dcterms:modified xsi:type="dcterms:W3CDTF">2020-02-24T11:28:39Z</dcterms:modified>
</cp:coreProperties>
</file>