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varun\Desktop\DATA SCIENCE\Assignments\EXCEL\"/>
    </mc:Choice>
  </mc:AlternateContent>
  <xr:revisionPtr revIDLastSave="0" documentId="13_ncr:1_{1D8E0387-7999-4A46-AAD2-0035A8E6AA58}" xr6:coauthVersionLast="47" xr6:coauthVersionMax="47" xr10:uidLastSave="{00000000-0000-0000-0000-000000000000}"/>
  <bookViews>
    <workbookView xWindow="-120" yWindow="-120" windowWidth="20730" windowHeight="11760" activeTab="1" xr2:uid="{00000000-000D-0000-FFFF-FFFF00000000}"/>
  </bookViews>
  <sheets>
    <sheet name="Dashboard" sheetId="4" r:id="rId1"/>
    <sheet name="Total Revenue by criteria" sheetId="3" r:id="rId2"/>
    <sheet name="Regression Analysis" sheetId="7" r:id="rId3"/>
    <sheet name="Forcast sheet" sheetId="8" r:id="rId4"/>
    <sheet name="Table1" sheetId="2" r:id="rId5"/>
    <sheet name="Sheet1" sheetId="1" r:id="rId6"/>
  </sheets>
  <definedNames>
    <definedName name="ExternalData_1" localSheetId="4" hidden="1">Table1!$A$1:$F$21</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8" l="1"/>
  <c r="C26" i="8"/>
  <c r="C30" i="8"/>
  <c r="C23" i="8"/>
  <c r="C27" i="8"/>
  <c r="C31" i="8"/>
  <c r="C24" i="8"/>
  <c r="C28" i="8"/>
  <c r="C32" i="8"/>
  <c r="C29" i="8"/>
  <c r="C25" i="8"/>
  <c r="E25" i="8" l="1"/>
  <c r="E32" i="8"/>
  <c r="E24" i="8"/>
  <c r="D27" i="8"/>
  <c r="D30" i="8"/>
  <c r="D22" i="8"/>
  <c r="D25" i="8"/>
  <c r="D32" i="8"/>
  <c r="D24" i="8"/>
  <c r="E27" i="8"/>
  <c r="E30" i="8"/>
  <c r="E22" i="8"/>
  <c r="D29" i="8"/>
  <c r="E23" i="8"/>
  <c r="E29" i="8"/>
  <c r="E28" i="8"/>
  <c r="D31" i="8"/>
  <c r="D23" i="8"/>
  <c r="D26" i="8"/>
  <c r="D28" i="8"/>
  <c r="E31" i="8"/>
  <c r="E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B667B2-30AC-4292-9157-3AC9B41279E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<sst xmlns="http://schemas.openxmlformats.org/spreadsheetml/2006/main" count="180" uniqueCount="47">
  <si>
    <t>Date</t>
  </si>
  <si>
    <t>Salesperson</t>
  </si>
  <si>
    <t>Region</t>
  </si>
  <si>
    <t>Product</t>
  </si>
  <si>
    <t>Units Sold</t>
  </si>
  <si>
    <t>Revenue</t>
  </si>
  <si>
    <t>John</t>
  </si>
  <si>
    <t>North</t>
  </si>
  <si>
    <t>Product A</t>
  </si>
  <si>
    <t>Alice</t>
  </si>
  <si>
    <t>South</t>
  </si>
  <si>
    <t>Product B</t>
  </si>
  <si>
    <t>West</t>
  </si>
  <si>
    <t>Bob</t>
  </si>
  <si>
    <t>East</t>
  </si>
  <si>
    <t>Product C</t>
  </si>
  <si>
    <t>Row Labels</t>
  </si>
  <si>
    <t>Grand Total</t>
  </si>
  <si>
    <t>Total Revenue</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</si>
  <si>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</si>
  <si>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</si>
  <si>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</si>
  <si>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</si>
  <si>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</si>
  <si>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</si>
  <si>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</si>
  <si>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</si>
  <si>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</si>
  <si>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</si>
  <si>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</si>
  <si>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</si>
  <si>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</si>
  <si>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</si>
  <si>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</si>
  <si>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</si>
  <si>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</si>
  <si>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</si>
  <si>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</si>
  <si>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</si>
  <si>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</si>
  <si>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</si>
  <si>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</si>
  <si>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</si>
  <si>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</si>
  <si>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Forecast(Revenue)</t>
  </si>
  <si>
    <t>Lower Confidence Bound(Revenue)</t>
  </si>
  <si>
    <t>Upper Confidence Bound(Revenue)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</si>
</sst>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quot;$&quot;#,##0.00"/>
    <numFmt numFmtId="166" formatCode="&quot;₹&quot;\ #,##0.00"/>
    <numFmt numFmtId="167" formatCode="&quot;₹&quot;\ #,##0"/>
  </numFmts>
  <fonts count="5">
    <font>
      <sz val="10"/>
      <color rgb="FF000000"/>
      <name val="Arial"/>
      <scheme val="minor"/>
    </font>
    <font>
      <b/>
      <sz val="10"/>
      <color rgb="FF0D0D0D"/>
      <name val="Söhne"/>
    </font>
    <font>
      <sz val="10"/>
      <color rgb="FF0D0D0D"/>
      <name val="Söhne"/>
    </font>
    <font>
      <sz val="10"/>
      <color theme="0"/>
      <name val="Arial"/>
      <family val="2"/>
      <scheme val="minor"/>
    </font>
    <font>
      <i/>
      <sz val="10"/>
      <color rgb="FF000000"/>
      <name val="Arial"/>
      <family val="2"/>
      <scheme val="minor"/>
    </font>
  </fonts>
  <fills count="5">
    <fill>
      <patternFill patternType="none"/>
    </fill>
    <fill>
      <patternFill patternType="gray125"/>
    </fill>
    <fill>
      <patternFill patternType="solid">
        <fgColor rgb="FF00FFFF"/>
        <bgColor rgb="FF00FFFF"/>
      </patternFill>
    </fill>
    <fill>
      <patternFill patternType="solid">
        <fgColor rgb="FFFFFFFF"/>
        <bgColor rgb="FFFFFFFF"/>
      </patternFill>
    </fill>
    <fill>
      <patternFill patternType="solid">
        <fgColor theme="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8">
    <xf numFmtId="0" fontId="0" fillId="0" borderId="0" xfId="0"/>
    <xf numFmtId="0" fontId="2" fillId="3" borderId="1" xfId="0" applyFont="1" applyFill="1" applyBorder="1" applyAlignment="1">
      <alignment horizontal="left"/>
    </xf>
    <xf numFmtId="164" fontId="2" fillId="3" borderId="2" xfId="0" applyNumberFormat="1" applyFont="1" applyFill="1" applyBorder="1" applyAlignment="1">
      <alignment horizontal="left"/>
    </xf>
    <xf numFmtId="165" fontId="2" fillId="3" borderId="3" xfId="0" applyNumberFormat="1" applyFont="1" applyFill="1" applyBorder="1" applyAlignment="1">
      <alignment horizontal="left"/>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164" fontId="2" fillId="3" borderId="7" xfId="0" applyNumberFormat="1" applyFont="1" applyFill="1" applyBorder="1" applyAlignment="1">
      <alignment horizontal="left"/>
    </xf>
    <xf numFmtId="0" fontId="2" fillId="3" borderId="8" xfId="0" applyFont="1" applyFill="1" applyBorder="1" applyAlignment="1">
      <alignment horizontal="left"/>
    </xf>
    <xf numFmtId="165" fontId="2" fillId="3" borderId="9" xfId="0" applyNumberFormat="1" applyFont="1" applyFill="1" applyBorder="1" applyAlignment="1">
      <alignment horizontal="left"/>
    </xf>
    <xf numFmtId="22" fontId="0" fillId="0" borderId="0" xfId="0" applyNumberFormat="1"/>
    <xf numFmtId="0" fontId="0" fillId="0" borderId="0" xfId="0" pivotButton="1"/>
    <xf numFmtId="0" fontId="0" fillId="0" borderId="0" xfId="0" applyAlignment="1">
      <alignment horizontal="left"/>
    </xf>
    <xf numFmtId="166" fontId="0" fillId="0" borderId="0" xfId="0" applyNumberFormat="1"/>
    <xf numFmtId="22" fontId="0" fillId="0" borderId="0" xfId="0" applyNumberFormat="1" applyAlignment="1">
      <alignment horizontal="left"/>
    </xf>
    <xf numFmtId="14" fontId="0" fillId="0" borderId="0" xfId="0" applyNumberFormat="1" applyAlignment="1">
      <alignment horizontal="left"/>
    </xf>
    <xf numFmtId="0" fontId="0" fillId="4" borderId="0" xfId="0" applyFill="1"/>
    <xf numFmtId="14" fontId="0" fillId="0" borderId="0" xfId="0" applyNumberFormat="1"/>
    <xf numFmtId="0" fontId="0" fillId="0" borderId="10" xfId="0" applyBorder="1"/>
    <xf numFmtId="0" fontId="4" fillId="0" borderId="11" xfId="0" applyFont="1" applyBorder="1" applyAlignment="1">
      <alignment horizontal="center"/>
    </xf>
    <xf numFmtId="0" fontId="4" fillId="0" borderId="11" xfId="0" applyFont="1" applyBorder="1" applyAlignment="1">
      <alignment horizontal="centerContinuous"/>
    </xf>
    <xf numFmtId="2" fontId="0" fillId="0" borderId="0" xfId="0" applyNumberFormat="1"/>
    <xf numFmtId="0" fontId="4" fillId="0" borderId="0" xfId="0" applyFont="1" applyAlignment="1">
      <alignment horizontal="centerContinuous"/>
    </xf>
    <xf numFmtId="0" fontId="4" fillId="0" borderId="0" xfId="0" applyFont="1" applyAlignment="1">
      <alignment horizontal="center"/>
    </xf>
    <xf numFmtId="167" fontId="0" fillId="0" borderId="0" xfId="0" applyNumberFormat="1"/>
    <xf numFmtId="0" fontId="0" fillId="4" borderId="0" xfId="0" applyFill="1"/>
    <xf numFmtId="0" fontId="3" fillId="4" borderId="0" xfId="0" applyFont="1" applyFill="1" applyAlignment="1">
      <alignment vertical="top" wrapText="1"/>
    </xf>
    <xf numFmtId="0" fontId="0" fillId="4" borderId="0" xfId="0" applyFill="1" applyAlignment="1">
      <alignment vertical="top"/>
    </xf>
  </cellXfs>
  <cellStyles count="1">
    <cellStyle name="Normal" xfId="0" builtinId="0"/>
  </cellStyles>
  <dxfs count="37">
    <dxf>
      <numFmt numFmtId="19" formatCode="dd/mm/yyyy"/>
    </dxf>
    <dxf>
      <numFmt numFmtId="166" formatCode="&quot;₹&quot;\ #,##0.00"/>
    </dxf>
    <dxf>
      <numFmt numFmtId="166" formatCode="&quot;₹&quot;\ #,##0.00"/>
    </dxf>
    <dxf>
      <numFmt numFmtId="167" formatCode="&quot;₹&quot;\ #,##0"/>
    </dxf>
    <dxf>
      <numFmt numFmtId="19" formatCode="dd/mm/yyyy"/>
    </dxf>
    <dxf>
      <numFmt numFmtId="166" formatCode="&quot;₹&quot;\ #,##0.00"/>
    </dxf>
    <dxf>
      <numFmt numFmtId="166" formatCode="&quot;₹&quot;\ #,##0.00"/>
    </dxf>
    <dxf>
      <numFmt numFmtId="167" formatCode="&quot;₹&quot;\ #,##0"/>
    </dxf>
    <dxf>
      <numFmt numFmtId="19" formatCode="dd/mm/yyyy"/>
    </dxf>
    <dxf>
      <numFmt numFmtId="166" formatCode="&quot;₹&quot;\ #,##0.00"/>
    </dxf>
    <dxf>
      <numFmt numFmtId="166" formatCode="&quot;₹&quot;\ #,##0.00"/>
    </dxf>
    <dxf>
      <numFmt numFmtId="167" formatCode="&quot;₹&quot;\ #,##0"/>
    </dxf>
    <dxf>
      <font>
        <b val="0"/>
        <i val="0"/>
        <strike val="0"/>
        <condense val="0"/>
        <extend val="0"/>
        <outline val="0"/>
        <shadow val="0"/>
        <u val="none"/>
        <vertAlign val="baseline"/>
        <sz val="10"/>
        <color rgb="FF0D0D0D"/>
        <name val="Söhne"/>
        <scheme val="none"/>
      </font>
      <numFmt numFmtId="165" formatCode="&quot;$&quot;#,##0.00"/>
      <fill>
        <patternFill patternType="solid">
          <fgColor rgb="FFFFFFFF"/>
          <bgColor rgb="FFFFFFFF"/>
        </patternFill>
      </fill>
      <alignment horizontal="left"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D0D0D"/>
        <name val="Söhne"/>
        <scheme val="none"/>
      </font>
      <fill>
        <patternFill patternType="solid">
          <fgColor rgb="FFFFFFFF"/>
          <bgColor rgb="FFFFFFFF"/>
        </patternFill>
      </fill>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D0D0D"/>
        <name val="Söhne"/>
        <scheme val="none"/>
      </font>
      <fill>
        <patternFill patternType="solid">
          <fgColor rgb="FFFFFFFF"/>
          <bgColor rgb="FFFFFFFF"/>
        </patternFill>
      </fill>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D0D0D"/>
        <name val="Söhne"/>
        <scheme val="none"/>
      </font>
      <fill>
        <patternFill patternType="solid">
          <fgColor rgb="FFFFFFFF"/>
          <bgColor rgb="FFFFFFFF"/>
        </patternFill>
      </fill>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D0D0D"/>
        <name val="Söhne"/>
        <scheme val="none"/>
      </font>
      <fill>
        <patternFill patternType="solid">
          <fgColor rgb="FFFFFFFF"/>
          <bgColor rgb="FFFFFFFF"/>
        </patternFill>
      </fill>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D0D0D"/>
        <name val="Söhne"/>
        <scheme val="none"/>
      </font>
      <numFmt numFmtId="164" formatCode="yyyy\-mm\-dd"/>
      <fill>
        <patternFill patternType="solid">
          <fgColor rgb="FFFFFFFF"/>
          <bgColor rgb="FFFFFFFF"/>
        </patternFill>
      </fill>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D0D0D"/>
        <name val="Söhne"/>
        <scheme val="none"/>
      </font>
      <fill>
        <patternFill patternType="solid">
          <fgColor rgb="FFFFFFFF"/>
          <bgColor rgb="FFFFFFFF"/>
        </patternFill>
      </fill>
      <alignment horizontal="lef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rgb="FF0D0D0D"/>
        <name val="Söhne"/>
        <scheme val="none"/>
      </font>
      <fill>
        <patternFill patternType="solid">
          <fgColor rgb="FF00FFFF"/>
          <bgColor rgb="FF00FFFF"/>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numFmt numFmtId="0" formatCode="General"/>
    </dxf>
    <dxf>
      <numFmt numFmtId="0" formatCode="General"/>
    </dxf>
    <dxf>
      <numFmt numFmtId="0" formatCode="General"/>
    </dxf>
    <dxf>
      <numFmt numFmtId="27" formatCode="dd/mm/yyyy\ hh:mm"/>
    </dxf>
    <dxf>
      <numFmt numFmtId="166" formatCode="&quot;₹&quot;\ #,##0.00"/>
    </dxf>
    <dxf>
      <numFmt numFmtId="166" formatCode="&quot;₹&quot;\ #,##0.00"/>
    </dxf>
    <dxf>
      <numFmt numFmtId="166" formatCode="&quot;₹&quot;\ #,##0.00"/>
    </dxf>
    <dxf>
      <numFmt numFmtId="166" formatCode="&quot;₹&quot;\ #,##0.00"/>
    </dxf>
    <dxf>
      <numFmt numFmtId="19" formatCode="dd/mm/yyyy"/>
    </dxf>
    <dxf>
      <numFmt numFmtId="166" formatCode="&quot;₹&quot;\ #,##0.00"/>
    </dxf>
    <dxf>
      <numFmt numFmtId="166" formatCode="&quot;₹&quot;\ #,##0.00"/>
    </dxf>
    <dxf>
      <numFmt numFmtId="166" formatCode="&quot;₹&quot;\ #,##0.00"/>
    </dxf>
    <dxf>
      <font>
        <color theme="0"/>
      </font>
      <border>
        <bottom style="thin">
          <color theme="4"/>
        </bottom>
        <vertical/>
        <horizontal/>
      </border>
    </dxf>
    <dxf>
      <font>
        <b/>
        <i val="0"/>
        <color theme="0"/>
      </font>
      <fill>
        <patternFill>
          <bgColor theme="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VK Sample" pivot="0" table="0" count="10" xr9:uid="{8588281C-9F05-4B76-A54B-D74FB060F6E9}">
      <tableStyleElement type="wholeTable" dxfId="36"/>
      <tableStyleElement type="headerRow" dxfId="3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VK Samp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[Varunkumar_Assignment 4.xlsx]Total Revenue by criteria!PivotTable3</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100"/>
              <a:t>Revuene overTime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rgbClr val="92D050"/>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rgbClr val="92D050"/>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rgbClr val="92D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70179767820423E-2"/>
          <c:y val="0.2154889666569457"/>
          <c:w val="0.86131586787614633"/>
          <c:h val="0.40680470496743465"/>
        </c:manualLayout>
      </c:layout>
      <c:lineChart>
        <c:grouping val="standard"/>
        <c:varyColors val="0"/>
        <c:ser>
          <c:idx val="0"/>
          <c:order val="0"/>
          <c:tx>
            <c:strRef>
              <c:f>'Total Revenue by criteria'!$B$24</c:f>
              <c:strCache>
                <c:ptCount val="1"/>
                <c:pt idx="0">
                  <c:v>Total</c:v>
                </c:pt>
              </c:strCache>
            </c:strRef>
          </c:tx>
          <c:spPr>
            <a:ln w="34925" cap="rnd">
              <a:solidFill>
                <a:srgbClr val="92D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'Total Revenue by criteria'!$A$25:$A$45</c:f>
              <c:strCache>
                <c:ptCount val="20"/>
                <c:pt idx="0">
                  <c:v>01-01-2022 00:00</c:v>
                </c:pt>
                <c:pt idx="1">
                  <c:v>02-01-2022 00:00</c:v>
                </c:pt>
                <c:pt idx="2">
                  <c:v>03-01-2022 00:00</c:v>
                </c:pt>
                <c:pt idx="3">
                  <c:v>04-01-2022 00:00</c:v>
                </c:pt>
                <c:pt idx="4">
                  <c:v>05-01-2022 00:00</c:v>
                </c:pt>
                <c:pt idx="5">
                  <c:v>06-01-2022 00:00</c:v>
                </c:pt>
                <c:pt idx="6">
                  <c:v>07-01-2022 00:00</c:v>
                </c:pt>
                <c:pt idx="7">
                  <c:v>08-01-2022 00:00</c:v>
                </c:pt>
                <c:pt idx="8">
                  <c:v>09-01-2022 00:00</c:v>
                </c:pt>
                <c:pt idx="9">
                  <c:v>10-01-2022 00:00</c:v>
                </c:pt>
                <c:pt idx="10">
                  <c:v>11-01-2022 00:00</c:v>
                </c:pt>
                <c:pt idx="11">
                  <c:v>12-01-2022 00:00</c:v>
                </c:pt>
                <c:pt idx="12">
                  <c:v>13-01-2022 00:00</c:v>
                </c:pt>
                <c:pt idx="13">
                  <c:v>14-01-2022 00:00</c:v>
                </c:pt>
                <c:pt idx="14">
                  <c:v>15-01-2022 00:00</c:v>
                </c:pt>
                <c:pt idx="15">
                  <c:v>16-01-2022 00:00</c:v>
                </c:pt>
                <c:pt idx="16">
                  <c:v>17-01-2022 00:00</c:v>
                </c:pt>
                <c:pt idx="17">
                  <c:v>18-01-2022 00:00</c:v>
                </c:pt>
                <c:pt idx="18">
                  <c:v>19-01-2022 00:00</c:v>
                </c:pt>
                <c:pt idx="19">
                  <c:v>20-01-2022 00:00</c:v>
                </c:pt>
              </c:strCache>
            </c:strRef>
          </c:cat>
          <c:val>
            <c:numRef>
              <c:f>'Total Revenue by criteria'!$B$25:$B$45</c:f>
              <c:numCache>
                <c:formatCode>"₹"\ #,##0</c:formatCode>
                <c:ptCount val="20"/>
                <c:pt idx="0">
                  <c:v>1000</c:v>
                </c:pt>
                <c:pt idx="1">
                  <c:v>1200</c:v>
                </c:pt>
                <c:pt idx="2">
                  <c:v>1500</c:v>
                </c:pt>
                <c:pt idx="3">
                  <c:v>800</c:v>
                </c:pt>
                <c:pt idx="4">
                  <c:v>1100</c:v>
                </c:pt>
                <c:pt idx="5">
                  <c:v>1300</c:v>
                </c:pt>
                <c:pt idx="6">
                  <c:v>900</c:v>
                </c:pt>
                <c:pt idx="7">
                  <c:v>1250</c:v>
                </c:pt>
                <c:pt idx="8">
                  <c:v>1450</c:v>
                </c:pt>
                <c:pt idx="9">
                  <c:v>1150</c:v>
                </c:pt>
                <c:pt idx="10">
                  <c:v>1400</c:v>
                </c:pt>
                <c:pt idx="11">
                  <c:v>1550</c:v>
                </c:pt>
                <c:pt idx="12">
                  <c:v>1200</c:v>
                </c:pt>
                <c:pt idx="13">
                  <c:v>1350</c:v>
                </c:pt>
                <c:pt idx="14">
                  <c:v>1250</c:v>
                </c:pt>
                <c:pt idx="15">
                  <c:v>1600</c:v>
                </c:pt>
                <c:pt idx="16">
                  <c:v>1150</c:v>
                </c:pt>
                <c:pt idx="17">
                  <c:v>1450</c:v>
                </c:pt>
                <c:pt idx="18">
                  <c:v>1400</c:v>
                </c:pt>
                <c:pt idx="19">
                  <c:v>1500</c:v>
                </c:pt>
              </c:numCache>
            </c:numRef>
          </c:val>
          <c:smooth val="0"/>
          <c:extLst>
            <c:ext xmlns:c16="http://schemas.microsoft.com/office/drawing/2014/chart" uri="{C3380CC4-5D6E-409C-BE32-E72D297353CC}">
              <c16:uniqueId val="{00000000-251B-411A-AC51-AE3A3BFB99B9}"/>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8616383"/>
        <c:axId val="208618783"/>
      </c:lineChart>
      <c:dateAx>
        <c:axId val="208616383"/>
        <c:scaling>
          <c:orientation val="minMax"/>
        </c:scaling>
        <c:delete val="0"/>
        <c:axPos val="b"/>
        <c:numFmt formatCode="m/d/yyyy" sourceLinked="0"/>
        <c:majorTickMark val="out"/>
        <c:minorTickMark val="none"/>
        <c:tickLblPos val="nextTo"/>
        <c:spPr>
          <a:solidFill>
            <a:schemeClr val="tx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8618783"/>
        <c:crosses val="autoZero"/>
        <c:auto val="0"/>
        <c:lblOffset val="100"/>
        <c:baseTimeUnit val="days"/>
      </c:dateAx>
      <c:valAx>
        <c:axId val="208618783"/>
        <c:scaling>
          <c:orientation val="minMax"/>
        </c:scaling>
        <c:delete val="1"/>
        <c:axPos val="l"/>
        <c:numFmt formatCode="&quot;₹&quot;\ #,##0" sourceLinked="1"/>
        <c:majorTickMark val="out"/>
        <c:minorTickMark val="none"/>
        <c:tickLblPos val="nextTo"/>
        <c:crossAx val="208616383"/>
        <c:crossesAt val="2"/>
        <c:crossBetween val="between"/>
        <c:majorUnit val="250"/>
        <c:min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'Forcast sheet'!$B$1</c:f>
              <c:strCache>
                <c:ptCount val="1"/>
                <c:pt idx="0">
                  <c:v>Revenue</c:v>
                </c:pt>
              </c:strCache>
            </c:strRef>
          </c:tx>
          <c:spPr>
            <a:ln w="28575" cap="rnd">
              <a:solidFill>
                <a:schemeClr val="accent1"/>
              </a:solidFill>
              <a:round/>
            </a:ln>
            <a:effectLst/>
          </c:spPr>
          <c:marker>
            <c:symbol val="none"/>
          </c:marker>
          <c:val>
            <c:numRef>
              <c:f>'Forcast sheet'!$B$2:$B$32</c:f>
              <c:numCache>
                <c:formatCode>"₹"\ #,##0.00</c:formatCode>
                <c:ptCount val="31"/>
                <c:pt idx="0">
                  <c:v>1000</c:v>
                </c:pt>
                <c:pt idx="1">
                  <c:v>1200</c:v>
                </c:pt>
                <c:pt idx="2">
                  <c:v>1500</c:v>
                </c:pt>
                <c:pt idx="3">
                  <c:v>800</c:v>
                </c:pt>
                <c:pt idx="4">
                  <c:v>1100</c:v>
                </c:pt>
                <c:pt idx="5">
                  <c:v>1300</c:v>
                </c:pt>
                <c:pt idx="6">
                  <c:v>900</c:v>
                </c:pt>
                <c:pt idx="7">
                  <c:v>1250</c:v>
                </c:pt>
                <c:pt idx="8">
                  <c:v>1450</c:v>
                </c:pt>
                <c:pt idx="9">
                  <c:v>1150</c:v>
                </c:pt>
                <c:pt idx="10">
                  <c:v>1400</c:v>
                </c:pt>
                <c:pt idx="11">
                  <c:v>1550</c:v>
                </c:pt>
                <c:pt idx="12">
                  <c:v>1200</c:v>
                </c:pt>
                <c:pt idx="13">
                  <c:v>1350</c:v>
                </c:pt>
                <c:pt idx="14">
                  <c:v>1250</c:v>
                </c:pt>
                <c:pt idx="15">
                  <c:v>1600</c:v>
                </c:pt>
                <c:pt idx="16">
                  <c:v>1150</c:v>
                </c:pt>
                <c:pt idx="17">
                  <c:v>1450</c:v>
                </c:pt>
                <c:pt idx="18">
                  <c:v>1400</c:v>
                </c:pt>
                <c:pt idx="19">
                  <c:v>1500</c:v>
                </c:pt>
              </c:numCache>
            </c:numRef>
          </c:val>
          <c:smooth val="0"/>
          <c:extLst>
            <c:ext xmlns:c16="http://schemas.microsoft.com/office/drawing/2014/chart" uri="{C3380CC4-5D6E-409C-BE32-E72D297353CC}">
              <c16:uniqueId val="{00000000-E17E-4B6A-B096-5484DCBEFDB1}"/>
            </c:ext>
          </c:extLst>
        </c:ser>
        <c:ser>
          <c:idx val="1"/>
          <c:order val="1"/>
          <c:tx>
            <c:strRef>
              <c:f>'Forcast sheet'!$C$1</c:f>
              <c:strCache>
                <c:ptCount val="1"/>
                <c:pt idx="0">
                  <c:v>Forecast(Revenue)</c:v>
                </c:pt>
              </c:strCache>
            </c:strRef>
          </c:tx>
          <c:spPr>
            <a:ln w="2540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cat>
            <c:numRef>
              <c:f>'Forcast sheet'!$A$2:$A$32</c:f>
              <c:numCache>
                <c:formatCode>m/d/yyyy</c:formatCode>
                <c:ptCount val="31"/>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numCache>
            </c:numRef>
          </c:cat>
          <c:val>
            <c:numRef>
              <c:f>'Forcast sheet'!$C$2:$C$32</c:f>
              <c:numCache>
                <c:formatCode>"₹"\ #,##0.00</c:formatCode>
                <c:ptCount val="31"/>
                <c:pt idx="19">
                  <c:v>1500</c:v>
                </c:pt>
                <c:pt idx="20">
                  <c:v>1467.5856573093602</c:v>
                </c:pt>
                <c:pt idx="21">
                  <c:v>1487.3073535852238</c:v>
                </c:pt>
                <c:pt idx="22">
                  <c:v>1507.0290498610873</c:v>
                </c:pt>
                <c:pt idx="23">
                  <c:v>1526.750746136951</c:v>
                </c:pt>
                <c:pt idx="24">
                  <c:v>1546.4724424128146</c:v>
                </c:pt>
                <c:pt idx="25">
                  <c:v>1566.1941386886783</c:v>
                </c:pt>
                <c:pt idx="26">
                  <c:v>1585.9158349645418</c:v>
                </c:pt>
                <c:pt idx="27">
                  <c:v>1605.6375312404055</c:v>
                </c:pt>
                <c:pt idx="28">
                  <c:v>1625.3592275162691</c:v>
                </c:pt>
                <c:pt idx="29">
                  <c:v>1645.0809237921328</c:v>
                </c:pt>
                <c:pt idx="30">
                  <c:v>1664.8026200679963</c:v>
                </c:pt>
              </c:numCache>
            </c:numRef>
          </c:val>
          <c:smooth val="0"/>
          <c:extLst>
            <c:ext xmlns:c16="http://schemas.microsoft.com/office/drawing/2014/chart" uri="{C3380CC4-5D6E-409C-BE32-E72D297353CC}">
              <c16:uniqueId val="{00000001-E17E-4B6A-B096-5484DCBEFDB1}"/>
            </c:ext>
          </c:extLst>
        </c:ser>
        <c:ser>
          <c:idx val="2"/>
          <c:order val="2"/>
          <c:tx>
            <c:strRef>
              <c:f>'Forcast sheet'!$D$1</c:f>
              <c:strCache>
                <c:ptCount val="1"/>
                <c:pt idx="0">
                  <c:v>Lower Confidence Bound(Revenue)</c:v>
                </c:pt>
              </c:strCache>
            </c:strRef>
          </c:tx>
          <c:spPr>
            <a:ln w="12700" cap="rnd">
              <a:solidFill>
                <a:srgbClr val="EA4335"/>
              </a:solidFill>
              <a:prstDash val="solid"/>
              <a:round/>
            </a:ln>
            <a:effectLst/>
          </c:spPr>
          <c:marker>
            <c:symbol val="none"/>
          </c:marker>
          <c:cat>
            <c:numRef>
              <c:f>'Forcast sheet'!$A$2:$A$32</c:f>
              <c:numCache>
                <c:formatCode>m/d/yyyy</c:formatCode>
                <c:ptCount val="31"/>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numCache>
            </c:numRef>
          </c:cat>
          <c:val>
            <c:numRef>
              <c:f>'Forcast sheet'!$D$2:$D$32</c:f>
              <c:numCache>
                <c:formatCode>"₹"\ #,##0.00</c:formatCode>
                <c:ptCount val="31"/>
                <c:pt idx="19">
                  <c:v>1500</c:v>
                </c:pt>
                <c:pt idx="20">
                  <c:v>1082.5160612344462</c:v>
                </c:pt>
                <c:pt idx="21">
                  <c:v>1100.278693461883</c:v>
                </c:pt>
                <c:pt idx="22">
                  <c:v>1118.0125023377391</c:v>
                </c:pt>
                <c:pt idx="23">
                  <c:v>1135.7175482510995</c:v>
                </c:pt>
                <c:pt idx="24">
                  <c:v>1153.3938966746803</c:v>
                </c:pt>
                <c:pt idx="25">
                  <c:v>1171.041617987511</c:v>
                </c:pt>
                <c:pt idx="26">
                  <c:v>1188.6607872978539</c:v>
                </c:pt>
                <c:pt idx="27">
                  <c:v>1206.2514842666503</c:v>
                </c:pt>
                <c:pt idx="28">
                  <c:v>1223.81379293177</c:v>
                </c:pt>
                <c:pt idx="29">
                  <c:v>1241.3478015333255</c:v>
                </c:pt>
                <c:pt idx="30">
                  <c:v>1258.8536023402985</c:v>
                </c:pt>
              </c:numCache>
            </c:numRef>
          </c:val>
          <c:smooth val="0"/>
          <c:extLst>
            <c:ext xmlns:c16="http://schemas.microsoft.com/office/drawing/2014/chart" uri="{C3380CC4-5D6E-409C-BE32-E72D297353CC}">
              <c16:uniqueId val="{00000002-E17E-4B6A-B096-5484DCBEFDB1}"/>
            </c:ext>
          </c:extLst>
        </c:ser>
        <c:ser>
          <c:idx val="3"/>
          <c:order val="3"/>
          <c:tx>
            <c:strRef>
              <c:f>'Forcast sheet'!$E$1</c:f>
              <c:strCache>
                <c:ptCount val="1"/>
                <c:pt idx="0">
                  <c:v>Upper Confidence Bound(Revenue)</c:v>
                </c:pt>
              </c:strCache>
            </c:strRef>
          </c:tx>
          <c:spPr>
            <a:ln w="12700" cap="rnd">
              <a:solidFill>
                <a:srgbClr val="EA4335"/>
              </a:solidFill>
              <a:prstDash val="solid"/>
              <a:round/>
            </a:ln>
            <a:effectLst/>
          </c:spPr>
          <c:marker>
            <c:symbol val="none"/>
          </c:marker>
          <c:cat>
            <c:numRef>
              <c:f>'Forcast sheet'!$A$2:$A$32</c:f>
              <c:numCache>
                <c:formatCode>m/d/yyyy</c:formatCode>
                <c:ptCount val="31"/>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numCache>
            </c:numRef>
          </c:cat>
          <c:val>
            <c:numRef>
              <c:f>'Forcast sheet'!$E$2:$E$32</c:f>
              <c:numCache>
                <c:formatCode>"₹"\ #,##0.00</c:formatCode>
                <c:ptCount val="31"/>
                <c:pt idx="19">
                  <c:v>1500</c:v>
                </c:pt>
                <c:pt idx="20">
                  <c:v>1852.6552533842741</c:v>
                </c:pt>
                <c:pt idx="21">
                  <c:v>1874.3360137085647</c:v>
                </c:pt>
                <c:pt idx="22">
                  <c:v>1896.0455973844355</c:v>
                </c:pt>
                <c:pt idx="23">
                  <c:v>1917.7839440228024</c:v>
                </c:pt>
                <c:pt idx="24">
                  <c:v>1939.550988150949</c:v>
                </c:pt>
                <c:pt idx="25">
                  <c:v>1961.3466593898456</c:v>
                </c:pt>
                <c:pt idx="26">
                  <c:v>1983.1708826312297</c:v>
                </c:pt>
                <c:pt idx="27">
                  <c:v>2005.0235782141606</c:v>
                </c:pt>
                <c:pt idx="28">
                  <c:v>2026.9046621007683</c:v>
                </c:pt>
                <c:pt idx="29">
                  <c:v>2048.8140460509403</c:v>
                </c:pt>
                <c:pt idx="30">
                  <c:v>2070.751637795694</c:v>
                </c:pt>
              </c:numCache>
            </c:numRef>
          </c:val>
          <c:smooth val="0"/>
          <c:extLst>
            <c:ext xmlns:c16="http://schemas.microsoft.com/office/drawing/2014/chart" uri="{C3380CC4-5D6E-409C-BE32-E72D297353CC}">
              <c16:uniqueId val="{00000003-E17E-4B6A-B096-5484DCBEFDB1}"/>
            </c:ext>
          </c:extLst>
        </c:ser>
        <c:dLbls>
          <c:showLegendKey val="0"/>
          <c:showVal val="0"/>
          <c:showCatName val="0"/>
          <c:showSerName val="0"/>
          <c:showPercent val="0"/>
          <c:showBubbleSize val="0"/>
        </c:dLbls>
        <c:smooth val="0"/>
        <c:axId val="131502031"/>
        <c:axId val="131502511"/>
      </c:lineChart>
      <c:catAx>
        <c:axId val="13150203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2511"/>
        <c:crosses val="autoZero"/>
        <c:auto val="1"/>
        <c:lblAlgn val="ctr"/>
        <c:lblOffset val="100"/>
        <c:noMultiLvlLbl val="0"/>
      </c:catAx>
      <c:valAx>
        <c:axId val="131502511"/>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[Varunkumar_Assignment 4.xlsx]Total Revenue by criteria!PivotTable1</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Salesmen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47706">
                <a:srgbClr val="BEE397"/>
              </a:gs>
              <a:gs pos="0">
                <a:srgbClr val="92D05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47706">
                <a:srgbClr val="BEE397"/>
              </a:gs>
              <a:gs pos="0">
                <a:srgbClr val="92D050"/>
              </a:gs>
            </a:gsLst>
            <a:lin ang="0" scaled="0"/>
          </a:gradFill>
          <a:ln>
            <a:noFill/>
          </a:ln>
          <a:effectLst/>
        </c:spPr>
      </c:pivotFmt>
      <c:pivotFmt>
        <c:idx val="2"/>
        <c:spPr>
          <a:gradFill>
            <a:gsLst>
              <a:gs pos="47706">
                <a:srgbClr val="BEE397"/>
              </a:gs>
              <a:gs pos="0">
                <a:srgbClr val="92D05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47706">
                <a:srgbClr val="BEE397"/>
              </a:gs>
              <a:gs pos="0">
                <a:srgbClr val="92D05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47706">
                <a:srgbClr val="BEE397"/>
              </a:gs>
              <a:gs pos="0">
                <a:srgbClr val="92D050"/>
              </a:gs>
            </a:gsLst>
            <a:lin ang="0" scaled="0"/>
          </a:gradFill>
          <a:ln>
            <a:noFill/>
          </a:ln>
          <a:effectLst/>
        </c:spPr>
        <c:dLbl>
          <c:idx val="0"/>
          <c:layout>
            <c:manualLayout>
              <c:x val="2.284527518172378E-2"/>
              <c:y val="-0.324645669291338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611630321910696"/>
                  <c:h val="0.17166666666666666"/>
                </c:manualLayout>
              </c15:layout>
            </c:ext>
          </c:extLst>
        </c:dLbl>
      </c:pivotFmt>
      <c:pivotFmt>
        <c:idx val="5"/>
        <c:spPr>
          <a:gradFill>
            <a:gsLst>
              <a:gs pos="47706">
                <a:srgbClr val="BEE397"/>
              </a:gs>
              <a:gs pos="0">
                <a:srgbClr val="92D050"/>
              </a:gs>
            </a:gsLst>
            <a:lin ang="0" scaled="0"/>
          </a:gradFill>
          <a:ln>
            <a:noFill/>
          </a:ln>
          <a:effectLst/>
        </c:spPr>
        <c:dLbl>
          <c:idx val="0"/>
          <c:layout>
            <c:manualLayout>
              <c:x val="-1.072370626568879E-2"/>
              <c:y val="-0.28120449617710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47706">
                <a:srgbClr val="BEE397"/>
              </a:gs>
              <a:gs pos="0">
                <a:srgbClr val="92D050"/>
              </a:gs>
            </a:gsLst>
            <a:lin ang="0" scaled="0"/>
          </a:gradFill>
          <a:ln>
            <a:noFill/>
          </a:ln>
          <a:effectLst/>
        </c:spPr>
        <c:dLbl>
          <c:idx val="0"/>
          <c:layout>
            <c:manualLayout>
              <c:x val="1.1581262622545917E-3"/>
              <c:y val="-0.331752253794362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Revenue by criteria'!$B$3</c:f>
              <c:strCache>
                <c:ptCount val="1"/>
                <c:pt idx="0">
                  <c:v>Total</c:v>
                </c:pt>
              </c:strCache>
            </c:strRef>
          </c:tx>
          <c:spPr>
            <a:gradFill>
              <a:gsLst>
                <a:gs pos="47706">
                  <a:srgbClr val="BEE397"/>
                </a:gs>
                <a:gs pos="0">
                  <a:srgbClr val="92D050"/>
                </a:gs>
              </a:gsLst>
              <a:lin ang="0" scaled="0"/>
            </a:gradFill>
            <a:ln>
              <a:noFill/>
            </a:ln>
            <a:effectLst/>
          </c:spPr>
          <c:invertIfNegative val="0"/>
          <c:dPt>
            <c:idx val="0"/>
            <c:invertIfNegative val="0"/>
            <c:bubble3D val="0"/>
            <c:spPr>
              <a:gradFill>
                <a:gsLst>
                  <a:gs pos="47706">
                    <a:srgbClr val="BEE397"/>
                  </a:gs>
                  <a:gs pos="0">
                    <a:srgbClr val="92D050"/>
                  </a:gs>
                </a:gsLst>
                <a:lin ang="0" scaled="0"/>
              </a:gradFill>
              <a:ln>
                <a:noFill/>
              </a:ln>
              <a:effectLst/>
            </c:spPr>
            <c:extLst>
              <c:ext xmlns:c16="http://schemas.microsoft.com/office/drawing/2014/chart" uri="{C3380CC4-5D6E-409C-BE32-E72D297353CC}">
                <c16:uniqueId val="{00000003-631B-4086-832E-876F2D24AAD6}"/>
              </c:ext>
            </c:extLst>
          </c:dPt>
          <c:dPt>
            <c:idx val="1"/>
            <c:invertIfNegative val="0"/>
            <c:bubble3D val="0"/>
            <c:spPr>
              <a:gradFill>
                <a:gsLst>
                  <a:gs pos="47706">
                    <a:srgbClr val="BEE397"/>
                  </a:gs>
                  <a:gs pos="0">
                    <a:srgbClr val="92D050"/>
                  </a:gs>
                </a:gsLst>
                <a:lin ang="0" scaled="0"/>
              </a:gradFill>
              <a:ln>
                <a:noFill/>
              </a:ln>
              <a:effectLst/>
            </c:spPr>
            <c:extLst>
              <c:ext xmlns:c16="http://schemas.microsoft.com/office/drawing/2014/chart" uri="{C3380CC4-5D6E-409C-BE32-E72D297353CC}">
                <c16:uniqueId val="{00000002-631B-4086-832E-876F2D24AAD6}"/>
              </c:ext>
            </c:extLst>
          </c:dPt>
          <c:dPt>
            <c:idx val="2"/>
            <c:invertIfNegative val="0"/>
            <c:bubble3D val="0"/>
            <c:spPr>
              <a:gradFill>
                <a:gsLst>
                  <a:gs pos="47706">
                    <a:srgbClr val="BEE397"/>
                  </a:gs>
                  <a:gs pos="0">
                    <a:srgbClr val="92D050"/>
                  </a:gs>
                </a:gsLst>
                <a:lin ang="0" scaled="0"/>
              </a:gradFill>
              <a:ln>
                <a:noFill/>
              </a:ln>
              <a:effectLst/>
            </c:spPr>
            <c:extLst>
              <c:ext xmlns:c16="http://schemas.microsoft.com/office/drawing/2014/chart" uri="{C3380CC4-5D6E-409C-BE32-E72D297353CC}">
                <c16:uniqueId val="{00000001-631B-4086-832E-876F2D24AAD6}"/>
              </c:ext>
            </c:extLst>
          </c:dPt>
          <c:dLbls>
            <c:dLbl>
              <c:idx val="0"/>
              <c:layout>
                <c:manualLayout>
                  <c:x val="1.1581262622545917E-3"/>
                  <c:y val="-0.3317522537943626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1B-4086-832E-876F2D24AAD6}"/>
                </c:ext>
              </c:extLst>
            </c:dLbl>
            <c:dLbl>
              <c:idx val="1"/>
              <c:layout>
                <c:manualLayout>
                  <c:x val="-1.072370626568879E-2"/>
                  <c:y val="-0.281204496177108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1B-4086-832E-876F2D24AAD6}"/>
                </c:ext>
              </c:extLst>
            </c:dLbl>
            <c:dLbl>
              <c:idx val="2"/>
              <c:layout>
                <c:manualLayout>
                  <c:x val="2.284527518172378E-2"/>
                  <c:y val="-0.32464566929133859"/>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21611630321910696"/>
                      <c:h val="0.17166666666666666"/>
                    </c:manualLayout>
                  </c15:layout>
                </c:ext>
                <c:ext xmlns:c16="http://schemas.microsoft.com/office/drawing/2014/chart" uri="{C3380CC4-5D6E-409C-BE32-E72D297353CC}">
                  <c16:uniqueId val="{00000001-631B-4086-832E-876F2D24AA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criteria'!$A$4:$A$7</c:f>
              <c:strCache>
                <c:ptCount val="3"/>
                <c:pt idx="0">
                  <c:v>Alice</c:v>
                </c:pt>
                <c:pt idx="1">
                  <c:v>Bob</c:v>
                </c:pt>
                <c:pt idx="2">
                  <c:v>John</c:v>
                </c:pt>
              </c:strCache>
            </c:strRef>
          </c:cat>
          <c:val>
            <c:numRef>
              <c:f>'Total Revenue by criteria'!$B$4:$B$7</c:f>
              <c:numCache>
                <c:formatCode>"₹"\ #,##0.00</c:formatCode>
                <c:ptCount val="3"/>
                <c:pt idx="0">
                  <c:v>8950</c:v>
                </c:pt>
                <c:pt idx="1">
                  <c:v>7050</c:v>
                </c:pt>
                <c:pt idx="2">
                  <c:v>9500</c:v>
                </c:pt>
              </c:numCache>
            </c:numRef>
          </c:val>
          <c:extLst>
            <c:ext xmlns:c16="http://schemas.microsoft.com/office/drawing/2014/chart" uri="{C3380CC4-5D6E-409C-BE32-E72D297353CC}">
              <c16:uniqueId val="{00000000-631B-4086-832E-876F2D24AAD6}"/>
            </c:ext>
          </c:extLst>
        </c:ser>
        <c:dLbls>
          <c:dLblPos val="inEnd"/>
          <c:showLegendKey val="0"/>
          <c:showVal val="1"/>
          <c:showCatName val="0"/>
          <c:showSerName val="0"/>
          <c:showPercent val="0"/>
          <c:showBubbleSize val="0"/>
        </c:dLbls>
        <c:gapWidth val="150"/>
        <c:overlap val="100"/>
        <c:axId val="1792885904"/>
        <c:axId val="1792889744"/>
      </c:barChart>
      <c:catAx>
        <c:axId val="1792885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2889744"/>
        <c:crosses val="autoZero"/>
        <c:auto val="1"/>
        <c:lblAlgn val="ctr"/>
        <c:lblOffset val="100"/>
        <c:noMultiLvlLbl val="0"/>
      </c:catAx>
      <c:valAx>
        <c:axId val="1792889744"/>
        <c:scaling>
          <c:orientation val="minMax"/>
        </c:scaling>
        <c:delete val="1"/>
        <c:axPos val="l"/>
        <c:numFmt formatCode="&quot;₹&quot;\ #,##0.00" sourceLinked="1"/>
        <c:majorTickMark val="none"/>
        <c:minorTickMark val="none"/>
        <c:tickLblPos val="nextTo"/>
        <c:crossAx val="1792885904"/>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[Varunkumar_Assignment 4.xlsx]Total Revenue by criteria!PivotTable2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Region</a:t>
            </a:r>
            <a:r>
              <a:rPr lang="en-US"/>
              <a:t> </a:t>
            </a:r>
            <a:r>
              <a:rPr lang="en-US">
                <a:solidFill>
                  <a:schemeClr val="bg1"/>
                </a:solidFill>
              </a:rPr>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'Total Revenue by criteria'!$B$17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E4-4E88-B155-67A4AC03D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E4-4E88-B155-67A4AC03DC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E4-4E88-B155-67A4AC03DC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E4-4E88-B155-67A4AC03DC6B}"/>
              </c:ext>
            </c:extLst>
          </c:dPt>
          <c:cat>
            <c:strRef>
              <c:f>'Total Revenue by criteria'!$A$18:$A$22</c:f>
              <c:strCache>
                <c:ptCount val="4"/>
                <c:pt idx="0">
                  <c:v>East</c:v>
                </c:pt>
                <c:pt idx="1">
                  <c:v>North</c:v>
                </c:pt>
                <c:pt idx="2">
                  <c:v>South</c:v>
                </c:pt>
                <c:pt idx="3">
                  <c:v>West</c:v>
                </c:pt>
              </c:strCache>
            </c:strRef>
          </c:cat>
          <c:val>
            <c:numRef>
              <c:f>'Total Revenue by criteria'!$B$18:$B$22</c:f>
              <c:numCache>
                <c:formatCode>"₹"\ #,##0.00</c:formatCode>
                <c:ptCount val="4"/>
                <c:pt idx="0">
                  <c:v>5750</c:v>
                </c:pt>
                <c:pt idx="1">
                  <c:v>8000</c:v>
                </c:pt>
                <c:pt idx="2">
                  <c:v>6450</c:v>
                </c:pt>
                <c:pt idx="3">
                  <c:v>5300</c:v>
                </c:pt>
              </c:numCache>
            </c:numRef>
          </c:val>
          <c:extLst>
            <c:ext xmlns:c16="http://schemas.microsoft.com/office/drawing/2014/chart" uri="{C3380CC4-5D6E-409C-BE32-E72D297353CC}">
              <c16:uniqueId val="{00000008-22E4-4E88-B155-67A4AC03DC6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877364215266964"/>
          <c:y val="0.35173137840528557"/>
          <c:w val="0.19894223528465627"/>
          <c:h val="0.488874407940386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[Varunkumar_Assignment 4.xlsx]Total Revenue by criteria!PivotTable4</c:name>
    <c:fmtId val="8"/>
  </c:pivotSource>
  <c:chart>
    <c:autoTitleDeleted val="1"/>
    <c:pivotFmts>
      <c:pivotFmt>
        <c:idx val="0"/>
        <c:spPr>
          <a:solidFill>
            <a:schemeClr val="tx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layout>
            <c:manualLayout>
              <c:x val="-0.26397464470974902"/>
              <c:y val="3.6837487005576457E-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24255434603518"/>
                  <c:h val="0.37239752363677348"/>
                </c:manualLayout>
              </c15:layout>
            </c:ext>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dLbl>
          <c:idx val="0"/>
          <c:layout>
            <c:manualLayout>
              <c:x val="-0.26397464470974902"/>
              <c:y val="3.6837487005576457E-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24255434603518"/>
                  <c:h val="0.37239752363677348"/>
                </c:manualLayout>
              </c15:layout>
            </c:ext>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dLbl>
          <c:idx val="0"/>
          <c:layout>
            <c:manualLayout>
              <c:x val="-5.4841618080182716E-2"/>
              <c:y val="4.6921057944679975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89157660635931957"/>
                  <c:h val="0.8764923615317316"/>
                </c:manualLayout>
              </c15:layout>
            </c:ext>
          </c:extLst>
        </c:dLbl>
      </c:pivotFmt>
    </c:pivotFmts>
    <c:plotArea>
      <c:layout>
        <c:manualLayout>
          <c:layoutTarget val="inner"/>
          <c:xMode val="edge"/>
          <c:yMode val="edge"/>
          <c:x val="0.17213030724100664"/>
          <c:y val="0"/>
          <c:w val="0.82530739539910447"/>
          <c:h val="0.96129214617403591"/>
        </c:manualLayout>
      </c:layout>
      <c:barChart>
        <c:barDir val="bar"/>
        <c:grouping val="clustered"/>
        <c:varyColors val="0"/>
        <c:ser>
          <c:idx val="0"/>
          <c:order val="0"/>
          <c:tx>
            <c:strRef>
              <c:f>'Total Revenue by criteria'!$A$47</c:f>
              <c:strCache>
                <c:ptCount val="1"/>
                <c:pt idx="0">
                  <c:v>Total</c:v>
                </c:pt>
              </c:strCache>
            </c:strRef>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0-7CD0-46A6-AB91-A4D1D8AC2890}"/>
              </c:ext>
            </c:extLst>
          </c:dPt>
          <c:dLbls>
            <c:dLbl>
              <c:idx val="0"/>
              <c:layout>
                <c:manualLayout>
                  <c:x val="-5.4841618080182716E-2"/>
                  <c:y val="4.6921057944679975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89157660635931957"/>
                      <c:h val="0.8764923615317316"/>
                    </c:manualLayout>
                  </c15:layout>
                </c:ext>
                <c:ext xmlns:c16="http://schemas.microsoft.com/office/drawing/2014/chart" uri="{C3380CC4-5D6E-409C-BE32-E72D297353CC}">
                  <c16:uniqueId val="{00000000-7CD0-46A6-AB91-A4D1D8AC2890}"/>
                </c:ext>
              </c:extLst>
            </c:dLbl>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criteria'!$A$48</c:f>
              <c:strCache>
                <c:ptCount val="1"/>
                <c:pt idx="0">
                  <c:v>Total</c:v>
                </c:pt>
              </c:strCache>
            </c:strRef>
          </c:cat>
          <c:val>
            <c:numRef>
              <c:f>'Total Revenue by criteria'!$A$48</c:f>
              <c:numCache>
                <c:formatCode>"₹"\ #,##0.00</c:formatCode>
                <c:ptCount val="1"/>
                <c:pt idx="0">
                  <c:v>25500</c:v>
                </c:pt>
              </c:numCache>
            </c:numRef>
          </c:val>
          <c:extLst>
            <c:ext xmlns:c16="http://schemas.microsoft.com/office/drawing/2014/chart" uri="{C3380CC4-5D6E-409C-BE32-E72D297353CC}">
              <c16:uniqueId val="{00000001-7CD0-46A6-AB91-A4D1D8AC2890}"/>
            </c:ext>
          </c:extLst>
        </c:ser>
        <c:dLbls>
          <c:dLblPos val="ctr"/>
          <c:showLegendKey val="0"/>
          <c:showVal val="1"/>
          <c:showCatName val="0"/>
          <c:showSerName val="0"/>
          <c:showPercent val="0"/>
          <c:showBubbleSize val="0"/>
        </c:dLbls>
        <c:gapWidth val="182"/>
        <c:axId val="207063471"/>
        <c:axId val="207058671"/>
      </c:barChart>
      <c:catAx>
        <c:axId val="207063471"/>
        <c:scaling>
          <c:orientation val="minMax"/>
        </c:scaling>
        <c:delete val="1"/>
        <c:axPos val="l"/>
        <c:numFmt formatCode="General" sourceLinked="1"/>
        <c:majorTickMark val="none"/>
        <c:minorTickMark val="none"/>
        <c:tickLblPos val="nextTo"/>
        <c:crossAx val="207058671"/>
        <c:crosses val="autoZero"/>
        <c:auto val="1"/>
        <c:lblAlgn val="ctr"/>
        <c:lblOffset val="100"/>
        <c:noMultiLvlLbl val="0"/>
      </c:catAx>
      <c:valAx>
        <c:axId val="207058671"/>
        <c:scaling>
          <c:orientation val="minMax"/>
        </c:scaling>
        <c:delete val="1"/>
        <c:axPos val="b"/>
        <c:numFmt formatCode="&quot;₹&quot;\ #,##0.00" sourceLinked="1"/>
        <c:majorTickMark val="none"/>
        <c:minorTickMark val="none"/>
        <c:tickLblPos val="nextTo"/>
        <c:crossAx val="207063471"/>
        <c:crosses val="autoZero"/>
        <c:crossBetween val="between"/>
      </c:valAx>
      <c:spPr>
        <a:solidFill>
          <a:schemeClr val="tx1"/>
        </a:solidFill>
        <a:ln w="22225">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Revenue</a:t>
            </a:r>
            <a:r>
              <a:rPr lang="en-IN" baseline="0"/>
              <a:t> Forcast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'Forcast sheet'!$B$1</c:f>
              <c:strCache>
                <c:ptCount val="1"/>
                <c:pt idx="0">
                  <c:v>Revenue</c:v>
                </c:pt>
              </c:strCache>
            </c:strRef>
          </c:tx>
          <c:spPr>
            <a:ln w="28575" cap="rnd">
              <a:solidFill>
                <a:schemeClr val="accent1"/>
              </a:solidFill>
              <a:round/>
            </a:ln>
            <a:effectLst/>
          </c:spPr>
          <c:marker>
            <c:symbol val="none"/>
          </c:marker>
          <c:dLbls>
            <c:delete val="1"/>
          </c:dLbls>
          <c:val>
            <c:numRef>
              <c:f>'Forcast sheet'!$B$2:$B$32</c:f>
              <c:numCache>
                <c:formatCode>"₹"\ #,##0.00</c:formatCode>
                <c:ptCount val="31"/>
                <c:pt idx="0">
                  <c:v>1000</c:v>
                </c:pt>
                <c:pt idx="1">
                  <c:v>1200</c:v>
                </c:pt>
                <c:pt idx="2">
                  <c:v>1500</c:v>
                </c:pt>
                <c:pt idx="3">
                  <c:v>800</c:v>
                </c:pt>
                <c:pt idx="4">
                  <c:v>1100</c:v>
                </c:pt>
                <c:pt idx="5">
                  <c:v>1300</c:v>
                </c:pt>
                <c:pt idx="6">
                  <c:v>900</c:v>
                </c:pt>
                <c:pt idx="7">
                  <c:v>1250</c:v>
                </c:pt>
                <c:pt idx="8">
                  <c:v>1450</c:v>
                </c:pt>
                <c:pt idx="9">
                  <c:v>1150</c:v>
                </c:pt>
                <c:pt idx="10">
                  <c:v>1400</c:v>
                </c:pt>
                <c:pt idx="11">
                  <c:v>1550</c:v>
                </c:pt>
                <c:pt idx="12">
                  <c:v>1200</c:v>
                </c:pt>
                <c:pt idx="13">
                  <c:v>1350</c:v>
                </c:pt>
                <c:pt idx="14">
                  <c:v>1250</c:v>
                </c:pt>
                <c:pt idx="15">
                  <c:v>1600</c:v>
                </c:pt>
                <c:pt idx="16">
                  <c:v>1150</c:v>
                </c:pt>
                <c:pt idx="17">
                  <c:v>1450</c:v>
                </c:pt>
                <c:pt idx="18">
                  <c:v>1400</c:v>
                </c:pt>
                <c:pt idx="19">
                  <c:v>1500</c:v>
                </c:pt>
              </c:numCache>
            </c:numRef>
          </c:val>
          <c:smooth val="0"/>
          <c:extLst>
            <c:ext xmlns:c16="http://schemas.microsoft.com/office/drawing/2014/chart" uri="{C3380CC4-5D6E-409C-BE32-E72D297353CC}">
              <c16:uniqueId val="{00000000-6480-4671-85A3-41C778C4ED13}"/>
            </c:ext>
          </c:extLst>
        </c:ser>
        <c:ser>
          <c:idx val="1"/>
          <c:order val="1"/>
          <c:tx>
            <c:strRef>
              <c:f>'Forcast sheet'!$C$1</c:f>
              <c:strCache>
                <c:ptCount val="1"/>
                <c:pt idx="0">
                  <c:v>Forecast(Revenue)</c:v>
                </c:pt>
              </c:strCache>
            </c:strRef>
          </c:tx>
          <c:spPr>
            <a:ln w="25400" cap="rnd">
              <a:solidFill>
                <a:schemeClr val="accent2"/>
              </a:solidFill>
              <a:round/>
            </a:ln>
            <a:effectLst/>
          </c:spPr>
          <c:marker>
            <c:symbol val="none"/>
          </c:marker>
          <c:dLbls>
            <c:dLbl>
              <c:idx val="19"/>
              <c:delete val="1"/>
              <c:extLst>
                <c:ext xmlns:c15="http://schemas.microsoft.com/office/drawing/2012/chart" uri="{CE6537A1-D6FC-4f65-9D91-7224C49458BB}"/>
                <c:ext xmlns:c16="http://schemas.microsoft.com/office/drawing/2014/chart" uri="{C3380CC4-5D6E-409C-BE32-E72D297353CC}">
                  <c16:uniqueId val="{0000000C-6480-4671-85A3-41C778C4ED13}"/>
                </c:ext>
              </c:extLst>
            </c:dLbl>
            <c:dLbl>
              <c:idx val="20"/>
              <c:delete val="1"/>
              <c:extLst>
                <c:ext xmlns:c15="http://schemas.microsoft.com/office/drawing/2012/chart" uri="{CE6537A1-D6FC-4f65-9D91-7224C49458BB}"/>
                <c:ext xmlns:c16="http://schemas.microsoft.com/office/drawing/2014/chart" uri="{C3380CC4-5D6E-409C-BE32-E72D297353CC}">
                  <c16:uniqueId val="{00000008-6480-4671-85A3-41C778C4ED13}"/>
                </c:ext>
              </c:extLst>
            </c:dLbl>
            <c:dLbl>
              <c:idx val="21"/>
              <c:delete val="1"/>
              <c:extLst>
                <c:ext xmlns:c15="http://schemas.microsoft.com/office/drawing/2012/chart" uri="{CE6537A1-D6FC-4f65-9D91-7224C49458BB}"/>
                <c:ext xmlns:c16="http://schemas.microsoft.com/office/drawing/2014/chart" uri="{C3380CC4-5D6E-409C-BE32-E72D297353CC}">
                  <c16:uniqueId val="{00000007-6480-4671-85A3-41C778C4ED13}"/>
                </c:ext>
              </c:extLst>
            </c:dLbl>
            <c:dLbl>
              <c:idx val="22"/>
              <c:delete val="1"/>
              <c:extLst>
                <c:ext xmlns:c15="http://schemas.microsoft.com/office/drawing/2012/chart" uri="{CE6537A1-D6FC-4f65-9D91-7224C49458BB}"/>
                <c:ext xmlns:c16="http://schemas.microsoft.com/office/drawing/2014/chart" uri="{C3380CC4-5D6E-409C-BE32-E72D297353CC}">
                  <c16:uniqueId val="{00000009-6480-4671-85A3-41C778C4ED13}"/>
                </c:ext>
              </c:extLst>
            </c:dLbl>
            <c:dLbl>
              <c:idx val="23"/>
              <c:delete val="1"/>
              <c:extLst>
                <c:ext xmlns:c15="http://schemas.microsoft.com/office/drawing/2012/chart" uri="{CE6537A1-D6FC-4f65-9D91-7224C49458BB}"/>
                <c:ext xmlns:c16="http://schemas.microsoft.com/office/drawing/2014/chart" uri="{C3380CC4-5D6E-409C-BE32-E72D297353CC}">
                  <c16:uniqueId val="{0000000B-6480-4671-85A3-41C778C4ED13}"/>
                </c:ext>
              </c:extLst>
            </c:dLbl>
            <c:dLbl>
              <c:idx val="24"/>
              <c:delete val="1"/>
              <c:extLst>
                <c:ext xmlns:c15="http://schemas.microsoft.com/office/drawing/2012/chart" uri="{CE6537A1-D6FC-4f65-9D91-7224C49458BB}"/>
                <c:ext xmlns:c16="http://schemas.microsoft.com/office/drawing/2014/chart" uri="{C3380CC4-5D6E-409C-BE32-E72D297353CC}">
                  <c16:uniqueId val="{0000000A-6480-4671-85A3-41C778C4ED13}"/>
                </c:ext>
              </c:extLst>
            </c:dLbl>
            <c:dLbl>
              <c:idx val="25"/>
              <c:delete val="1"/>
              <c:extLst>
                <c:ext xmlns:c15="http://schemas.microsoft.com/office/drawing/2012/chart" uri="{CE6537A1-D6FC-4f65-9D91-7224C49458BB}"/>
                <c:ext xmlns:c16="http://schemas.microsoft.com/office/drawing/2014/chart" uri="{C3380CC4-5D6E-409C-BE32-E72D297353CC}">
                  <c16:uniqueId val="{0000000F-6480-4671-85A3-41C778C4ED13}"/>
                </c:ext>
              </c:extLst>
            </c:dLbl>
            <c:dLbl>
              <c:idx val="26"/>
              <c:delete val="1"/>
              <c:extLst>
                <c:ext xmlns:c15="http://schemas.microsoft.com/office/drawing/2012/chart" uri="{CE6537A1-D6FC-4f65-9D91-7224C49458BB}"/>
                <c:ext xmlns:c16="http://schemas.microsoft.com/office/drawing/2014/chart" uri="{C3380CC4-5D6E-409C-BE32-E72D297353CC}">
                  <c16:uniqueId val="{0000000E-6480-4671-85A3-41C778C4ED13}"/>
                </c:ext>
              </c:extLst>
            </c:dLbl>
            <c:dLbl>
              <c:idx val="27"/>
              <c:delete val="1"/>
              <c:extLst>
                <c:ext xmlns:c15="http://schemas.microsoft.com/office/drawing/2012/chart" uri="{CE6537A1-D6FC-4f65-9D91-7224C49458BB}"/>
                <c:ext xmlns:c16="http://schemas.microsoft.com/office/drawing/2014/chart" uri="{C3380CC4-5D6E-409C-BE32-E72D297353CC}">
                  <c16:uniqueId val="{0000000D-6480-4671-85A3-41C778C4ED13}"/>
                </c:ext>
              </c:extLst>
            </c:dLbl>
            <c:dLbl>
              <c:idx val="28"/>
              <c:delete val="1"/>
              <c:extLst>
                <c:ext xmlns:c15="http://schemas.microsoft.com/office/drawing/2012/chart" uri="{CE6537A1-D6FC-4f65-9D91-7224C49458BB}"/>
                <c:ext xmlns:c16="http://schemas.microsoft.com/office/drawing/2014/chart" uri="{C3380CC4-5D6E-409C-BE32-E72D297353CC}">
                  <c16:uniqueId val="{00000011-6480-4671-85A3-41C778C4ED13}"/>
                </c:ext>
              </c:extLst>
            </c:dLbl>
            <c:dLbl>
              <c:idx val="29"/>
              <c:delete val="1"/>
              <c:extLst>
                <c:ext xmlns:c15="http://schemas.microsoft.com/office/drawing/2012/chart" uri="{CE6537A1-D6FC-4f65-9D91-7224C49458BB}"/>
                <c:ext xmlns:c16="http://schemas.microsoft.com/office/drawing/2014/chart" uri="{C3380CC4-5D6E-409C-BE32-E72D297353CC}">
                  <c16:uniqueId val="{00000010-6480-4671-85A3-41C778C4ED13}"/>
                </c:ext>
              </c:extLst>
            </c:dLbl>
            <c:dLbl>
              <c:idx val="30"/>
              <c:delete val="1"/>
              <c:extLst>
                <c:ext xmlns:c15="http://schemas.microsoft.com/office/drawing/2012/chart" uri="{CE6537A1-D6FC-4f65-9D91-7224C49458BB}"/>
                <c:ext xmlns:c16="http://schemas.microsoft.com/office/drawing/2014/chart" uri="{C3380CC4-5D6E-409C-BE32-E72D297353CC}">
                  <c16:uniqueId val="{00000006-6480-4671-85A3-41C778C4ED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cat>
            <c:numRef>
              <c:f>'Forcast sheet'!$A$2:$A$32</c:f>
              <c:numCache>
                <c:formatCode>m/d/yyyy</c:formatCode>
                <c:ptCount val="31"/>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numCache>
            </c:numRef>
          </c:cat>
          <c:val>
            <c:numRef>
              <c:f>'Forcast sheet'!$C$2:$C$32</c:f>
              <c:numCache>
                <c:formatCode>"₹"\ #,##0.00</c:formatCode>
                <c:ptCount val="31"/>
                <c:pt idx="19">
                  <c:v>1500</c:v>
                </c:pt>
                <c:pt idx="20">
                  <c:v>1467.5856573093602</c:v>
                </c:pt>
                <c:pt idx="21">
                  <c:v>1487.3073535852238</c:v>
                </c:pt>
                <c:pt idx="22">
                  <c:v>1507.0290498610873</c:v>
                </c:pt>
                <c:pt idx="23">
                  <c:v>1526.750746136951</c:v>
                </c:pt>
                <c:pt idx="24">
                  <c:v>1546.4724424128146</c:v>
                </c:pt>
                <c:pt idx="25">
                  <c:v>1566.1941386886783</c:v>
                </c:pt>
                <c:pt idx="26">
                  <c:v>1585.9158349645418</c:v>
                </c:pt>
                <c:pt idx="27">
                  <c:v>1605.6375312404055</c:v>
                </c:pt>
                <c:pt idx="28">
                  <c:v>1625.3592275162691</c:v>
                </c:pt>
                <c:pt idx="29">
                  <c:v>1645.0809237921328</c:v>
                </c:pt>
                <c:pt idx="30">
                  <c:v>1664.8026200679963</c:v>
                </c:pt>
              </c:numCache>
            </c:numRef>
          </c:val>
          <c:smooth val="0"/>
          <c:extLst>
            <c:ext xmlns:c16="http://schemas.microsoft.com/office/drawing/2014/chart" uri="{C3380CC4-5D6E-409C-BE32-E72D297353CC}">
              <c16:uniqueId val="{00000003-6480-4671-85A3-41C778C4ED13}"/>
            </c:ext>
          </c:extLst>
        </c:ser>
        <c:ser>
          <c:idx val="2"/>
          <c:order val="2"/>
          <c:tx>
            <c:strRef>
              <c:f>'Forcast sheet'!$D$1</c:f>
              <c:strCache>
                <c:ptCount val="1"/>
                <c:pt idx="0">
                  <c:v>Lower Confidence Bound(Revenue)</c:v>
                </c:pt>
              </c:strCache>
            </c:strRef>
          </c:tx>
          <c:spPr>
            <a:ln w="12700" cap="rnd">
              <a:solidFill>
                <a:srgbClr val="EA4335"/>
              </a:solidFill>
              <a:prstDash val="solid"/>
              <a:round/>
            </a:ln>
            <a:effectLst/>
          </c:spPr>
          <c:marker>
            <c:symbol val="none"/>
          </c:marker>
          <c:dLbls>
            <c:delete val="1"/>
          </c:dLbls>
          <c:cat>
            <c:numRef>
              <c:f>'Forcast sheet'!$A$2:$A$32</c:f>
              <c:numCache>
                <c:formatCode>m/d/yyyy</c:formatCode>
                <c:ptCount val="31"/>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numCache>
            </c:numRef>
          </c:cat>
          <c:val>
            <c:numRef>
              <c:f>'Forcast sheet'!$D$2:$D$32</c:f>
              <c:numCache>
                <c:formatCode>"₹"\ #,##0.00</c:formatCode>
                <c:ptCount val="31"/>
                <c:pt idx="19">
                  <c:v>1500</c:v>
                </c:pt>
                <c:pt idx="20">
                  <c:v>1082.5160612344462</c:v>
                </c:pt>
                <c:pt idx="21">
                  <c:v>1100.278693461883</c:v>
                </c:pt>
                <c:pt idx="22">
                  <c:v>1118.0125023377391</c:v>
                </c:pt>
                <c:pt idx="23">
                  <c:v>1135.7175482510995</c:v>
                </c:pt>
                <c:pt idx="24">
                  <c:v>1153.3938966746803</c:v>
                </c:pt>
                <c:pt idx="25">
                  <c:v>1171.041617987511</c:v>
                </c:pt>
                <c:pt idx="26">
                  <c:v>1188.6607872978539</c:v>
                </c:pt>
                <c:pt idx="27">
                  <c:v>1206.2514842666503</c:v>
                </c:pt>
                <c:pt idx="28">
                  <c:v>1223.81379293177</c:v>
                </c:pt>
                <c:pt idx="29">
                  <c:v>1241.3478015333255</c:v>
                </c:pt>
                <c:pt idx="30">
                  <c:v>1258.8536023402985</c:v>
                </c:pt>
              </c:numCache>
            </c:numRef>
          </c:val>
          <c:smooth val="0"/>
          <c:extLst>
            <c:ext xmlns:c16="http://schemas.microsoft.com/office/drawing/2014/chart" uri="{C3380CC4-5D6E-409C-BE32-E72D297353CC}">
              <c16:uniqueId val="{00000004-6480-4671-85A3-41C778C4ED13}"/>
            </c:ext>
          </c:extLst>
        </c:ser>
        <c:ser>
          <c:idx val="3"/>
          <c:order val="3"/>
          <c:tx>
            <c:strRef>
              <c:f>'Forcast sheet'!$E$1</c:f>
              <c:strCache>
                <c:ptCount val="1"/>
                <c:pt idx="0">
                  <c:v>Upper Confidence Bound(Revenue)</c:v>
                </c:pt>
              </c:strCache>
            </c:strRef>
          </c:tx>
          <c:spPr>
            <a:ln w="12700" cap="rnd">
              <a:solidFill>
                <a:srgbClr val="EA4335"/>
              </a:solidFill>
              <a:prstDash val="solid"/>
              <a:round/>
            </a:ln>
            <a:effectLst/>
          </c:spPr>
          <c:marker>
            <c:symbol val="none"/>
          </c:marker>
          <c:dLbls>
            <c:delete val="1"/>
          </c:dLbls>
          <c:cat>
            <c:numRef>
              <c:f>'Forcast sheet'!$A$2:$A$32</c:f>
              <c:numCache>
                <c:formatCode>m/d/yyyy</c:formatCode>
                <c:ptCount val="31"/>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numCache>
            </c:numRef>
          </c:cat>
          <c:val>
            <c:numRef>
              <c:f>'Forcast sheet'!$E$2:$E$32</c:f>
              <c:numCache>
                <c:formatCode>"₹"\ #,##0.00</c:formatCode>
                <c:ptCount val="31"/>
                <c:pt idx="19">
                  <c:v>1500</c:v>
                </c:pt>
                <c:pt idx="20">
                  <c:v>1852.6552533842741</c:v>
                </c:pt>
                <c:pt idx="21">
                  <c:v>1874.3360137085647</c:v>
                </c:pt>
                <c:pt idx="22">
                  <c:v>1896.0455973844355</c:v>
                </c:pt>
                <c:pt idx="23">
                  <c:v>1917.7839440228024</c:v>
                </c:pt>
                <c:pt idx="24">
                  <c:v>1939.550988150949</c:v>
                </c:pt>
                <c:pt idx="25">
                  <c:v>1961.3466593898456</c:v>
                </c:pt>
                <c:pt idx="26">
                  <c:v>1983.1708826312297</c:v>
                </c:pt>
                <c:pt idx="27">
                  <c:v>2005.0235782141606</c:v>
                </c:pt>
                <c:pt idx="28">
                  <c:v>2026.9046621007683</c:v>
                </c:pt>
                <c:pt idx="29">
                  <c:v>2048.8140460509403</c:v>
                </c:pt>
                <c:pt idx="30">
                  <c:v>2070.751637795694</c:v>
                </c:pt>
              </c:numCache>
            </c:numRef>
          </c:val>
          <c:smooth val="0"/>
          <c:extLst>
            <c:ext xmlns:c16="http://schemas.microsoft.com/office/drawing/2014/chart" uri="{C3380CC4-5D6E-409C-BE32-E72D297353CC}">
              <c16:uniqueId val="{00000005-6480-4671-85A3-41C778C4ED13}"/>
            </c:ext>
          </c:extLst>
        </c:ser>
        <c:dLbls>
          <c:dLblPos val="t"/>
          <c:showLegendKey val="0"/>
          <c:showVal val="1"/>
          <c:showCatName val="0"/>
          <c:showSerName val="0"/>
          <c:showPercent val="0"/>
          <c:showBubbleSize val="0"/>
        </c:dLbls>
        <c:smooth val="0"/>
        <c:axId val="131502031"/>
        <c:axId val="131502511"/>
      </c:lineChart>
      <c:catAx>
        <c:axId val="13150203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502511"/>
        <c:crosses val="autoZero"/>
        <c:auto val="1"/>
        <c:lblAlgn val="ctr"/>
        <c:lblOffset val="100"/>
        <c:noMultiLvlLbl val="0"/>
      </c:catAx>
      <c:valAx>
        <c:axId val="131502511"/>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50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[Varunkumar_Assignment 4.xlsx]Total Revenue by criteria!PivotTable1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Salesmen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47706">
                <a:srgbClr val="BEE397"/>
              </a:gs>
              <a:gs pos="0">
                <a:srgbClr val="92D05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47706">
                <a:srgbClr val="BEE397"/>
              </a:gs>
              <a:gs pos="0">
                <a:srgbClr val="92D050"/>
              </a:gs>
            </a:gsLst>
            <a:lin ang="0" scaled="0"/>
          </a:gradFill>
          <a:ln>
            <a:noFill/>
          </a:ln>
          <a:effectLst/>
        </c:spPr>
      </c:pivotFmt>
    </c:pivotFmts>
    <c:plotArea>
      <c:layout/>
      <c:barChart>
        <c:barDir val="col"/>
        <c:grouping val="stacked"/>
        <c:varyColors val="0"/>
        <c:ser>
          <c:idx val="0"/>
          <c:order val="0"/>
          <c:tx>
            <c:strRef>
              <c:f>'Total Revenue by criteria'!$B$3</c:f>
              <c:strCache>
                <c:ptCount val="1"/>
                <c:pt idx="0">
                  <c:v>Total</c:v>
                </c:pt>
              </c:strCache>
            </c:strRef>
          </c:tx>
          <c:spPr>
            <a:gradFill>
              <a:gsLst>
                <a:gs pos="47706">
                  <a:srgbClr val="BEE397"/>
                </a:gs>
                <a:gs pos="0">
                  <a:srgbClr val="92D050"/>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criteria'!$A$4:$A$7</c:f>
              <c:strCache>
                <c:ptCount val="3"/>
                <c:pt idx="0">
                  <c:v>Alice</c:v>
                </c:pt>
                <c:pt idx="1">
                  <c:v>Bob</c:v>
                </c:pt>
                <c:pt idx="2">
                  <c:v>John</c:v>
                </c:pt>
              </c:strCache>
            </c:strRef>
          </c:cat>
          <c:val>
            <c:numRef>
              <c:f>'Total Revenue by criteria'!$B$4:$B$7</c:f>
              <c:numCache>
                <c:formatCode>"₹"\ #,##0.00</c:formatCode>
                <c:ptCount val="3"/>
                <c:pt idx="0">
                  <c:v>8950</c:v>
                </c:pt>
                <c:pt idx="1">
                  <c:v>7050</c:v>
                </c:pt>
                <c:pt idx="2">
                  <c:v>9500</c:v>
                </c:pt>
              </c:numCache>
            </c:numRef>
          </c:val>
          <c:extLst>
            <c:ext xmlns:c16="http://schemas.microsoft.com/office/drawing/2014/chart" uri="{C3380CC4-5D6E-409C-BE32-E72D297353CC}">
              <c16:uniqueId val="{00000000-7489-47E8-937F-44E0E9A6B407}"/>
            </c:ext>
          </c:extLst>
        </c:ser>
        <c:dLbls>
          <c:dLblPos val="inEnd"/>
          <c:showLegendKey val="0"/>
          <c:showVal val="1"/>
          <c:showCatName val="0"/>
          <c:showSerName val="0"/>
          <c:showPercent val="0"/>
          <c:showBubbleSize val="0"/>
        </c:dLbls>
        <c:gapWidth val="150"/>
        <c:overlap val="100"/>
        <c:axId val="1792885904"/>
        <c:axId val="1792889744"/>
      </c:barChart>
      <c:catAx>
        <c:axId val="1792885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2889744"/>
        <c:crosses val="autoZero"/>
        <c:auto val="1"/>
        <c:lblAlgn val="ctr"/>
        <c:lblOffset val="100"/>
        <c:noMultiLvlLbl val="0"/>
      </c:catAx>
      <c:valAx>
        <c:axId val="1792889744"/>
        <c:scaling>
          <c:orientation val="minMax"/>
        </c:scaling>
        <c:delete val="1"/>
        <c:axPos val="l"/>
        <c:numFmt formatCode="&quot;₹&quot;\ #,##0.00" sourceLinked="1"/>
        <c:majorTickMark val="none"/>
        <c:minorTickMark val="none"/>
        <c:tickLblPos val="nextTo"/>
        <c:crossAx val="1792885904"/>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[Varunkumar_Assignment 4.xlsx]Total Revenue by criteria!PivotTable2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'Total Revenue by criteria'!$B$17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9B-4EC8-BA43-B02C9B3B6B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9B-4EC8-BA43-B02C9B3B6B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9B-4EC8-BA43-B02C9B3B6B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9B-4EC8-BA43-B02C9B3B6B5D}"/>
              </c:ext>
            </c:extLst>
          </c:dPt>
          <c:cat>
            <c:strRef>
              <c:f>'Total Revenue by criteria'!$A$18:$A$22</c:f>
              <c:strCache>
                <c:ptCount val="4"/>
                <c:pt idx="0">
                  <c:v>East</c:v>
                </c:pt>
                <c:pt idx="1">
                  <c:v>North</c:v>
                </c:pt>
                <c:pt idx="2">
                  <c:v>South</c:v>
                </c:pt>
                <c:pt idx="3">
                  <c:v>West</c:v>
                </c:pt>
              </c:strCache>
            </c:strRef>
          </c:cat>
          <c:val>
            <c:numRef>
              <c:f>'Total Revenue by criteria'!$B$18:$B$22</c:f>
              <c:numCache>
                <c:formatCode>"₹"\ #,##0.00</c:formatCode>
                <c:ptCount val="4"/>
                <c:pt idx="0">
                  <c:v>5750</c:v>
                </c:pt>
                <c:pt idx="1">
                  <c:v>8000</c:v>
                </c:pt>
                <c:pt idx="2">
                  <c:v>6450</c:v>
                </c:pt>
                <c:pt idx="3">
                  <c:v>5300</c:v>
                </c:pt>
              </c:numCache>
            </c:numRef>
          </c:val>
          <c:extLst>
            <c:ext xmlns:c16="http://schemas.microsoft.com/office/drawing/2014/chart" uri="{C3380CC4-5D6E-409C-BE32-E72D297353CC}">
              <c16:uniqueId val="{00000000-3B57-4FE4-A22A-996CC0C4E8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[Varunkumar_Assignment 4.xlsx]Total Revenue by criteria!PivotTable3</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rgbClr val="92D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by criteria'!$B$24</c:f>
              <c:strCache>
                <c:ptCount val="1"/>
                <c:pt idx="0">
                  <c:v>Total</c:v>
                </c:pt>
              </c:strCache>
            </c:strRef>
          </c:tx>
          <c:spPr>
            <a:ln w="34925" cap="rnd">
              <a:solidFill>
                <a:srgbClr val="92D050"/>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'Total Revenue by criteria'!$A$25:$A$45</c:f>
              <c:strCache>
                <c:ptCount val="20"/>
                <c:pt idx="0">
                  <c:v>01-01-2022 00:00</c:v>
                </c:pt>
                <c:pt idx="1">
                  <c:v>02-01-2022 00:00</c:v>
                </c:pt>
                <c:pt idx="2">
                  <c:v>03-01-2022 00:00</c:v>
                </c:pt>
                <c:pt idx="3">
                  <c:v>04-01-2022 00:00</c:v>
                </c:pt>
                <c:pt idx="4">
                  <c:v>05-01-2022 00:00</c:v>
                </c:pt>
                <c:pt idx="5">
                  <c:v>06-01-2022 00:00</c:v>
                </c:pt>
                <c:pt idx="6">
                  <c:v>07-01-2022 00:00</c:v>
                </c:pt>
                <c:pt idx="7">
                  <c:v>08-01-2022 00:00</c:v>
                </c:pt>
                <c:pt idx="8">
                  <c:v>09-01-2022 00:00</c:v>
                </c:pt>
                <c:pt idx="9">
                  <c:v>10-01-2022 00:00</c:v>
                </c:pt>
                <c:pt idx="10">
                  <c:v>11-01-2022 00:00</c:v>
                </c:pt>
                <c:pt idx="11">
                  <c:v>12-01-2022 00:00</c:v>
                </c:pt>
                <c:pt idx="12">
                  <c:v>13-01-2022 00:00</c:v>
                </c:pt>
                <c:pt idx="13">
                  <c:v>14-01-2022 00:00</c:v>
                </c:pt>
                <c:pt idx="14">
                  <c:v>15-01-2022 00:00</c:v>
                </c:pt>
                <c:pt idx="15">
                  <c:v>16-01-2022 00:00</c:v>
                </c:pt>
                <c:pt idx="16">
                  <c:v>17-01-2022 00:00</c:v>
                </c:pt>
                <c:pt idx="17">
                  <c:v>18-01-2022 00:00</c:v>
                </c:pt>
                <c:pt idx="18">
                  <c:v>19-01-2022 00:00</c:v>
                </c:pt>
                <c:pt idx="19">
                  <c:v>20-01-2022 00:00</c:v>
                </c:pt>
              </c:strCache>
            </c:strRef>
          </c:cat>
          <c:val>
            <c:numRef>
              <c:f>'Total Revenue by criteria'!$B$25:$B$45</c:f>
              <c:numCache>
                <c:formatCode>"₹"\ #,##0</c:formatCode>
                <c:ptCount val="20"/>
                <c:pt idx="0">
                  <c:v>1000</c:v>
                </c:pt>
                <c:pt idx="1">
                  <c:v>1200</c:v>
                </c:pt>
                <c:pt idx="2">
                  <c:v>1500</c:v>
                </c:pt>
                <c:pt idx="3">
                  <c:v>800</c:v>
                </c:pt>
                <c:pt idx="4">
                  <c:v>1100</c:v>
                </c:pt>
                <c:pt idx="5">
                  <c:v>1300</c:v>
                </c:pt>
                <c:pt idx="6">
                  <c:v>900</c:v>
                </c:pt>
                <c:pt idx="7">
                  <c:v>1250</c:v>
                </c:pt>
                <c:pt idx="8">
                  <c:v>1450</c:v>
                </c:pt>
                <c:pt idx="9">
                  <c:v>1150</c:v>
                </c:pt>
                <c:pt idx="10">
                  <c:v>1400</c:v>
                </c:pt>
                <c:pt idx="11">
                  <c:v>1550</c:v>
                </c:pt>
                <c:pt idx="12">
                  <c:v>1200</c:v>
                </c:pt>
                <c:pt idx="13">
                  <c:v>1350</c:v>
                </c:pt>
                <c:pt idx="14">
                  <c:v>1250</c:v>
                </c:pt>
                <c:pt idx="15">
                  <c:v>1600</c:v>
                </c:pt>
                <c:pt idx="16">
                  <c:v>1150</c:v>
                </c:pt>
                <c:pt idx="17">
                  <c:v>1450</c:v>
                </c:pt>
                <c:pt idx="18">
                  <c:v>1400</c:v>
                </c:pt>
                <c:pt idx="19">
                  <c:v>1500</c:v>
                </c:pt>
              </c:numCache>
            </c:numRef>
          </c:val>
          <c:smooth val="0"/>
          <c:extLst>
            <c:ext xmlns:c16="http://schemas.microsoft.com/office/drawing/2014/chart" uri="{C3380CC4-5D6E-409C-BE32-E72D297353CC}">
              <c16:uniqueId val="{00000000-8BFD-4801-912E-CC6733217885}"/>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8616383"/>
        <c:axId val="208618783"/>
      </c:lineChart>
      <c:dateAx>
        <c:axId val="208616383"/>
        <c:scaling>
          <c:orientation val="minMax"/>
        </c:scaling>
        <c:delete val="0"/>
        <c:axPos val="b"/>
        <c:numFmt formatCode="m/d/yyyy" sourceLinked="0"/>
        <c:majorTickMark val="out"/>
        <c:minorTickMark val="none"/>
        <c:tickLblPos val="nextTo"/>
        <c:spPr>
          <a:solidFill>
            <a:schemeClr val="tx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8618783"/>
        <c:crosses val="autoZero"/>
        <c:auto val="0"/>
        <c:lblOffset val="100"/>
        <c:baseTimeUnit val="days"/>
      </c:dateAx>
      <c:valAx>
        <c:axId val="208618783"/>
        <c:scaling>
          <c:orientation val="minMax"/>
        </c:scaling>
        <c:delete val="1"/>
        <c:axPos val="l"/>
        <c:numFmt formatCode="&quot;₹&quot;\ #,##0" sourceLinked="1"/>
        <c:majorTickMark val="none"/>
        <c:minorTickMark val="none"/>
        <c:tickLblPos val="nextTo"/>
        <c:crossAx val="208616383"/>
        <c:crossesAt val="2"/>
        <c:crossBetween val="between"/>
        <c:majorUnit val="250"/>
        <c:min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[Varunkumar_Assignment 4.xlsx]Total Revenue by criteria!PivotTable4</c:name>
    <c:fmtId val="0"/>
  </c:pivotSource>
  <c:chart>
    <c:autoTitleDeleted val="1"/>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dLbl>
          <c:idx val="0"/>
          <c:layout>
            <c:manualLayout>
              <c:x val="-0.26397464470974902"/>
              <c:y val="3.6837487005576457E-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F47E5FE-9D26-4C1D-BAF1-4083DAA70E2A}" type="VALUE">
                  <a:rPr lang="en-US">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224255434603518"/>
                  <c:h val="0.37239752363677348"/>
                </c:manualLayout>
              </c15:layout>
              <c15:dlblFieldTable/>
              <c15:showDataLabelsRange val="0"/>
            </c:ext>
          </c:extLst>
        </c:dLbl>
      </c:pivotFmt>
    </c:pivotFmts>
    <c:plotArea>
      <c:layout>
        <c:manualLayout>
          <c:layoutTarget val="inner"/>
          <c:xMode val="edge"/>
          <c:yMode val="edge"/>
          <c:x val="7.4244248880654638E-3"/>
          <c:y val="0"/>
          <c:w val="0.97432700324224197"/>
          <c:h val="0.96129214617403591"/>
        </c:manualLayout>
      </c:layout>
      <c:barChart>
        <c:barDir val="bar"/>
        <c:grouping val="clustered"/>
        <c:varyColors val="0"/>
        <c:ser>
          <c:idx val="0"/>
          <c:order val="0"/>
          <c:tx>
            <c:strRef>
              <c:f>'Total Revenue by criteria'!$A$47</c:f>
              <c:strCache>
                <c:ptCount val="1"/>
                <c:pt idx="0">
                  <c:v>Total</c:v>
                </c:pt>
              </c:strCache>
            </c:strRef>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2-A2B6-4567-9B89-33578554CB33}"/>
              </c:ext>
            </c:extLst>
          </c:dPt>
          <c:dLbls>
            <c:dLbl>
              <c:idx val="0"/>
              <c:layout>
                <c:manualLayout>
                  <c:x val="-0.26397464470974902"/>
                  <c:y val="3.6837487005576457E-7"/>
                </c:manualLayout>
              </c:layout>
              <c:tx>
                <c:rich>
                  <a:bodyPr/>
                  <a:lstStyle/>
                  <a:p>
                    <a:fld id="{7F47E5FE-9D26-4C1D-BAF1-4083DAA70E2A}"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manualLayout>
                      <c:w val="0.41224255434603518"/>
                      <c:h val="0.37239752363677348"/>
                    </c:manualLayout>
                  </c15:layout>
                  <c15:dlblFieldTable/>
                  <c15:showDataLabelsRange val="0"/>
                </c:ext>
                <c:ext xmlns:c16="http://schemas.microsoft.com/office/drawing/2014/chart" uri="{C3380CC4-5D6E-409C-BE32-E72D297353CC}">
                  <c16:uniqueId val="{00000002-A2B6-4567-9B89-33578554CB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criteria'!$A$48</c:f>
              <c:strCache>
                <c:ptCount val="1"/>
                <c:pt idx="0">
                  <c:v>Total</c:v>
                </c:pt>
              </c:strCache>
            </c:strRef>
          </c:cat>
          <c:val>
            <c:numRef>
              <c:f>'Total Revenue by criteria'!$A$48</c:f>
              <c:numCache>
                <c:formatCode>"₹"\ #,##0.00</c:formatCode>
                <c:ptCount val="1"/>
                <c:pt idx="0">
                  <c:v>25500</c:v>
                </c:pt>
              </c:numCache>
            </c:numRef>
          </c:val>
          <c:extLst>
            <c:ext xmlns:c16="http://schemas.microsoft.com/office/drawing/2014/chart" uri="{C3380CC4-5D6E-409C-BE32-E72D297353CC}">
              <c16:uniqueId val="{00000000-A2B6-4567-9B89-33578554CB33}"/>
            </c:ext>
          </c:extLst>
        </c:ser>
        <c:dLbls>
          <c:dLblPos val="ctr"/>
          <c:showLegendKey val="0"/>
          <c:showVal val="1"/>
          <c:showCatName val="0"/>
          <c:showSerName val="0"/>
          <c:showPercent val="0"/>
          <c:showBubbleSize val="0"/>
        </c:dLbls>
        <c:gapWidth val="182"/>
        <c:axId val="207063471"/>
        <c:axId val="207058671"/>
      </c:barChart>
      <c:catAx>
        <c:axId val="207063471"/>
        <c:scaling>
          <c:orientation val="minMax"/>
        </c:scaling>
        <c:delete val="1"/>
        <c:axPos val="l"/>
        <c:numFmt formatCode="General" sourceLinked="1"/>
        <c:majorTickMark val="none"/>
        <c:minorTickMark val="none"/>
        <c:tickLblPos val="nextTo"/>
        <c:crossAx val="207058671"/>
        <c:crosses val="autoZero"/>
        <c:auto val="1"/>
        <c:lblAlgn val="ctr"/>
        <c:lblOffset val="100"/>
        <c:noMultiLvlLbl val="0"/>
      </c:catAx>
      <c:valAx>
        <c:axId val="207058671"/>
        <c:scaling>
          <c:orientation val="minMax"/>
        </c:scaling>
        <c:delete val="1"/>
        <c:axPos val="b"/>
        <c:numFmt formatCode="&quot;₹&quot;\ #,##0.00" sourceLinked="1"/>
        <c:majorTickMark val="none"/>
        <c:minorTickMark val="none"/>
        <c:tickLblPos val="nextTo"/>
        <c:crossAx val="207063471"/>
        <c:crosses val="autoZero"/>
        <c:crossBetween val="between"/>
      </c:valAx>
      <c:spPr>
        <a:solidFill>
          <a:schemeClr val="tx1"/>
        </a:solidFill>
        <a:ln w="22225">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3</xdr:col>
      <xdr:colOff>200025</xdr:colOff>
      <xdr:row>15</xdr:row>
      <xdr:rowOff>76200</xdr:rowOff>
    </xdr:from>
    <xdr:ext cx="2028825" cy="269369"/>
    <xdr:sp macro="" textlink="">
      <xdr:nvSpPr>
        <xdr:cNvPr id="5" name="TextBox 4">
          <a:extLst>
            <a:ext uri="{FF2B5EF4-FFF2-40B4-BE49-F238E27FC236}">
              <a16:creationId xmlns:a16="http://schemas.microsoft.com/office/drawing/2014/main" id="{AC402EB8-5421-AD53-CBDE-7D1B39955F00}"/>
            </a:ext>
          </a:extLst>
        </xdr:cNvPr>
        <xdr:cNvSpPr txBox="1"/>
      </xdr:nvSpPr>
      <xdr:spPr>
        <a:xfrm>
          <a:off x="2028825" y="2505075"/>
          <a:ext cx="202882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chemeClr val="bg1"/>
              </a:solidFill>
            </a:rPr>
            <a:t>Revenue Overtime</a:t>
          </a:r>
        </a:p>
      </xdr:txBody>
    </xdr:sp>
    <xdr:clientData/>
  </xdr:oneCellAnchor>
  <xdr:twoCellAnchor>
    <xdr:from>
      <xdr:col>0</xdr:col>
      <xdr:colOff>95250</xdr:colOff>
      <xdr:row>0</xdr:row>
      <xdr:rowOff>85725</xdr:rowOff>
    </xdr:from>
    <xdr:to>
      <xdr:col>13</xdr:col>
      <xdr:colOff>523875</xdr:colOff>
      <xdr:row>42</xdr:row>
      <xdr:rowOff>109538</xdr:rowOff>
    </xdr:to>
    <xdr:grpSp>
      <xdr:nvGrpSpPr>
        <xdr:cNvPr id="9" name="Group 8">
          <a:extLst>
            <a:ext uri="{FF2B5EF4-FFF2-40B4-BE49-F238E27FC236}">
              <a16:creationId xmlns:a16="http://schemas.microsoft.com/office/drawing/2014/main" id="{D70F9328-CB17-EE09-D0BB-6AC948C517F7}"/>
            </a:ext>
          </a:extLst>
        </xdr:cNvPr>
        <xdr:cNvGrpSpPr/>
      </xdr:nvGrpSpPr>
      <xdr:grpSpPr>
        <a:xfrm>
          <a:off x="95250" y="85725"/>
          <a:ext cx="9039225" cy="6824663"/>
          <a:chOff x="95250" y="85725"/>
          <a:chExt cx="9039225" cy="6824663"/>
        </a:xfrm>
      </xdr:grpSpPr>
      <xdr:grpSp>
        <xdr:nvGrpSpPr>
          <xdr:cNvPr id="12" name="Group 11">
            <a:extLst>
              <a:ext uri="{FF2B5EF4-FFF2-40B4-BE49-F238E27FC236}">
                <a16:creationId xmlns:a16="http://schemas.microsoft.com/office/drawing/2014/main" id="{915A09F2-6F14-29CF-FD37-91BD40866E7C}"/>
              </a:ext>
            </a:extLst>
          </xdr:cNvPr>
          <xdr:cNvGrpSpPr/>
        </xdr:nvGrpSpPr>
        <xdr:grpSpPr>
          <a:xfrm>
            <a:off x="114299" y="85725"/>
            <a:ext cx="9020176" cy="4400550"/>
            <a:chOff x="114299" y="85725"/>
            <a:chExt cx="5638801" cy="4400550"/>
          </a:xfrm>
        </xdr:grpSpPr>
        <xdr:graphicFrame macro="">
          <xdr:nvGraphicFramePr>
            <xdr:cNvPr id="4" name="Chart 3">
              <a:extLst>
                <a:ext uri="{FF2B5EF4-FFF2-40B4-BE49-F238E27FC236}">
                  <a16:creationId xmlns:a16="http://schemas.microsoft.com/office/drawing/2014/main" id="{14FBB403-66A4-4A4B-9CA0-37E67FE119AC}"/>
                </a:ext>
              </a:extLst>
            </xdr:cNvPr>
            <xdr:cNvGraphicFramePr>
              <a:graphicFrameLocks/>
            </xdr:cNvGraphicFramePr>
          </xdr:nvGraphicFramePr>
          <xdr:xfrm>
            <a:off x="114299" y="2428875"/>
            <a:ext cx="4286251" cy="20574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 name="Chart 1">
              <a:extLst>
                <a:ext uri="{FF2B5EF4-FFF2-40B4-BE49-F238E27FC236}">
                  <a16:creationId xmlns:a16="http://schemas.microsoft.com/office/drawing/2014/main" id="{A6334BFF-BD64-47AC-BA22-128315C42E18}"/>
                </a:ext>
              </a:extLst>
            </xdr:cNvPr>
            <xdr:cNvGraphicFramePr>
              <a:graphicFrameLocks/>
            </xdr:cNvGraphicFramePr>
          </xdr:nvGraphicFramePr>
          <xdr:xfrm>
            <a:off x="133350" y="581025"/>
            <a:ext cx="3057525" cy="17526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 name="Chart 2">
              <a:extLst>
                <a:ext uri="{FF2B5EF4-FFF2-40B4-BE49-F238E27FC236}">
                  <a16:creationId xmlns:a16="http://schemas.microsoft.com/office/drawing/2014/main" id="{9DAD0373-016C-47DB-9A5E-E7EE5E78DE45}"/>
                </a:ext>
              </a:extLst>
            </xdr:cNvPr>
            <xdr:cNvGraphicFramePr>
              <a:graphicFrameLocks/>
            </xdr:cNvGraphicFramePr>
          </xdr:nvGraphicFramePr>
          <xdr:xfrm>
            <a:off x="3333751" y="561974"/>
            <a:ext cx="2419349" cy="1743075"/>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3C37EA27-EA53-48DC-AF0E-0F89D5023849}"/>
                    </a:ext>
                  </a:extLst>
                </xdr:cNvPr>
                <xdr:cNvGraphicFramePr/>
              </xdr:nvGraphicFramePr>
              <xdr:xfrm>
                <a:off x="4505324" y="2409825"/>
                <a:ext cx="1238251" cy="1190625"/>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138455" y="2409825"/>
                  <a:ext cx="1980783"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TextBox 7">
              <a:extLst>
                <a:ext uri="{FF2B5EF4-FFF2-40B4-BE49-F238E27FC236}">
                  <a16:creationId xmlns:a16="http://schemas.microsoft.com/office/drawing/2014/main" id="{A77974F0-1FC0-F781-089B-CD088E552462}"/>
                </a:ext>
              </a:extLst>
            </xdr:cNvPr>
            <xdr:cNvSpPr txBox="1"/>
          </xdr:nvSpPr>
          <xdr:spPr>
            <a:xfrm>
              <a:off x="2574214" y="85725"/>
              <a:ext cx="1809750"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u="sng">
                  <a:solidFill>
                    <a:schemeClr val="bg1"/>
                  </a:solidFill>
                </a:rPr>
                <a:t>Revenue Analysis</a:t>
              </a:r>
            </a:p>
          </xdr:txBody>
        </xdr:sp>
        <xdr:graphicFrame macro="">
          <xdr:nvGraphicFramePr>
            <xdr:cNvPr id="10" name="Chart 9">
              <a:extLst>
                <a:ext uri="{FF2B5EF4-FFF2-40B4-BE49-F238E27FC236}">
                  <a16:creationId xmlns:a16="http://schemas.microsoft.com/office/drawing/2014/main" id="{37972FF9-E095-4C92-9C2A-03BB8C1C5A92}"/>
                </a:ext>
              </a:extLst>
            </xdr:cNvPr>
            <xdr:cNvGraphicFramePr>
              <a:graphicFrameLocks/>
            </xdr:cNvGraphicFramePr>
          </xdr:nvGraphicFramePr>
          <xdr:xfrm>
            <a:off x="4495800" y="3886200"/>
            <a:ext cx="1247775" cy="37147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1" name="TextBox 10">
              <a:extLst>
                <a:ext uri="{FF2B5EF4-FFF2-40B4-BE49-F238E27FC236}">
                  <a16:creationId xmlns:a16="http://schemas.microsoft.com/office/drawing/2014/main" id="{B2B70E1A-F001-82D2-15B7-1CA83F6557F2}"/>
                </a:ext>
              </a:extLst>
            </xdr:cNvPr>
            <xdr:cNvSpPr txBox="1"/>
          </xdr:nvSpPr>
          <xdr:spPr>
            <a:xfrm>
              <a:off x="4423181" y="3629025"/>
              <a:ext cx="1285875"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Total Revenue</a:t>
              </a:r>
            </a:p>
          </xdr:txBody>
        </xdr:sp>
      </xdr:grpSp>
      <xdr:graphicFrame macro="">
        <xdr:nvGraphicFramePr>
          <xdr:cNvPr id="13" name="Chart 12">
            <a:extLst>
              <a:ext uri="{FF2B5EF4-FFF2-40B4-BE49-F238E27FC236}">
                <a16:creationId xmlns:a16="http://schemas.microsoft.com/office/drawing/2014/main" id="{E6CC6B60-0905-4DA7-8000-D0290F6C42A0}"/>
              </a:ext>
            </a:extLst>
          </xdr:cNvPr>
          <xdr:cNvGraphicFramePr>
            <a:graphicFrameLocks/>
          </xdr:cNvGraphicFramePr>
        </xdr:nvGraphicFramePr>
        <xdr:xfrm>
          <a:off x="95250" y="4629150"/>
          <a:ext cx="4352925" cy="228123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6" name="TextBox 5">
            <a:extLst>
              <a:ext uri="{FF2B5EF4-FFF2-40B4-BE49-F238E27FC236}">
                <a16:creationId xmlns:a16="http://schemas.microsoft.com/office/drawing/2014/main" id="{13B0B064-72CD-F123-D16D-89F423FA6C11}"/>
              </a:ext>
            </a:extLst>
          </xdr:cNvPr>
          <xdr:cNvSpPr txBox="1"/>
        </xdr:nvSpPr>
        <xdr:spPr>
          <a:xfrm>
            <a:off x="4581526" y="4619625"/>
            <a:ext cx="4229100" cy="2276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solidFill>
              </a:rPr>
              <a:t>Solution: </a:t>
            </a:r>
          </a:p>
          <a:p>
            <a:r>
              <a:rPr lang="en-IN" sz="1100">
                <a:solidFill>
                  <a:schemeClr val="bg2"/>
                </a:solidFill>
              </a:rPr>
              <a:t>1. Total Revenue has been visualised based on Salesman, Region with Product Filter. Total Revenue is displayed as per the selecton </a:t>
            </a:r>
          </a:p>
          <a:p>
            <a:r>
              <a:rPr lang="en-IN" sz="1100">
                <a:solidFill>
                  <a:schemeClr val="bg2"/>
                </a:solidFill>
              </a:rPr>
              <a:t>2. Based on the regression summary and table it is clear that the revenue is proportional to the number of product sold and have linear relation ship.</a:t>
            </a:r>
          </a:p>
          <a:p>
            <a:r>
              <a:rPr lang="en-IN" sz="1100">
                <a:solidFill>
                  <a:schemeClr val="bg2"/>
                </a:solidFill>
              </a:rPr>
              <a:t>3. So predicting the forcating with linear regression with upper and lower bound value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171449</xdr:colOff>
      <xdr:row>1</xdr:row>
      <xdr:rowOff>4762</xdr:rowOff>
    </xdr:from>
    <xdr:to>
      <xdr:col>9</xdr:col>
      <xdr:colOff>285750</xdr:colOff>
      <xdr:row>10</xdr:row>
      <xdr:rowOff>123825</xdr:rowOff>
    </xdr:to>
    <xdr:graphicFrame macro="">
      <xdr:nvGraphicFramePr>
        <xdr:cNvPr id="2" name="Chart 1">
          <a:extLst>
            <a:ext uri="{FF2B5EF4-FFF2-40B4-BE49-F238E27FC236}">
              <a16:creationId xmlns:a16="http://schemas.microsoft.com/office/drawing/2014/main" id="{63744228-937A-35CF-EBE3-BDDEEC0AE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200025</xdr:colOff>
      <xdr:row>15</xdr:row>
      <xdr:rowOff>133349</xdr:rowOff>
    </xdr:from>
    <xdr:to>
      <xdr:col>9</xdr:col>
      <xdr:colOff>33337</xdr:colOff>
      <xdr:row>26</xdr:row>
      <xdr:rowOff>138111</xdr:rowOff>
    </xdr:to>
    <xdr:graphicFrame macro="">
      <xdr:nvGraphicFramePr>
        <xdr:cNvPr id="3" name="Chart 2">
          <a:extLst>
            <a:ext uri="{FF2B5EF4-FFF2-40B4-BE49-F238E27FC236}">
              <a16:creationId xmlns:a16="http://schemas.microsoft.com/office/drawing/2014/main" id="{66A764A1-AB12-2112-6BCB-611D2D1D6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414336</xdr:colOff>
      <xdr:row>27</xdr:row>
      <xdr:rowOff>133350</xdr:rowOff>
    </xdr:from>
    <xdr:to>
      <xdr:col>12</xdr:col>
      <xdr:colOff>95250</xdr:colOff>
      <xdr:row>41</xdr:row>
      <xdr:rowOff>80962</xdr:rowOff>
    </xdr:to>
    <xdr:graphicFrame macro="">
      <xdr:nvGraphicFramePr>
        <xdr:cNvPr id="4" name="Chart 3">
          <a:extLst>
            <a:ext uri="{FF2B5EF4-FFF2-40B4-BE49-F238E27FC236}">
              <a16:creationId xmlns:a16="http://schemas.microsoft.com/office/drawing/2014/main" id="{280876E3-B3D7-D20C-69B4-58C343B01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581025</xdr:colOff>
      <xdr:row>45</xdr:row>
      <xdr:rowOff>114300</xdr:rowOff>
    </xdr:from>
    <xdr:to>
      <xdr:col>4</xdr:col>
      <xdr:colOff>28575</xdr:colOff>
      <xdr:row>48</xdr:row>
      <xdr:rowOff>0</xdr:rowOff>
    </xdr:to>
    <xdr:graphicFrame macro="">
      <xdr:nvGraphicFramePr>
        <xdr:cNvPr id="6" name="Chart 5">
          <a:extLst>
            <a:ext uri="{FF2B5EF4-FFF2-40B4-BE49-F238E27FC236}">
              <a16:creationId xmlns:a16="http://schemas.microsoft.com/office/drawing/2014/main" id="{B723B50D-4A8E-9B6A-4D5B-5CDCA8EF2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2038349</xdr:colOff>
      <xdr:row>1</xdr:row>
      <xdr:rowOff>128587</xdr:rowOff>
    </xdr:from>
    <xdr:to>
      <xdr:col>6</xdr:col>
      <xdr:colOff>466724</xdr:colOff>
      <xdr:row>15</xdr:row>
      <xdr:rowOff>142875</xdr:rowOff>
    </xdr:to>
    <xdr:graphicFrame macro="">
      <xdr:nvGraphicFramePr>
        <xdr:cNvPr id="2" name="Chart 1">
          <a:extLst>
            <a:ext uri="{FF2B5EF4-FFF2-40B4-BE49-F238E27FC236}">
              <a16:creationId xmlns:a16="http://schemas.microsoft.com/office/drawing/2014/main" id="{8B9EA6C2-F104-38D6-16A8-2B57457B8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refreshedDate="45508.562290624999" createdVersion="8" refreshedVersion="8" minRefreshableVersion="3" recordCount="20" xr:uid="{E2FD2955-CB7E-4599-9AE3-C747B07C8157}">
  <cacheSource type="worksheet">
    <worksheetSource name="Table1_1"/>
  </cacheSource>
  <cacheFields count="6">
    <cacheField name="Date" numFmtId="22">
      <sharedItems containsSemiMixedTypes="0" containsNonDate="0" containsDate="1" containsString="0" minDate="2022-01-01T00:00:00" maxDate="2022-01-21T00:00:00" count="2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sharedItems>
    </cacheField>
    <cacheField name="Salesperson" numFmtId="0">
      <sharedItems count="3">
        <s v="John"/>
        <s v="Alice"/>
        <s v="Bob"/>
      </sharedItems>
    </cacheField>
    <cacheField name="Region" numFmtId="0">
      <sharedItems count="4">
        <s v="North"/>
        <s v="South"/>
        <s v="West"/>
        <s v="East"/>
      </sharedItems>
    </cacheField>
    <cacheField name="Product" numFmtId="0">
      <sharedItems count="3">
        <s v="Product A"/>
        <s v="Product B"/>
        <s v="Product C"/>
      </sharedItems>
    </cacheField>
    <cacheField name="Units Sold" numFmtId="0">
      <sharedItems containsSemiMixedTypes="0" containsString="0" containsNumber="1" containsInteger="1" minValue="30" maxValue="65" count="12">
        <n v="50"/>
        <n v="40"/>
        <n v="60"/>
        <n v="30"/>
        <n v="45"/>
        <n v="55"/>
        <n v="35"/>
        <n v="48"/>
        <n v="58"/>
        <n v="42"/>
        <n v="62"/>
        <n v="65"/>
      </sharedItems>
    </cacheField>
    <cacheField name="Revenue" numFmtId="0">
      <sharedItems containsSemiMixedTypes="0" containsString="0" containsNumber="1" containsInteger="1" minValue="800" maxValue="1600"/>
    </cacheField>
  </cacheFields>
  <extLst>
    <ext xmlns:x14="http://schemas.microsoft.com/office/spreadsheetml/2009/9/main" uri="{725AE2AE-9491-48be-B2B4-4EB974FC3084}">
      <x14:pivotCacheDefinition pivotCacheId="1015278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n v="1000"/>
  </r>
  <r>
    <x v="1"/>
    <x v="1"/>
    <x v="1"/>
    <x v="1"/>
    <x v="1"/>
    <n v="1200"/>
  </r>
  <r>
    <x v="2"/>
    <x v="0"/>
    <x v="2"/>
    <x v="0"/>
    <x v="2"/>
    <n v="1500"/>
  </r>
  <r>
    <x v="3"/>
    <x v="2"/>
    <x v="3"/>
    <x v="2"/>
    <x v="3"/>
    <n v="800"/>
  </r>
  <r>
    <x v="4"/>
    <x v="1"/>
    <x v="0"/>
    <x v="1"/>
    <x v="4"/>
    <n v="1100"/>
  </r>
  <r>
    <x v="5"/>
    <x v="0"/>
    <x v="1"/>
    <x v="0"/>
    <x v="5"/>
    <n v="1300"/>
  </r>
  <r>
    <x v="6"/>
    <x v="2"/>
    <x v="3"/>
    <x v="1"/>
    <x v="6"/>
    <n v="900"/>
  </r>
  <r>
    <x v="7"/>
    <x v="1"/>
    <x v="0"/>
    <x v="2"/>
    <x v="7"/>
    <n v="1250"/>
  </r>
  <r>
    <x v="8"/>
    <x v="0"/>
    <x v="2"/>
    <x v="1"/>
    <x v="8"/>
    <n v="1450"/>
  </r>
  <r>
    <x v="9"/>
    <x v="2"/>
    <x v="1"/>
    <x v="0"/>
    <x v="9"/>
    <n v="1150"/>
  </r>
  <r>
    <x v="10"/>
    <x v="1"/>
    <x v="3"/>
    <x v="2"/>
    <x v="0"/>
    <n v="1400"/>
  </r>
  <r>
    <x v="11"/>
    <x v="0"/>
    <x v="0"/>
    <x v="0"/>
    <x v="10"/>
    <n v="1550"/>
  </r>
  <r>
    <x v="12"/>
    <x v="2"/>
    <x v="2"/>
    <x v="1"/>
    <x v="1"/>
    <n v="1200"/>
  </r>
  <r>
    <x v="13"/>
    <x v="1"/>
    <x v="1"/>
    <x v="2"/>
    <x v="5"/>
    <n v="1350"/>
  </r>
  <r>
    <x v="14"/>
    <x v="0"/>
    <x v="3"/>
    <x v="0"/>
    <x v="7"/>
    <n v="1250"/>
  </r>
  <r>
    <x v="15"/>
    <x v="2"/>
    <x v="0"/>
    <x v="1"/>
    <x v="11"/>
    <n v="1600"/>
  </r>
  <r>
    <x v="16"/>
    <x v="1"/>
    <x v="2"/>
    <x v="2"/>
    <x v="9"/>
    <n v="1150"/>
  </r>
  <r>
    <x v="17"/>
    <x v="0"/>
    <x v="1"/>
    <x v="0"/>
    <x v="8"/>
    <n v="1450"/>
  </r>
  <r>
    <x v="18"/>
    <x v="2"/>
    <x v="3"/>
    <x v="1"/>
    <x v="0"/>
    <n v="1400"/>
  </r>
  <r>
    <x v="19"/>
    <x v="1"/>
    <x v="0"/>
    <x v="2"/>
    <x v="2"/>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6D349B-E2E0-4F91-AE2F-75E7630D1F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6">
    <pivotField numFmtId="22" showAll="0"/>
    <pivotField axis="axisRow" showAll="0">
      <items count="4">
        <item sd="0" x="1"/>
        <item sd="0" x="2"/>
        <item sd="0" x="0"/>
        <item t="default" sd="0"/>
      </items>
    </pivotField>
    <pivotField showAll="0"/>
    <pivotField axis="axisRow" showAll="0">
      <items count="4">
        <item x="0"/>
        <item x="1"/>
        <item x="2"/>
        <item t="default"/>
      </items>
    </pivotField>
    <pivotField showAll="0"/>
    <pivotField dataField="1" showAll="0"/>
  </pivotFields>
  <rowFields count="2">
    <field x="1"/>
    <field x="3"/>
  </rowFields>
  <rowItems count="4">
    <i>
      <x/>
    </i>
    <i>
      <x v="1"/>
    </i>
    <i>
      <x v="2"/>
    </i>
    <i t="grand">
      <x/>
    </i>
  </rowItems>
  <colItems count="1">
    <i/>
  </colItems>
  <dataFields count="1">
    <dataField name="Total Revenue" fld="5" baseField="1" baseItem="0" numFmtId="166"/>
  </dataFields>
  <formats count="1">
    <format dxfId="32">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1"/>
          </reference>
        </references>
      </pivotArea>
    </chartFormat>
    <chartFormat chart="13" format="3"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1" count="1" selected="0">
            <x v="2"/>
          </reference>
        </references>
      </pivotArea>
    </chartFormat>
    <chartFormat chart="13" format="5">
      <pivotArea type="data" outline="0" fieldPosition="0">
        <references count="2">
          <reference field="4294967294" count="1" selected="0">
            <x v="0"/>
          </reference>
          <reference field="1" count="1" selected="0">
            <x v="1"/>
          </reference>
        </references>
      </pivotArea>
    </chartFormat>
    <chartFormat chart="13"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52F71E-781C-45A5-903E-1509B0769C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7:A48" firstHeaderRow="1" firstDataRow="1" firstDataCol="0"/>
  <pivotFields count="6">
    <pivotField numFmtId="22" showAll="0"/>
    <pivotField showAll="0"/>
    <pivotField showAll="0"/>
    <pivotField showAll="0">
      <items count="4">
        <item x="0"/>
        <item x="1"/>
        <item x="2"/>
        <item t="default"/>
      </items>
    </pivotField>
    <pivotField showAll="0"/>
    <pivotField dataField="1" showAll="0"/>
  </pivotFields>
  <rowItems count="1">
    <i/>
  </rowItems>
  <colItems count="1">
    <i/>
  </colItems>
  <dataFields count="1">
    <dataField name="Total Revenue" fld="5" baseField="0" baseItem="0" numFmtId="166"/>
  </dataFields>
  <formats count="1">
    <format dxfId="3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DF9ADC-2CA0-461E-B608-5FFAC53B85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4:B45" firstHeaderRow="1" firstDataRow="1" firstDataCol="1"/>
  <pivotFields count="6">
    <pivotField axis="axisRow" numFmtId="22"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items count="4">
        <item x="0"/>
        <item x="1"/>
        <item x="2"/>
        <item t="default"/>
      </items>
    </pivotField>
    <pivotField showAll="0"/>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Total Revenue" fld="5" baseField="0" baseItem="0" numFmtId="166"/>
  </dataFields>
  <formats count="4">
    <format dxfId="8">
      <pivotArea dataOnly="0" labelOnly="1" fieldPosition="0">
        <references count="1">
          <reference field="0" count="0"/>
        </references>
      </pivotArea>
    </format>
    <format dxfId="9">
      <pivotArea outline="0" collapsedLevelsAreSubtotals="1" fieldPosition="0"/>
    </format>
    <format dxfId="10">
      <pivotArea dataOnly="0" labelOnly="1" outline="0" axis="axisValues" fieldPosition="0"/>
    </format>
    <format dxfId="11">
      <pivotArea collapsedLevelsAreSubtotals="1" fieldPosition="0">
        <references count="1">
          <reference field="0" count="0"/>
        </references>
      </pivotArea>
    </format>
  </formats>
  <chartFormats count="4">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BA5AA4-989D-4CC0-A91E-41A521196B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B22" firstHeaderRow="1" firstDataRow="1" firstDataCol="1"/>
  <pivotFields count="6">
    <pivotField numFmtId="22" showAll="0"/>
    <pivotField showAll="0"/>
    <pivotField axis="axisRow" showAll="0">
      <items count="5">
        <item x="3"/>
        <item x="0"/>
        <item x="1"/>
        <item x="2"/>
        <item t="default"/>
      </items>
    </pivotField>
    <pivotField showAll="0">
      <items count="4">
        <item x="0"/>
        <item x="1"/>
        <item x="2"/>
        <item t="default"/>
      </items>
    </pivotField>
    <pivotField showAll="0"/>
    <pivotField dataField="1" showAll="0"/>
  </pivotFields>
  <rowFields count="1">
    <field x="2"/>
  </rowFields>
  <rowItems count="5">
    <i>
      <x/>
    </i>
    <i>
      <x v="1"/>
    </i>
    <i>
      <x v="2"/>
    </i>
    <i>
      <x v="3"/>
    </i>
    <i t="grand">
      <x/>
    </i>
  </rowItems>
  <colItems count="1">
    <i/>
  </colItems>
  <dataFields count="1">
    <dataField name="Total Revenue" fld="5" baseField="2" baseItem="0" numFmtId="166"/>
  </dataFields>
  <formats count="1">
    <format dxfId="34">
      <pivotArea outline="0" collapsedLevelsAreSubtotals="1" fieldPosition="0"/>
    </format>
  </formats>
  <chartFormats count="10">
    <chartFormat chart="3"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1DC2AC-9E3D-43CB-AC7F-0307A319806B}" autoFormatId="16" applyNumberFormats="0" applyBorderFormats="0" applyFontFormats="0" applyPatternFormats="0" applyAlignmentFormats="0" applyWidthHeightFormats="0">
  <queryTableRefresh nextId="7">
    <queryTableFields count="6">
      <queryTableField id="1" name="Date" tableColumnId="1"/>
      <queryTableField id="2" name="Salesperson" tableColumnId="2"/>
      <queryTableField id="3" name="Region" tableColumnId="3"/>
      <queryTableField id="4" name="Product" tableColumnId="4"/>
      <queryTableField id="5" name="Units Sold" tableColumnId="5"/>
      <queryTableField id="6" name="Revenu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3F7D26D-E216-4B02-A5D7-B9533C74C2B6}" sourceName="Product">
  <pivotTables>
    <pivotTable tabId="3" name="PivotTable1"/>
    <pivotTable tabId="3" name="PivotTable2"/>
    <pivotTable tabId="3" name="PivotTable3"/>
    <pivotTable tabId="3" name="PivotTable4"/>
  </pivotTables>
  <data>
    <tabular pivotCacheId="101527839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D73630C-5A3D-4A67-96F7-B851BB734D4B}" cache="Slicer_Product" caption="Product" style="VK Sample" rowHeight="22542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F09BAD-B785-4294-8159-E5A9226DB1D1}" name="Table5" displayName="Table5" ref="A1:E32" totalsRowShown="0">
  <autoFilter ref="A1:E32" xr:uid="{1FF09BAD-B785-4294-8159-E5A9226DB1D1}"/>
  <tableColumns count="5">
    <tableColumn id="1" xr3:uid="{34008349-C60B-4D71-AFB0-6652BFDE46A7}" name="Date" dataDxfId="31"/>
    <tableColumn id="2" xr3:uid="{60713AB5-5A52-4E7A-9206-7D9E546DCEE9}" name="Revenue" dataDxfId="30"/>
    <tableColumn id="3" xr3:uid="{4D55805A-503C-40ED-81E5-14E5B525C7E2}" name="Forecast(Revenue)" dataDxfId="29">
      <calculatedColumnFormula>_xlfn.FORECAST.ETS(A2,$B$2:$B$21,$A$2:$A$21,1,1)</calculatedColumnFormula>
    </tableColumn>
    <tableColumn id="4" xr3:uid="{C4858243-CB28-4165-94C0-17BC71517783}" name="Lower Confidence Bound(Revenue)" dataDxfId="28">
      <calculatedColumnFormula>C2-_xlfn.FORECAST.ETS.CONFINT(A2,$B$2:$B$21,$A$2:$A$21,0.95,1,1)</calculatedColumnFormula>
    </tableColumn>
    <tableColumn id="5" xr3:uid="{4619480A-2312-4D6E-9436-708885F24887}" name="Upper Confidence Bound(Revenue)" dataDxfId="27">
      <calculatedColumnFormula>C2+_xlfn.FORECAST.ETS.CONFINT(A2,$B$2:$B$21,$A$2:$A$21,0.95,1,1)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0A48FC-A1B9-46FC-84BE-7CAA2C9F5261}" name="Table1_1" displayName="Table1_1" ref="A1:F21" tableType="queryTable" totalsRowShown="0">
  <autoFilter ref="A1:F21" xr:uid="{1B0A48FC-A1B9-46FC-84BE-7CAA2C9F5261}"/>
  <sortState xmlns:xlrd2="http://schemas.microsoft.com/office/spreadsheetml/2017/richdata2" ref="A2:F21">
    <sortCondition ref="D2:D21"/>
    <sortCondition ref="A2:A21"/>
    <sortCondition ref="E2:E21"/>
  </sortState>
  <tableColumns count="6">
    <tableColumn id="1" xr3:uid="{8ED8F76E-D874-4D3B-9094-0372749BAC1F}" uniqueName="1" name="Date" queryTableFieldId="1" dataDxfId="26"/>
    <tableColumn id="2" xr3:uid="{2760F8C8-78CF-4FF5-B1CA-8317360677C4}" uniqueName="2" name="Salesperson" queryTableFieldId="2" dataDxfId="25"/>
    <tableColumn id="3" xr3:uid="{1DCB3E6C-5CFA-48FC-8E0A-1E39D85632A0}" uniqueName="3" name="Region" queryTableFieldId="3" dataDxfId="24"/>
    <tableColumn id="4" xr3:uid="{44993CFA-E993-4262-ACF5-D57C93BFE567}" uniqueName="4" name="Product" queryTableFieldId="4" dataDxfId="23"/>
    <tableColumn id="5" xr3:uid="{2B26367F-8AC8-45F7-B581-4A815D2F024C}" uniqueName="5" name="Units Sold" queryTableFieldId="5"/>
    <tableColumn id="6" xr3:uid="{3215EED1-6BB9-4A43-BC49-063CB9EC3787}" uniqueName="6" name="Revenu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0D2414-01CA-4F21-8088-F600BE19F763}" name="Table1" displayName="Table1" ref="A1:F21" totalsRowShown="0" headerRowDxfId="22" dataDxfId="20" headerRowBorderDxfId="21" tableBorderDxfId="19" totalsRowBorderDxfId="18">
  <autoFilter ref="A1:F21" xr:uid="{350D2414-01CA-4F21-8088-F600BE19F763}"/>
  <tableColumns count="6">
    <tableColumn id="1" xr3:uid="{07D4A982-6C4F-4EC4-9F8B-89DB8C25689E}" name="Date" dataDxfId="17"/>
    <tableColumn id="2" xr3:uid="{D9920ED4-18D9-4CBC-8DCA-BC6829901645}" name="Salesperson" dataDxfId="16"/>
    <tableColumn id="3" xr3:uid="{49859C84-ECA7-4282-93B4-68923EA31E01}" name="Region" dataDxfId="15"/>
    <tableColumn id="4" xr3:uid="{CAF5D3FF-F321-4204-AB26-1345252FF369}" name="Product" dataDxfId="14"/>
    <tableColumn id="5" xr3:uid="{365612F4-E7AC-441B-9542-EC460B7F2385}" name="Units Sold" dataDxfId="13"/>
    <tableColumn id="6" xr3:uid="{1D3F40A9-B72A-4880-8869-B0DB802529B5}" name="Revenue" dataDxfId="1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AE1F6-C59F-4ECA-818C-D55CD05C492F}">
  <dimension ref="A25:I55"/>
  <sheetViews>
    <sheetView zoomScaleNormal="100" workbookViewId="0">
      <selection activeCell="T34" sqref="T34"/>
    </sheetView>
  </sheetViews>
  <sheetFormatPr defaultRowHeight="12.75"/>
  <cols>
    <col min="1" max="8" width="9.140625" style="16"/>
    <col min="9" max="9" width="14.28515625" style="16" bestFit="1" customWidth="1"/>
    <col min="10" max="10" width="9.140625" style="16" customWidth="1"/>
    <col min="11" max="11" width="14.28515625" style="16" bestFit="1" customWidth="1"/>
    <col min="12" max="16384" width="9.140625" style="16"/>
  </cols>
  <sheetData>
    <row r="25" spans="8:9">
      <c r="H25" s="25"/>
      <c r="I25" s="25"/>
    </row>
    <row r="26" spans="8:9">
      <c r="H26" s="25"/>
      <c r="I26" s="25"/>
    </row>
    <row r="45" spans="1:9">
      <c r="A45" s="26"/>
      <c r="B45" s="27"/>
      <c r="C45" s="27"/>
      <c r="D45" s="27"/>
      <c r="E45" s="27"/>
      <c r="F45" s="27"/>
      <c r="G45" s="27"/>
      <c r="H45" s="27"/>
      <c r="I45" s="27"/>
    </row>
    <row r="46" spans="1:9">
      <c r="A46" s="27"/>
      <c r="B46" s="27"/>
      <c r="C46" s="27"/>
      <c r="D46" s="27"/>
      <c r="E46" s="27"/>
      <c r="F46" s="27"/>
      <c r="G46" s="27"/>
      <c r="H46" s="27"/>
      <c r="I46" s="27"/>
    </row>
    <row r="47" spans="1:9">
      <c r="A47" s="27"/>
      <c r="B47" s="27"/>
      <c r="C47" s="27"/>
      <c r="D47" s="27"/>
      <c r="E47" s="27"/>
      <c r="F47" s="27"/>
      <c r="G47" s="27"/>
      <c r="H47" s="27"/>
      <c r="I47" s="27"/>
    </row>
    <row r="48" spans="1:9">
      <c r="A48" s="27"/>
      <c r="B48" s="27"/>
      <c r="C48" s="27"/>
      <c r="D48" s="27"/>
      <c r="E48" s="27"/>
      <c r="F48" s="27"/>
      <c r="G48" s="27"/>
      <c r="H48" s="27"/>
      <c r="I48" s="27"/>
    </row>
    <row r="49" spans="1:9">
      <c r="A49" s="27"/>
      <c r="B49" s="27"/>
      <c r="C49" s="27"/>
      <c r="D49" s="27"/>
      <c r="E49" s="27"/>
      <c r="F49" s="27"/>
      <c r="G49" s="27"/>
      <c r="H49" s="27"/>
      <c r="I49" s="27"/>
    </row>
    <row r="50" spans="1:9">
      <c r="A50" s="27"/>
      <c r="B50" s="27"/>
      <c r="C50" s="27"/>
      <c r="D50" s="27"/>
      <c r="E50" s="27"/>
      <c r="F50" s="27"/>
      <c r="G50" s="27"/>
      <c r="H50" s="27"/>
      <c r="I50" s="27"/>
    </row>
    <row r="51" spans="1:9">
      <c r="A51" s="27"/>
      <c r="B51" s="27"/>
      <c r="C51" s="27"/>
      <c r="D51" s="27"/>
      <c r="E51" s="27"/>
      <c r="F51" s="27"/>
      <c r="G51" s="27"/>
      <c r="H51" s="27"/>
      <c r="I51" s="27"/>
    </row>
    <row r="52" spans="1:9">
      <c r="A52" s="27"/>
      <c r="B52" s="27"/>
      <c r="C52" s="27"/>
      <c r="D52" s="27"/>
      <c r="E52" s="27"/>
      <c r="F52" s="27"/>
      <c r="G52" s="27"/>
      <c r="H52" s="27"/>
      <c r="I52" s="27"/>
    </row>
    <row r="53" spans="1:9">
      <c r="A53" s="27"/>
      <c r="B53" s="27"/>
      <c r="C53" s="27"/>
      <c r="D53" s="27"/>
      <c r="E53" s="27"/>
      <c r="F53" s="27"/>
      <c r="G53" s="27"/>
      <c r="H53" s="27"/>
      <c r="I53" s="27"/>
    </row>
    <row r="54" spans="1:9">
      <c r="A54" s="27"/>
      <c r="B54" s="27"/>
      <c r="C54" s="27"/>
      <c r="D54" s="27"/>
      <c r="E54" s="27"/>
      <c r="F54" s="27"/>
      <c r="G54" s="27"/>
      <c r="H54" s="27"/>
      <c r="I54" s="27"/>
    </row>
    <row r="55" spans="1:9">
      <c r="A55" s="27"/>
      <c r="B55" s="27"/>
      <c r="C55" s="27"/>
      <c r="D55" s="27"/>
      <c r="E55" s="27"/>
      <c r="F55" s="27"/>
      <c r="G55" s="27"/>
      <c r="H55" s="27"/>
      <c r="I55" s="27"/>
    </row>
  </sheetData>
  <mergeCells count="2">
    <mergeCell ref="H25:I26"/>
    <mergeCell ref="A45:I5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4B433-7DF7-4A04-9119-4E41677BF28C}">
  <dimension ref="A3:B48"/>
  <sheetViews>
    <sheetView tabSelected="1" topLeftCell="A22" workbookViewId="0">
      <selection activeCell="A33" sqref="A33:B33"/>
      <pivotSelection pane="bottomRight" showHeader="1" extendable="1" axis="axisRow" start="8" max="21" activeRow="32" previousRow="32" click="1" r:id="rId3">
        <pivotArea dataOnly="0" fieldPosition="0">
          <references count="1">
            <reference field="0" count="1">
              <x v="8"/>
            </reference>
          </references>
        </pivotArea>
      </pivotSelection>
    </sheetView>
  </sheetViews>
  <sheetFormatPr defaultRowHeight="12.75"/>
  <cols>
    <col min="1" max="2" width="14.28515625" bestFit="1" customWidth="1"/>
  </cols>
  <sheetData>
    <row r="3" spans="1:2">
      <c r="A3" s="11" t="s">
        <v>16</v>
      </c>
      <c r="B3" t="s">
        <v>18</v>
      </c>
    </row>
    <row r="4" spans="1:2">
      <c r="A4" s="12" t="s">
        <v>9</v>
      </c>
      <c r="B4" s="13">
        <v>8950</v>
      </c>
    </row>
    <row r="5" spans="1:2">
      <c r="A5" s="12" t="s">
        <v>13</v>
      </c>
      <c r="B5" s="13">
        <v>7050</v>
      </c>
    </row>
    <row r="6" spans="1:2">
      <c r="A6" s="12" t="s">
        <v>6</v>
      </c>
      <c r="B6" s="13">
        <v>9500</v>
      </c>
    </row>
    <row r="7" spans="1:2">
      <c r="A7" s="12" t="s">
        <v>17</v>
      </c>
      <c r="B7" s="13">
        <v>25500</v>
      </c>
    </row>
    <row r="17" spans="1:2">
      <c r="A17" s="11" t="s">
        <v>16</v>
      </c>
      <c r="B17" t="s">
        <v>18</v>
      </c>
    </row>
    <row r="18" spans="1:2">
      <c r="A18" s="12" t="s">
        <v>14</v>
      </c>
      <c r="B18" s="13">
        <v>5750</v>
      </c>
    </row>
    <row r="19" spans="1:2">
      <c r="A19" s="12" t="s">
        <v>7</v>
      </c>
      <c r="B19" s="13">
        <v>8000</v>
      </c>
    </row>
    <row r="20" spans="1:2">
      <c r="A20" s="12" t="s">
        <v>10</v>
      </c>
      <c r="B20" s="13">
        <v>6450</v>
      </c>
    </row>
    <row r="21" spans="1:2">
      <c r="A21" s="12" t="s">
        <v>12</v>
      </c>
      <c r="B21" s="13">
        <v>5300</v>
      </c>
    </row>
    <row r="22" spans="1:2">
      <c r="A22" s="12" t="s">
        <v>17</v>
      </c>
      <c r="B22" s="13">
        <v>25500</v>
      </c>
    </row>
    <row r="23" spans="1:2">
      <c r="B23" s="13"/>
    </row>
    <row r="24" spans="1:2">
      <c r="A24" s="11" t="s">
        <v>16</v>
      </c>
      <c r="B24" s="13" t="s">
        <v>18</v>
      </c>
    </row>
    <row r="25" spans="1:2">
      <c r="A25" s="15">
        <v>44562</v>
      </c>
      <c r="B25" s="24">
        <v>1000</v>
      </c>
    </row>
    <row r="26" spans="1:2">
      <c r="A26" s="15">
        <v>44563</v>
      </c>
      <c r="B26" s="24">
        <v>1200</v>
      </c>
    </row>
    <row r="27" spans="1:2">
      <c r="A27" s="15">
        <v>44564</v>
      </c>
      <c r="B27" s="24">
        <v>1500</v>
      </c>
    </row>
    <row r="28" spans="1:2">
      <c r="A28" s="15">
        <v>44565</v>
      </c>
      <c r="B28" s="24">
        <v>800</v>
      </c>
    </row>
    <row r="29" spans="1:2">
      <c r="A29" s="15">
        <v>44566</v>
      </c>
      <c r="B29" s="24">
        <v>1100</v>
      </c>
    </row>
    <row r="30" spans="1:2">
      <c r="A30" s="15">
        <v>44567</v>
      </c>
      <c r="B30" s="24">
        <v>1300</v>
      </c>
    </row>
    <row r="31" spans="1:2">
      <c r="A31" s="15">
        <v>44568</v>
      </c>
      <c r="B31" s="24">
        <v>900</v>
      </c>
    </row>
    <row r="32" spans="1:2">
      <c r="A32" s="15">
        <v>44569</v>
      </c>
      <c r="B32" s="24">
        <v>1250</v>
      </c>
    </row>
    <row r="33" spans="1:2">
      <c r="A33" s="15">
        <v>44570</v>
      </c>
      <c r="B33" s="24">
        <v>1450</v>
      </c>
    </row>
    <row r="34" spans="1:2">
      <c r="A34" s="15">
        <v>44571</v>
      </c>
      <c r="B34" s="24">
        <v>1150</v>
      </c>
    </row>
    <row r="35" spans="1:2">
      <c r="A35" s="15">
        <v>44572</v>
      </c>
      <c r="B35" s="24">
        <v>1400</v>
      </c>
    </row>
    <row r="36" spans="1:2">
      <c r="A36" s="15">
        <v>44573</v>
      </c>
      <c r="B36" s="24">
        <v>1550</v>
      </c>
    </row>
    <row r="37" spans="1:2">
      <c r="A37" s="15">
        <v>44574</v>
      </c>
      <c r="B37" s="24">
        <v>1200</v>
      </c>
    </row>
    <row r="38" spans="1:2">
      <c r="A38" s="15">
        <v>44575</v>
      </c>
      <c r="B38" s="24">
        <v>1350</v>
      </c>
    </row>
    <row r="39" spans="1:2">
      <c r="A39" s="15">
        <v>44576</v>
      </c>
      <c r="B39" s="24">
        <v>1250</v>
      </c>
    </row>
    <row r="40" spans="1:2">
      <c r="A40" s="15">
        <v>44577</v>
      </c>
      <c r="B40" s="24">
        <v>1600</v>
      </c>
    </row>
    <row r="41" spans="1:2">
      <c r="A41" s="15">
        <v>44578</v>
      </c>
      <c r="B41" s="24">
        <v>1150</v>
      </c>
    </row>
    <row r="42" spans="1:2">
      <c r="A42" s="15">
        <v>44579</v>
      </c>
      <c r="B42" s="24">
        <v>1450</v>
      </c>
    </row>
    <row r="43" spans="1:2">
      <c r="A43" s="15">
        <v>44580</v>
      </c>
      <c r="B43" s="24">
        <v>1400</v>
      </c>
    </row>
    <row r="44" spans="1:2">
      <c r="A44" s="15">
        <v>44581</v>
      </c>
      <c r="B44" s="24">
        <v>1500</v>
      </c>
    </row>
    <row r="45" spans="1:2">
      <c r="A45" s="14" t="s">
        <v>17</v>
      </c>
      <c r="B45" s="13">
        <v>25500</v>
      </c>
    </row>
    <row r="47" spans="1:2">
      <c r="A47" t="s">
        <v>18</v>
      </c>
    </row>
    <row r="48" spans="1:2">
      <c r="A48" s="13">
        <v>25500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ACB3-9AA6-438C-BFC8-A61A520242FA}">
  <dimension ref="A1:I18"/>
  <sheetViews>
    <sheetView workbookViewId="0">
      <selection activeCell="I4" sqref="I4"/>
    </sheetView>
  </sheetViews>
  <sheetFormatPr defaultRowHeight="12.75"/>
  <cols>
    <col min="1" max="1" width="22.42578125" customWidth="1"/>
  </cols>
  <sheetData>
    <row r="1" spans="1:9">
      <c r="A1" t="s">
        <v>19</v>
      </c>
    </row>
    <row r="2" spans="1:9" ht="13.5" thickBot="1"/>
    <row r="3" spans="1:9">
      <c r="A3" s="20" t="s">
        <v>20</v>
      </c>
      <c r="B3" s="20"/>
    </row>
    <row r="4" spans="1:9">
      <c r="A4" t="s">
        <v>21</v>
      </c>
      <c r="B4" s="21">
        <v>0.90268370816604693</v>
      </c>
    </row>
    <row r="5" spans="1:9">
      <c r="A5" t="s">
        <v>22</v>
      </c>
      <c r="B5" s="21">
        <v>0.81483787698840493</v>
      </c>
    </row>
    <row r="6" spans="1:9">
      <c r="A6" t="s">
        <v>23</v>
      </c>
      <c r="B6" s="21">
        <v>0.80455109237664968</v>
      </c>
    </row>
    <row r="7" spans="1:9">
      <c r="A7" t="s">
        <v>24</v>
      </c>
      <c r="B7" s="21">
        <v>96.085322443390723</v>
      </c>
    </row>
    <row r="8" spans="1:9" ht="13.5" thickBot="1">
      <c r="A8" s="18" t="s">
        <v>25</v>
      </c>
      <c r="B8" s="18">
        <v>20</v>
      </c>
    </row>
    <row r="10" spans="1:9" ht="13.5" thickBot="1">
      <c r="A10" t="s">
        <v>26</v>
      </c>
    </row>
    <row r="11" spans="1:9">
      <c r="A11" s="19"/>
      <c r="B11" s="19" t="s">
        <v>31</v>
      </c>
      <c r="C11" s="19" t="s">
        <v>32</v>
      </c>
      <c r="D11" s="19" t="s">
        <v>33</v>
      </c>
      <c r="E11" s="19" t="s">
        <v>34</v>
      </c>
      <c r="F11" s="19" t="s">
        <v>35</v>
      </c>
    </row>
    <row r="12" spans="1:9">
      <c r="A12" t="s">
        <v>27</v>
      </c>
      <c r="B12">
        <v>1</v>
      </c>
      <c r="C12">
        <v>731316.99459709344</v>
      </c>
      <c r="D12">
        <v>731316.99459709344</v>
      </c>
      <c r="E12">
        <v>79.212106381351106</v>
      </c>
      <c r="F12">
        <v>5.1986893518218049E-8</v>
      </c>
    </row>
    <row r="13" spans="1:9">
      <c r="A13" t="s">
        <v>28</v>
      </c>
      <c r="B13">
        <v>18</v>
      </c>
      <c r="C13">
        <v>166183.00540290659</v>
      </c>
      <c r="D13">
        <v>9232.3891890503655</v>
      </c>
    </row>
    <row r="14" spans="1:9" ht="13.5" thickBot="1">
      <c r="A14" s="18" t="s">
        <v>29</v>
      </c>
      <c r="B14" s="18">
        <v>19</v>
      </c>
      <c r="C14" s="18">
        <v>897500</v>
      </c>
      <c r="D14" s="18"/>
      <c r="E14" s="18"/>
      <c r="F14" s="18"/>
    </row>
    <row r="15" spans="1:9" ht="13.5" thickBot="1"/>
    <row r="16" spans="1:9">
      <c r="A16" s="19"/>
      <c r="B16" s="19" t="s">
        <v>36</v>
      </c>
      <c r="C16" s="19" t="s">
        <v>24</v>
      </c>
      <c r="D16" s="19" t="s">
        <v>37</v>
      </c>
      <c r="E16" s="19" t="s">
        <v>38</v>
      </c>
      <c r="F16" s="19" t="s">
        <v>39</v>
      </c>
      <c r="G16" s="19" t="s">
        <v>40</v>
      </c>
      <c r="H16" s="19" t="s">
        <v>41</v>
      </c>
      <c r="I16" s="19" t="s">
        <v>42</v>
      </c>
    </row>
    <row r="17" spans="1:9">
      <c r="A17" t="s">
        <v>30</v>
      </c>
      <c r="B17">
        <v>254.34255005634054</v>
      </c>
      <c r="C17">
        <v>116.67438701426812</v>
      </c>
      <c r="D17">
        <v>2.1799347445916899</v>
      </c>
      <c r="E17">
        <v>4.2782821323416938E-2</v>
      </c>
      <c r="F17">
        <v>9.2187588464519195</v>
      </c>
      <c r="G17">
        <v>499.46634126622916</v>
      </c>
      <c r="H17">
        <v>9.2187588464519195</v>
      </c>
      <c r="I17">
        <v>499.46634126622916</v>
      </c>
    </row>
    <row r="18" spans="1:9" ht="13.5" thickBot="1">
      <c r="A18" s="18" t="s">
        <v>43</v>
      </c>
      <c r="B18" s="18">
        <v>20.557048337233827</v>
      </c>
      <c r="C18" s="18">
        <v>2.309750001393621</v>
      </c>
      <c r="D18" s="18">
        <v>8.9001183352442617</v>
      </c>
      <c r="E18" s="18">
        <v>5.1986893518218135E-8</v>
      </c>
      <c r="F18" s="18">
        <v>15.704443651859201</v>
      </c>
      <c r="G18" s="18">
        <v>25.409653022608452</v>
      </c>
      <c r="H18" s="18">
        <v>15.704443651859201</v>
      </c>
      <c r="I18" s="18">
        <v>25.409653022608452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A7B70-BCA5-4834-9C70-2F76828ECD1B}">
  <dimension ref="A1:E32"/>
  <sheetViews>
    <sheetView workbookViewId="0">
      <selection activeCell="D11" sqref="A1:E32"/>
    </sheetView>
  </sheetViews>
  <sheetFormatPr defaultRowHeight="12.75"/>
  <cols>
    <col min="1" max="1" width="15.42578125" style="17" bestFit="1" customWidth="1"/>
    <col min="2" max="2" width="11.140625" customWidth="1"/>
    <col min="3" max="3" width="20" customWidth="1"/>
    <col min="4" max="4" width="35.28515625" customWidth="1"/>
    <col min="5" max="5" width="35" customWidth="1"/>
  </cols>
  <sheetData>
    <row r="1" spans="1:5">
      <c r="A1" s="17" t="s">
        <v>0</v>
      </c>
      <c r="B1" t="s">
        <v>5</v>
      </c>
      <c r="C1" t="s">
        <v>44</v>
      </c>
      <c r="D1" t="s">
        <v>45</v>
      </c>
      <c r="E1" t="s">
        <v>46</v>
      </c>
    </row>
    <row r="2" spans="1:5">
      <c r="A2" s="17">
        <v>44562</v>
      </c>
      <c r="B2" s="13">
        <v>1000</v>
      </c>
      <c r="C2" s="13"/>
      <c r="D2" s="13"/>
      <c r="E2" s="13"/>
    </row>
    <row r="3" spans="1:5">
      <c r="A3" s="17">
        <v>44563</v>
      </c>
      <c r="B3" s="13">
        <v>1200</v>
      </c>
      <c r="C3" s="13"/>
      <c r="D3" s="13"/>
      <c r="E3" s="13"/>
    </row>
    <row r="4" spans="1:5">
      <c r="A4" s="17">
        <v>44564</v>
      </c>
      <c r="B4" s="13">
        <v>1500</v>
      </c>
      <c r="C4" s="13"/>
      <c r="D4" s="13"/>
      <c r="E4" s="13"/>
    </row>
    <row r="5" spans="1:5">
      <c r="A5" s="17">
        <v>44565</v>
      </c>
      <c r="B5" s="13">
        <v>800</v>
      </c>
      <c r="C5" s="13"/>
      <c r="D5" s="13"/>
      <c r="E5" s="13"/>
    </row>
    <row r="6" spans="1:5">
      <c r="A6" s="17">
        <v>44566</v>
      </c>
      <c r="B6" s="13">
        <v>1100</v>
      </c>
      <c r="C6" s="13"/>
      <c r="D6" s="13"/>
      <c r="E6" s="13"/>
    </row>
    <row r="7" spans="1:5">
      <c r="A7" s="17">
        <v>44567</v>
      </c>
      <c r="B7" s="13">
        <v>1300</v>
      </c>
      <c r="C7" s="13"/>
      <c r="D7" s="13"/>
      <c r="E7" s="13"/>
    </row>
    <row r="8" spans="1:5">
      <c r="A8" s="17">
        <v>44568</v>
      </c>
      <c r="B8" s="13">
        <v>900</v>
      </c>
      <c r="C8" s="13"/>
      <c r="D8" s="13"/>
      <c r="E8" s="13"/>
    </row>
    <row r="9" spans="1:5">
      <c r="A9" s="17">
        <v>44569</v>
      </c>
      <c r="B9" s="13">
        <v>1250</v>
      </c>
      <c r="C9" s="13"/>
      <c r="D9" s="13"/>
      <c r="E9" s="13"/>
    </row>
    <row r="10" spans="1:5">
      <c r="A10" s="17">
        <v>44570</v>
      </c>
      <c r="B10" s="13">
        <v>1450</v>
      </c>
      <c r="C10" s="13"/>
      <c r="D10" s="13"/>
      <c r="E10" s="13"/>
    </row>
    <row r="11" spans="1:5">
      <c r="A11" s="17">
        <v>44571</v>
      </c>
      <c r="B11" s="13">
        <v>1150</v>
      </c>
      <c r="C11" s="13"/>
      <c r="D11" s="13"/>
      <c r="E11" s="13"/>
    </row>
    <row r="12" spans="1:5">
      <c r="A12" s="17">
        <v>44572</v>
      </c>
      <c r="B12" s="13">
        <v>1400</v>
      </c>
      <c r="C12" s="13"/>
      <c r="D12" s="13"/>
      <c r="E12" s="13"/>
    </row>
    <row r="13" spans="1:5">
      <c r="A13" s="17">
        <v>44573</v>
      </c>
      <c r="B13" s="13">
        <v>1550</v>
      </c>
      <c r="C13" s="13"/>
      <c r="D13" s="13"/>
      <c r="E13" s="13"/>
    </row>
    <row r="14" spans="1:5">
      <c r="A14" s="17">
        <v>44574</v>
      </c>
      <c r="B14" s="13">
        <v>1200</v>
      </c>
      <c r="C14" s="13"/>
      <c r="D14" s="13"/>
      <c r="E14" s="13"/>
    </row>
    <row r="15" spans="1:5">
      <c r="A15" s="17">
        <v>44575</v>
      </c>
      <c r="B15" s="13">
        <v>1350</v>
      </c>
      <c r="C15" s="13"/>
      <c r="D15" s="13"/>
      <c r="E15" s="13"/>
    </row>
    <row r="16" spans="1:5">
      <c r="A16" s="17">
        <v>44576</v>
      </c>
      <c r="B16" s="13">
        <v>1250</v>
      </c>
      <c r="C16" s="13"/>
      <c r="D16" s="13"/>
      <c r="E16" s="13"/>
    </row>
    <row r="17" spans="1:5">
      <c r="A17" s="17">
        <v>44577</v>
      </c>
      <c r="B17" s="13">
        <v>1600</v>
      </c>
      <c r="C17" s="13"/>
      <c r="D17" s="13"/>
      <c r="E17" s="13"/>
    </row>
    <row r="18" spans="1:5">
      <c r="A18" s="17">
        <v>44578</v>
      </c>
      <c r="B18" s="13">
        <v>1150</v>
      </c>
      <c r="C18" s="13"/>
      <c r="D18" s="13"/>
      <c r="E18" s="13"/>
    </row>
    <row r="19" spans="1:5">
      <c r="A19" s="17">
        <v>44579</v>
      </c>
      <c r="B19" s="13">
        <v>1450</v>
      </c>
      <c r="C19" s="13"/>
      <c r="D19" s="13"/>
      <c r="E19" s="13"/>
    </row>
    <row r="20" spans="1:5">
      <c r="A20" s="17">
        <v>44580</v>
      </c>
      <c r="B20" s="13">
        <v>1400</v>
      </c>
      <c r="C20" s="13"/>
      <c r="D20" s="13"/>
      <c r="E20" s="13"/>
    </row>
    <row r="21" spans="1:5">
      <c r="A21" s="17">
        <v>44581</v>
      </c>
      <c r="B21" s="13">
        <v>1500</v>
      </c>
      <c r="C21" s="13">
        <v>1500</v>
      </c>
      <c r="D21" s="13">
        <v>1500</v>
      </c>
      <c r="E21" s="13">
        <v>1500</v>
      </c>
    </row>
    <row r="22" spans="1:5">
      <c r="A22" s="17">
        <v>44582</v>
      </c>
      <c r="B22" s="13"/>
      <c r="C22" s="13">
        <f t="shared" ref="C22:C32" si="0">_xlfn.FORECAST.ETS(A22,$B$2:$B$21,$A$2:$A$21,1,1)</f>
        <v>1467.5856573093602</v>
      </c>
      <c r="D22" s="13">
        <f t="shared" ref="D22:D32" si="1">C22-_xlfn.FORECAST.ETS.CONFINT(A22,$B$2:$B$21,$A$2:$A$21,0.95,1,1)</f>
        <v>1082.5160612344462</v>
      </c>
      <c r="E22" s="13">
        <f t="shared" ref="E22:E32" si="2">C22+_xlfn.FORECAST.ETS.CONFINT(A22,$B$2:$B$21,$A$2:$A$21,0.95,1,1)</f>
        <v>1852.6552533842741</v>
      </c>
    </row>
    <row r="23" spans="1:5">
      <c r="A23" s="17">
        <v>44583</v>
      </c>
      <c r="B23" s="13"/>
      <c r="C23" s="13">
        <f t="shared" si="0"/>
        <v>1487.3073535852238</v>
      </c>
      <c r="D23" s="13">
        <f t="shared" si="1"/>
        <v>1100.278693461883</v>
      </c>
      <c r="E23" s="13">
        <f t="shared" si="2"/>
        <v>1874.3360137085647</v>
      </c>
    </row>
    <row r="24" spans="1:5">
      <c r="A24" s="17">
        <v>44584</v>
      </c>
      <c r="B24" s="13"/>
      <c r="C24" s="13">
        <f t="shared" si="0"/>
        <v>1507.0290498610873</v>
      </c>
      <c r="D24" s="13">
        <f t="shared" si="1"/>
        <v>1118.0125023377391</v>
      </c>
      <c r="E24" s="13">
        <f t="shared" si="2"/>
        <v>1896.0455973844355</v>
      </c>
    </row>
    <row r="25" spans="1:5">
      <c r="A25" s="17">
        <v>44585</v>
      </c>
      <c r="B25" s="13"/>
      <c r="C25" s="13">
        <f t="shared" si="0"/>
        <v>1526.750746136951</v>
      </c>
      <c r="D25" s="13">
        <f t="shared" si="1"/>
        <v>1135.7175482510995</v>
      </c>
      <c r="E25" s="13">
        <f t="shared" si="2"/>
        <v>1917.7839440228024</v>
      </c>
    </row>
    <row r="26" spans="1:5">
      <c r="A26" s="17">
        <v>44586</v>
      </c>
      <c r="B26" s="13"/>
      <c r="C26" s="13">
        <f t="shared" si="0"/>
        <v>1546.4724424128146</v>
      </c>
      <c r="D26" s="13">
        <f t="shared" si="1"/>
        <v>1153.3938966746803</v>
      </c>
      <c r="E26" s="13">
        <f t="shared" si="2"/>
        <v>1939.550988150949</v>
      </c>
    </row>
    <row r="27" spans="1:5">
      <c r="A27" s="17">
        <v>44587</v>
      </c>
      <c r="B27" s="13"/>
      <c r="C27" s="13">
        <f t="shared" si="0"/>
        <v>1566.1941386886783</v>
      </c>
      <c r="D27" s="13">
        <f t="shared" si="1"/>
        <v>1171.041617987511</v>
      </c>
      <c r="E27" s="13">
        <f t="shared" si="2"/>
        <v>1961.3466593898456</v>
      </c>
    </row>
    <row r="28" spans="1:5">
      <c r="A28" s="17">
        <v>44588</v>
      </c>
      <c r="B28" s="13"/>
      <c r="C28" s="13">
        <f t="shared" si="0"/>
        <v>1585.9158349645418</v>
      </c>
      <c r="D28" s="13">
        <f t="shared" si="1"/>
        <v>1188.6607872978539</v>
      </c>
      <c r="E28" s="13">
        <f t="shared" si="2"/>
        <v>1983.1708826312297</v>
      </c>
    </row>
    <row r="29" spans="1:5">
      <c r="A29" s="17">
        <v>44589</v>
      </c>
      <c r="B29" s="13"/>
      <c r="C29" s="13">
        <f t="shared" si="0"/>
        <v>1605.6375312404055</v>
      </c>
      <c r="D29" s="13">
        <f t="shared" si="1"/>
        <v>1206.2514842666503</v>
      </c>
      <c r="E29" s="13">
        <f t="shared" si="2"/>
        <v>2005.0235782141606</v>
      </c>
    </row>
    <row r="30" spans="1:5">
      <c r="A30" s="17">
        <v>44590</v>
      </c>
      <c r="B30" s="13"/>
      <c r="C30" s="13">
        <f t="shared" si="0"/>
        <v>1625.3592275162691</v>
      </c>
      <c r="D30" s="13">
        <f t="shared" si="1"/>
        <v>1223.81379293177</v>
      </c>
      <c r="E30" s="13">
        <f t="shared" si="2"/>
        <v>2026.9046621007683</v>
      </c>
    </row>
    <row r="31" spans="1:5">
      <c r="A31" s="17">
        <v>44591</v>
      </c>
      <c r="B31" s="13"/>
      <c r="C31" s="13">
        <f t="shared" si="0"/>
        <v>1645.0809237921328</v>
      </c>
      <c r="D31" s="13">
        <f t="shared" si="1"/>
        <v>1241.3478015333255</v>
      </c>
      <c r="E31" s="13">
        <f t="shared" si="2"/>
        <v>2048.8140460509403</v>
      </c>
    </row>
    <row r="32" spans="1:5">
      <c r="A32" s="17">
        <v>44592</v>
      </c>
      <c r="B32" s="13"/>
      <c r="C32" s="13">
        <f t="shared" si="0"/>
        <v>1664.8026200679963</v>
      </c>
      <c r="D32" s="13">
        <f t="shared" si="1"/>
        <v>1258.8536023402985</v>
      </c>
      <c r="E32" s="13">
        <f t="shared" si="2"/>
        <v>2070.751637795694</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899C-FB20-4581-AB44-9AB9985A52D7}">
  <dimension ref="A1:I39"/>
  <sheetViews>
    <sheetView workbookViewId="0">
      <selection activeCell="F16" sqref="A1:F21"/>
    </sheetView>
  </sheetViews>
  <sheetFormatPr defaultRowHeight="12.75"/>
  <cols>
    <col min="1" max="1" width="15.42578125" bestFit="1" customWidth="1"/>
    <col min="2" max="2" width="14.42578125" bestFit="1" customWidth="1"/>
    <col min="3" max="3" width="9.7109375" bestFit="1" customWidth="1"/>
    <col min="4" max="4" width="10.28515625" bestFit="1" customWidth="1"/>
    <col min="5" max="5" width="12.42578125" bestFit="1" customWidth="1"/>
    <col min="6" max="6" width="11.28515625" bestFit="1" customWidth="1"/>
    <col min="9" max="9" width="16.140625" bestFit="1" customWidth="1"/>
    <col min="10" max="10" width="17" bestFit="1" customWidth="1"/>
    <col min="11" max="12" width="9.85546875" bestFit="1" customWidth="1"/>
    <col min="13" max="13" width="11.7109375" bestFit="1" customWidth="1"/>
    <col min="14" max="14" width="17.42578125" bestFit="1" customWidth="1"/>
    <col min="15" max="15" width="22.7109375" bestFit="1" customWidth="1"/>
    <col min="16" max="16" width="21.5703125" bestFit="1" customWidth="1"/>
  </cols>
  <sheetData>
    <row r="1" spans="1:6">
      <c r="A1" t="s">
        <v>0</v>
      </c>
      <c r="B1" t="s">
        <v>1</v>
      </c>
      <c r="C1" t="s">
        <v>2</v>
      </c>
      <c r="D1" t="s">
        <v>3</v>
      </c>
      <c r="E1" t="s">
        <v>4</v>
      </c>
      <c r="F1" t="s">
        <v>5</v>
      </c>
    </row>
    <row r="2" spans="1:6">
      <c r="A2" s="10">
        <v>44562</v>
      </c>
      <c r="B2" t="s">
        <v>6</v>
      </c>
      <c r="C2" t="s">
        <v>7</v>
      </c>
      <c r="D2" t="s">
        <v>8</v>
      </c>
      <c r="E2">
        <v>50</v>
      </c>
      <c r="F2">
        <v>1000</v>
      </c>
    </row>
    <row r="3" spans="1:6">
      <c r="A3" s="10">
        <v>44564</v>
      </c>
      <c r="B3" t="s">
        <v>6</v>
      </c>
      <c r="C3" t="s">
        <v>12</v>
      </c>
      <c r="D3" t="s">
        <v>8</v>
      </c>
      <c r="E3">
        <v>60</v>
      </c>
      <c r="F3">
        <v>1500</v>
      </c>
    </row>
    <row r="4" spans="1:6">
      <c r="A4" s="10">
        <v>44567</v>
      </c>
      <c r="B4" t="s">
        <v>6</v>
      </c>
      <c r="C4" t="s">
        <v>10</v>
      </c>
      <c r="D4" t="s">
        <v>8</v>
      </c>
      <c r="E4">
        <v>55</v>
      </c>
      <c r="F4">
        <v>1300</v>
      </c>
    </row>
    <row r="5" spans="1:6">
      <c r="A5" s="10">
        <v>44571</v>
      </c>
      <c r="B5" t="s">
        <v>13</v>
      </c>
      <c r="C5" t="s">
        <v>10</v>
      </c>
      <c r="D5" t="s">
        <v>8</v>
      </c>
      <c r="E5">
        <v>42</v>
      </c>
      <c r="F5">
        <v>1150</v>
      </c>
    </row>
    <row r="6" spans="1:6">
      <c r="A6" s="10">
        <v>44573</v>
      </c>
      <c r="B6" t="s">
        <v>6</v>
      </c>
      <c r="C6" t="s">
        <v>7</v>
      </c>
      <c r="D6" t="s">
        <v>8</v>
      </c>
      <c r="E6">
        <v>62</v>
      </c>
      <c r="F6">
        <v>1550</v>
      </c>
    </row>
    <row r="7" spans="1:6">
      <c r="A7" s="10">
        <v>44576</v>
      </c>
      <c r="B7" t="s">
        <v>6</v>
      </c>
      <c r="C7" t="s">
        <v>14</v>
      </c>
      <c r="D7" t="s">
        <v>8</v>
      </c>
      <c r="E7">
        <v>48</v>
      </c>
      <c r="F7">
        <v>1250</v>
      </c>
    </row>
    <row r="8" spans="1:6">
      <c r="A8" s="10">
        <v>44579</v>
      </c>
      <c r="B8" t="s">
        <v>6</v>
      </c>
      <c r="C8" t="s">
        <v>10</v>
      </c>
      <c r="D8" t="s">
        <v>8</v>
      </c>
      <c r="E8">
        <v>58</v>
      </c>
      <c r="F8">
        <v>1450</v>
      </c>
    </row>
    <row r="9" spans="1:6">
      <c r="A9" s="10">
        <v>44563</v>
      </c>
      <c r="B9" t="s">
        <v>9</v>
      </c>
      <c r="C9" t="s">
        <v>10</v>
      </c>
      <c r="D9" t="s">
        <v>11</v>
      </c>
      <c r="E9">
        <v>40</v>
      </c>
      <c r="F9">
        <v>1200</v>
      </c>
    </row>
    <row r="10" spans="1:6">
      <c r="A10" s="10">
        <v>44566</v>
      </c>
      <c r="B10" t="s">
        <v>9</v>
      </c>
      <c r="C10" t="s">
        <v>7</v>
      </c>
      <c r="D10" t="s">
        <v>11</v>
      </c>
      <c r="E10">
        <v>45</v>
      </c>
      <c r="F10">
        <v>1100</v>
      </c>
    </row>
    <row r="11" spans="1:6">
      <c r="A11" s="10">
        <v>44568</v>
      </c>
      <c r="B11" t="s">
        <v>13</v>
      </c>
      <c r="C11" t="s">
        <v>14</v>
      </c>
      <c r="D11" t="s">
        <v>11</v>
      </c>
      <c r="E11">
        <v>35</v>
      </c>
      <c r="F11">
        <v>900</v>
      </c>
    </row>
    <row r="12" spans="1:6">
      <c r="A12" s="10">
        <v>44570</v>
      </c>
      <c r="B12" t="s">
        <v>6</v>
      </c>
      <c r="C12" t="s">
        <v>12</v>
      </c>
      <c r="D12" t="s">
        <v>11</v>
      </c>
      <c r="E12">
        <v>58</v>
      </c>
      <c r="F12">
        <v>1450</v>
      </c>
    </row>
    <row r="13" spans="1:6">
      <c r="A13" s="10">
        <v>44574</v>
      </c>
      <c r="B13" t="s">
        <v>13</v>
      </c>
      <c r="C13" t="s">
        <v>12</v>
      </c>
      <c r="D13" t="s">
        <v>11</v>
      </c>
      <c r="E13">
        <v>40</v>
      </c>
      <c r="F13">
        <v>1200</v>
      </c>
    </row>
    <row r="14" spans="1:6">
      <c r="A14" s="10">
        <v>44577</v>
      </c>
      <c r="B14" t="s">
        <v>13</v>
      </c>
      <c r="C14" t="s">
        <v>7</v>
      </c>
      <c r="D14" t="s">
        <v>11</v>
      </c>
      <c r="E14">
        <v>65</v>
      </c>
      <c r="F14">
        <v>1600</v>
      </c>
    </row>
    <row r="15" spans="1:6">
      <c r="A15" s="10">
        <v>44580</v>
      </c>
      <c r="B15" t="s">
        <v>13</v>
      </c>
      <c r="C15" t="s">
        <v>14</v>
      </c>
      <c r="D15" t="s">
        <v>11</v>
      </c>
      <c r="E15">
        <v>50</v>
      </c>
      <c r="F15">
        <v>1400</v>
      </c>
    </row>
    <row r="16" spans="1:6">
      <c r="A16" s="10">
        <v>44565</v>
      </c>
      <c r="B16" t="s">
        <v>13</v>
      </c>
      <c r="C16" t="s">
        <v>14</v>
      </c>
      <c r="D16" t="s">
        <v>15</v>
      </c>
      <c r="E16">
        <v>30</v>
      </c>
      <c r="F16">
        <v>800</v>
      </c>
    </row>
    <row r="17" spans="1:6">
      <c r="A17" s="10">
        <v>44569</v>
      </c>
      <c r="B17" t="s">
        <v>9</v>
      </c>
      <c r="C17" t="s">
        <v>7</v>
      </c>
      <c r="D17" t="s">
        <v>15</v>
      </c>
      <c r="E17">
        <v>48</v>
      </c>
      <c r="F17">
        <v>1250</v>
      </c>
    </row>
    <row r="18" spans="1:6">
      <c r="A18" s="10">
        <v>44572</v>
      </c>
      <c r="B18" t="s">
        <v>9</v>
      </c>
      <c r="C18" t="s">
        <v>14</v>
      </c>
      <c r="D18" t="s">
        <v>15</v>
      </c>
      <c r="E18">
        <v>50</v>
      </c>
      <c r="F18">
        <v>1400</v>
      </c>
    </row>
    <row r="19" spans="1:6">
      <c r="A19" s="10">
        <v>44575</v>
      </c>
      <c r="B19" t="s">
        <v>9</v>
      </c>
      <c r="C19" t="s">
        <v>10</v>
      </c>
      <c r="D19" t="s">
        <v>15</v>
      </c>
      <c r="E19">
        <v>55</v>
      </c>
      <c r="F19">
        <v>1350</v>
      </c>
    </row>
    <row r="20" spans="1:6">
      <c r="A20" s="10">
        <v>44578</v>
      </c>
      <c r="B20" t="s">
        <v>9</v>
      </c>
      <c r="C20" t="s">
        <v>12</v>
      </c>
      <c r="D20" t="s">
        <v>15</v>
      </c>
      <c r="E20">
        <v>42</v>
      </c>
      <c r="F20">
        <v>1150</v>
      </c>
    </row>
    <row r="21" spans="1:6">
      <c r="A21" s="10">
        <v>44581</v>
      </c>
      <c r="B21" t="s">
        <v>9</v>
      </c>
      <c r="C21" t="s">
        <v>7</v>
      </c>
      <c r="D21" t="s">
        <v>15</v>
      </c>
      <c r="E21">
        <v>60</v>
      </c>
      <c r="F21">
        <v>1500</v>
      </c>
    </row>
    <row r="26" spans="1:6">
      <c r="A26" s="22"/>
      <c r="B26" s="22"/>
    </row>
    <row r="27" spans="1:6">
      <c r="B27" s="21"/>
    </row>
    <row r="28" spans="1:6">
      <c r="B28" s="21"/>
    </row>
    <row r="29" spans="1:6">
      <c r="B29" s="21"/>
    </row>
    <row r="30" spans="1:6">
      <c r="B30" s="21"/>
    </row>
    <row r="34" spans="1:9">
      <c r="A34" s="23"/>
      <c r="B34" s="23"/>
      <c r="C34" s="23"/>
      <c r="D34" s="23"/>
      <c r="E34" s="23"/>
      <c r="F34" s="23"/>
    </row>
    <row r="39" spans="1:9">
      <c r="A39" s="23"/>
      <c r="B39" s="23"/>
      <c r="C39" s="23"/>
      <c r="D39" s="23"/>
      <c r="E39" s="23"/>
      <c r="F39" s="23"/>
      <c r="G39" s="23"/>
      <c r="H39" s="23"/>
      <c r="I39" s="2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1"/>
  <sheetViews>
    <sheetView workbookViewId="0">
      <selection sqref="A1:F21"/>
    </sheetView>
  </sheetViews>
  <sheetFormatPr defaultColWidth="12.5703125" defaultRowHeight="15.75" customHeight="1"/>
  <cols>
    <col min="2" max="2" width="14.28515625" customWidth="1"/>
  </cols>
  <sheetData>
    <row r="1" spans="1:6">
      <c r="A1" s="4" t="s">
        <v>0</v>
      </c>
      <c r="B1" s="5" t="s">
        <v>1</v>
      </c>
      <c r="C1" s="5" t="s">
        <v>2</v>
      </c>
      <c r="D1" s="5" t="s">
        <v>3</v>
      </c>
      <c r="E1" s="5" t="s">
        <v>4</v>
      </c>
      <c r="F1" s="6" t="s">
        <v>5</v>
      </c>
    </row>
    <row r="2" spans="1:6">
      <c r="A2" s="2">
        <v>44562</v>
      </c>
      <c r="B2" s="1" t="s">
        <v>6</v>
      </c>
      <c r="C2" s="1" t="s">
        <v>7</v>
      </c>
      <c r="D2" s="1" t="s">
        <v>8</v>
      </c>
      <c r="E2" s="1">
        <v>50</v>
      </c>
      <c r="F2" s="3">
        <v>1000</v>
      </c>
    </row>
    <row r="3" spans="1:6">
      <c r="A3" s="2">
        <v>44563</v>
      </c>
      <c r="B3" s="1" t="s">
        <v>9</v>
      </c>
      <c r="C3" s="1" t="s">
        <v>10</v>
      </c>
      <c r="D3" s="1" t="s">
        <v>11</v>
      </c>
      <c r="E3" s="1">
        <v>40</v>
      </c>
      <c r="F3" s="3">
        <v>1200</v>
      </c>
    </row>
    <row r="4" spans="1:6">
      <c r="A4" s="2">
        <v>44564</v>
      </c>
      <c r="B4" s="1" t="s">
        <v>6</v>
      </c>
      <c r="C4" s="1" t="s">
        <v>12</v>
      </c>
      <c r="D4" s="1" t="s">
        <v>8</v>
      </c>
      <c r="E4" s="1">
        <v>60</v>
      </c>
      <c r="F4" s="3">
        <v>1500</v>
      </c>
    </row>
    <row r="5" spans="1:6">
      <c r="A5" s="2">
        <v>44565</v>
      </c>
      <c r="B5" s="1" t="s">
        <v>13</v>
      </c>
      <c r="C5" s="1" t="s">
        <v>14</v>
      </c>
      <c r="D5" s="1" t="s">
        <v>15</v>
      </c>
      <c r="E5" s="1">
        <v>30</v>
      </c>
      <c r="F5" s="3">
        <v>800</v>
      </c>
    </row>
    <row r="6" spans="1:6">
      <c r="A6" s="2">
        <v>44566</v>
      </c>
      <c r="B6" s="1" t="s">
        <v>9</v>
      </c>
      <c r="C6" s="1" t="s">
        <v>7</v>
      </c>
      <c r="D6" s="1" t="s">
        <v>11</v>
      </c>
      <c r="E6" s="1">
        <v>45</v>
      </c>
      <c r="F6" s="3">
        <v>1100</v>
      </c>
    </row>
    <row r="7" spans="1:6">
      <c r="A7" s="2">
        <v>44567</v>
      </c>
      <c r="B7" s="1" t="s">
        <v>6</v>
      </c>
      <c r="C7" s="1" t="s">
        <v>10</v>
      </c>
      <c r="D7" s="1" t="s">
        <v>8</v>
      </c>
      <c r="E7" s="1">
        <v>55</v>
      </c>
      <c r="F7" s="3">
        <v>1300</v>
      </c>
    </row>
    <row r="8" spans="1:6">
      <c r="A8" s="2">
        <v>44568</v>
      </c>
      <c r="B8" s="1" t="s">
        <v>13</v>
      </c>
      <c r="C8" s="1" t="s">
        <v>14</v>
      </c>
      <c r="D8" s="1" t="s">
        <v>11</v>
      </c>
      <c r="E8" s="1">
        <v>35</v>
      </c>
      <c r="F8" s="3">
        <v>900</v>
      </c>
    </row>
    <row r="9" spans="1:6">
      <c r="A9" s="2">
        <v>44569</v>
      </c>
      <c r="B9" s="1" t="s">
        <v>9</v>
      </c>
      <c r="C9" s="1" t="s">
        <v>7</v>
      </c>
      <c r="D9" s="1" t="s">
        <v>15</v>
      </c>
      <c r="E9" s="1">
        <v>48</v>
      </c>
      <c r="F9" s="3">
        <v>1250</v>
      </c>
    </row>
    <row r="10" spans="1:6">
      <c r="A10" s="2">
        <v>44570</v>
      </c>
      <c r="B10" s="1" t="s">
        <v>6</v>
      </c>
      <c r="C10" s="1" t="s">
        <v>12</v>
      </c>
      <c r="D10" s="1" t="s">
        <v>11</v>
      </c>
      <c r="E10" s="1">
        <v>58</v>
      </c>
      <c r="F10" s="3">
        <v>1450</v>
      </c>
    </row>
    <row r="11" spans="1:6">
      <c r="A11" s="2">
        <v>44571</v>
      </c>
      <c r="B11" s="1" t="s">
        <v>13</v>
      </c>
      <c r="C11" s="1" t="s">
        <v>10</v>
      </c>
      <c r="D11" s="1" t="s">
        <v>8</v>
      </c>
      <c r="E11" s="1">
        <v>42</v>
      </c>
      <c r="F11" s="3">
        <v>1150</v>
      </c>
    </row>
    <row r="12" spans="1:6">
      <c r="A12" s="2">
        <v>44572</v>
      </c>
      <c r="B12" s="1" t="s">
        <v>9</v>
      </c>
      <c r="C12" s="1" t="s">
        <v>14</v>
      </c>
      <c r="D12" s="1" t="s">
        <v>15</v>
      </c>
      <c r="E12" s="1">
        <v>50</v>
      </c>
      <c r="F12" s="3">
        <v>1400</v>
      </c>
    </row>
    <row r="13" spans="1:6">
      <c r="A13" s="2">
        <v>44573</v>
      </c>
      <c r="B13" s="1" t="s">
        <v>6</v>
      </c>
      <c r="C13" s="1" t="s">
        <v>7</v>
      </c>
      <c r="D13" s="1" t="s">
        <v>8</v>
      </c>
      <c r="E13" s="1">
        <v>62</v>
      </c>
      <c r="F13" s="3">
        <v>1550</v>
      </c>
    </row>
    <row r="14" spans="1:6">
      <c r="A14" s="2">
        <v>44574</v>
      </c>
      <c r="B14" s="1" t="s">
        <v>13</v>
      </c>
      <c r="C14" s="1" t="s">
        <v>12</v>
      </c>
      <c r="D14" s="1" t="s">
        <v>11</v>
      </c>
      <c r="E14" s="1">
        <v>40</v>
      </c>
      <c r="F14" s="3">
        <v>1200</v>
      </c>
    </row>
    <row r="15" spans="1:6">
      <c r="A15" s="2">
        <v>44575</v>
      </c>
      <c r="B15" s="1" t="s">
        <v>9</v>
      </c>
      <c r="C15" s="1" t="s">
        <v>10</v>
      </c>
      <c r="D15" s="1" t="s">
        <v>15</v>
      </c>
      <c r="E15" s="1">
        <v>55</v>
      </c>
      <c r="F15" s="3">
        <v>1350</v>
      </c>
    </row>
    <row r="16" spans="1:6">
      <c r="A16" s="2">
        <v>44576</v>
      </c>
      <c r="B16" s="1" t="s">
        <v>6</v>
      </c>
      <c r="C16" s="1" t="s">
        <v>14</v>
      </c>
      <c r="D16" s="1" t="s">
        <v>8</v>
      </c>
      <c r="E16" s="1">
        <v>48</v>
      </c>
      <c r="F16" s="3">
        <v>1250</v>
      </c>
    </row>
    <row r="17" spans="1:6">
      <c r="A17" s="2">
        <v>44577</v>
      </c>
      <c r="B17" s="1" t="s">
        <v>13</v>
      </c>
      <c r="C17" s="1" t="s">
        <v>7</v>
      </c>
      <c r="D17" s="1" t="s">
        <v>11</v>
      </c>
      <c r="E17" s="1">
        <v>65</v>
      </c>
      <c r="F17" s="3">
        <v>1600</v>
      </c>
    </row>
    <row r="18" spans="1:6">
      <c r="A18" s="2">
        <v>44578</v>
      </c>
      <c r="B18" s="1" t="s">
        <v>9</v>
      </c>
      <c r="C18" s="1" t="s">
        <v>12</v>
      </c>
      <c r="D18" s="1" t="s">
        <v>15</v>
      </c>
      <c r="E18" s="1">
        <v>42</v>
      </c>
      <c r="F18" s="3">
        <v>1150</v>
      </c>
    </row>
    <row r="19" spans="1:6">
      <c r="A19" s="2">
        <v>44579</v>
      </c>
      <c r="B19" s="1" t="s">
        <v>6</v>
      </c>
      <c r="C19" s="1" t="s">
        <v>10</v>
      </c>
      <c r="D19" s="1" t="s">
        <v>8</v>
      </c>
      <c r="E19" s="1">
        <v>58</v>
      </c>
      <c r="F19" s="3">
        <v>1450</v>
      </c>
    </row>
    <row r="20" spans="1:6">
      <c r="A20" s="2">
        <v>44580</v>
      </c>
      <c r="B20" s="1" t="s">
        <v>13</v>
      </c>
      <c r="C20" s="1" t="s">
        <v>14</v>
      </c>
      <c r="D20" s="1" t="s">
        <v>11</v>
      </c>
      <c r="E20" s="1">
        <v>50</v>
      </c>
      <c r="F20" s="3">
        <v>1400</v>
      </c>
    </row>
    <row r="21" spans="1:6">
      <c r="A21" s="7">
        <v>44581</v>
      </c>
      <c r="B21" s="8" t="s">
        <v>9</v>
      </c>
      <c r="C21" s="8" t="s">
        <v>7</v>
      </c>
      <c r="D21" s="8" t="s">
        <v>15</v>
      </c>
      <c r="E21" s="8">
        <v>60</v>
      </c>
      <c r="F21" s="9">
        <v>1500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Y D A A B Q S w M E F A A C A A g A i m s E 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I p r 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a w R Z k G N L u t 8 A A A B a A Q A A E w A c A E Z v c m 1 1 b G F z L 1 N l Y 3 R p b 2 4 x L m 0 g o h g A K K A U A A A A A A A A A A A A A A A A A A A A A A A A A A A A b Y 8 x a 8 M w E I V 3 g / + D U J c E j C F Q u o R M b o c u p d Q p H U I G R b 4 k I v J d O J 1 K g v F / r x y 1 U 6 P l x P v u 3 t 0 L Y M U R q j b X x b I s y i I c D U O n 1 m b n Y a F W y o O U h U q v p c g W k v J y s e D r J j I D y h f x a U d 0 m s 2 H z Z v p Y a X z p N 6 O m 4 Z Q U s u 2 y g Y P u j k a P E z m 1 z P o 5 H R r r d d s M O y J + 4 Z 8 7 H G C Y Z a 3 V c O g n 4 2 A r p Q k W X X p L 6 6 H s V K D b o 2 H c A Y O h H 9 c 4 C I 3 9 g E H d 0 d + Z + q i l X / 6 J z o J K a H v E n p F e X q s p z N + r b 4 B 4 3 R C j m y v m Y 3 z s n B 4 N 9 r y B 1 B L A Q I t A B Q A A g A I A I p r B F n T v f G 5 p Q A A A P Y A A A A S A A A A A A A A A A A A A A A A A A A A A A B D b 2 5 m a W c v U G F j a 2 F n Z S 5 4 b W x Q S w E C L Q A U A A I A C A C K a w R Z D 8 r p q 6 Q A A A D p A A A A E w A A A A A A A A A A A A A A A A D x A A A A W 0 N v b n R l b n R f V H l w Z X N d L n h t b F B L A Q I t A B Q A A g A I A I p r B F m Q Y 0 u 6 3 w A A A F o B A A A T A A A A A A A A A A A A A A A A A O I B A A B G b 3 J t d W x h c y 9 T Z W N 0 a W 9 u M S 5 t U E s F B g A A A A A D A A M A w g A A A A 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U L A A A A A A A A E w 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Q 0 M W Y y M G J h L T E 0 Z T k t N G V h Z i 1 i Y T E 0 L W R l N T J k Z G M 0 O G Y 0 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Q t M D g t M D R U M D c 6 N T g 6 M j E u N j Q 1 M T I 5 M V o i I C 8 + P E V u d H J 5 I F R 5 c G U 9 I k Z p b G x D b 2 x 1 b W 5 U e X B l c y I g V m F s d W U 9 I n N C d 1 l H Q m d N U i I g L z 4 8 R W 5 0 c n k g V H l w Z T 0 i R m l s b E N v b H V t b k 5 h b W V z I i B W Y W x 1 Z T 0 i c 1 s m c X V v d D t E Y X R l J n F 1 b 3 Q 7 L C Z x d W 9 0 O 1 N h b G V z c G V y c 2 9 u J n F 1 b 3 Q 7 L C Z x d W 9 0 O 1 J l Z 2 l v b i Z x d W 9 0 O y w m c X V v d D t Q c m 9 k d W N 0 J n F 1 b 3 Q 7 L C Z x d W 9 0 O 1 V u a X R z I F N v b G Q m c X V v d D s s J n F 1 b 3 Q 7 U m V 2 Z W 5 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S 9 B d X R v U m V t b 3 Z l Z E N v b H V t b n M x L n t E Y X R l L D B 9 J n F 1 b 3 Q 7 L C Z x d W 9 0 O 1 N l Y 3 R p b 2 4 x L 1 R h Y m x l M S 9 B d X R v U m V t b 3 Z l Z E N v b H V t b n M x L n t T Y W x l c 3 B l c n N v b i w x f S Z x d W 9 0 O y w m c X V v d D t T Z W N 0 a W 9 u M S 9 U Y W J s Z T E v Q X V 0 b 1 J l b W 9 2 Z W R D b 2 x 1 b W 5 z M S 5 7 U m V n a W 9 u L D J 9 J n F 1 b 3 Q 7 L C Z x d W 9 0 O 1 N l Y 3 R p b 2 4 x L 1 R h Y m x l M S 9 B d X R v U m V t b 3 Z l Z E N v b H V t b n M x L n t Q c m 9 k d W N 0 L D N 9 J n F 1 b 3 Q 7 L C Z x d W 9 0 O 1 N l Y 3 R p b 2 4 x L 1 R h Y m x l M S 9 B d X R v U m V t b 3 Z l Z E N v b H V t b n M x L n t V b m l 0 c y B T b 2 x k L D R 9 J n F 1 b 3 Q 7 L C Z x d W 9 0 O 1 N l Y 3 R p b 2 4 x L 1 R h Y m x l M S 9 B d X R v U m V t b 3 Z l Z E N v b H V t b n M x L n t S Z X Z l b n V l L D V 9 J n F 1 b 3 Q 7 X S w m c X V v d D t D b 2 x 1 b W 5 D b 3 V u d C Z x d W 9 0 O z o 2 L C Z x d W 9 0 O 0 t l e U N v b H V t b k 5 h b W V z J n F 1 b 3 Q 7 O l t d L C Z x d W 9 0 O 0 N v b H V t b k l k Z W 5 0 a X R p Z X M m c X V v d D s 6 W y Z x d W 9 0 O 1 N l Y 3 R p b 2 4 x L 1 R h Y m x l M S 9 B d X R v U m V t b 3 Z l Z E N v b H V t b n M x L n t E Y X R l L D B 9 J n F 1 b 3 Q 7 L C Z x d W 9 0 O 1 N l Y 3 R p b 2 4 x L 1 R h Y m x l M S 9 B d X R v U m V t b 3 Z l Z E N v b H V t b n M x L n t T Y W x l c 3 B l c n N v b i w x f S Z x d W 9 0 O y w m c X V v d D t T Z W N 0 a W 9 u M S 9 U Y W J s Z T E v Q X V 0 b 1 J l b W 9 2 Z W R D b 2 x 1 b W 5 z M S 5 7 U m V n a W 9 u L D J 9 J n F 1 b 3 Q 7 L C Z x d W 9 0 O 1 N l Y 3 R p b 2 4 x L 1 R h Y m x l M S 9 B d X R v U m V t b 3 Z l Z E N v b H V t b n M x L n t Q c m 9 k d W N 0 L D N 9 J n F 1 b 3 Q 7 L C Z x d W 9 0 O 1 N l Y 3 R p b 2 4 x L 1 R h Y m x l M S 9 B d X R v U m V t b 3 Z l Z E N v b H V t b n M x L n t V b m l 0 c y B T b 2 x k L D R 9 J n F 1 b 3 Q 7 L C Z x d W 9 0 O 1 N l Y 3 R p b 2 4 x L 1 R h Y m x l M S 9 B d X R v U m V t b 3 Z l Z E N v b H V t b n M x L n t S Z X Z l b n V l L D V 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D w D w C L M O q 9 O p X 7 G g L E R b W o A A A A A A g A A A A A A E G Y A A A A B A A A g A A A A 6 T h p i B R p f m Z b q 7 W u Z Y 8 D 3 2 v 7 Q F q e O V F a Q F v C G i q y T 3 g A A A A A D o A A A A A C A A A g A A A A r O o U N c k k 5 M P z m e 1 r B H / + h k k t e N Y I q j b c s Z R W Z K D c k J h Q A A A A 5 U 7 Z T I O W 9 R q n i z n F L H q V n u X U D n P 3 1 Q d o v A x n u 0 l j b + d Z v 9 c j Q g m u z r + C s l H c S i E T M d U 1 d i + D U A b 7 a w L C i I q U H c B Z 5 s e n 7 K q n q K n W d l B 2 n 5 9 A A A A A P B k S 1 P k Y / B 8 R z t F 0 P F B u / 3 Z F Q k T H E A J w g 9 G v G 2 + V d s r q A 4 W F 1 H 1 M p x U J Y J s 3 d s 8 V P K l h o e i S D / 3 s o T U M F Z b 9 2 w = = < / D a t a M a s h u p > 
</file>

<file path=customXml/itemProps1.xml><?xml version="1.0" encoding="utf-8"?>
<ds:datastoreItem xmlns:ds="http://schemas.openxmlformats.org/officeDocument/2006/customXml" ds:itemID="{DCF6D4D7-EDF6-4438-B0DD-054E21BCC0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Revenue by criteria</vt:lpstr>
      <vt:lpstr>Regression Analysis</vt:lpstr>
      <vt:lpstr>Forcast sheet</vt:lpstr>
      <vt:lpstr>Table1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Vaaruni Rajagopalan</cp:lastModifiedBy>
  <dcterms:modified xsi:type="dcterms:W3CDTF">2024-08-05T13:25:06Z</dcterms:modified>
</cp:coreProperties>
</file>