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Y44" i="1"/>
  <c r="Y45"/>
  <c r="Y46"/>
  <c r="Y42"/>
  <c r="Y43"/>
  <c r="AG39"/>
  <c r="AA39"/>
  <c r="AG31"/>
  <c r="AA31"/>
  <c r="AG23"/>
  <c r="AA23"/>
  <c r="AG15"/>
  <c r="AA15"/>
  <c r="AG7"/>
  <c r="AA7"/>
  <c r="O21"/>
  <c r="O13"/>
  <c r="O6"/>
  <c r="G36"/>
  <c r="G29"/>
  <c r="F21"/>
  <c r="F20"/>
  <c r="F19"/>
  <c r="F18"/>
  <c r="F17"/>
  <c r="E21"/>
  <c r="E20"/>
  <c r="E19"/>
  <c r="E18"/>
  <c r="E17"/>
  <c r="D21"/>
  <c r="D20"/>
  <c r="D19"/>
  <c r="D18"/>
  <c r="D17"/>
  <c r="C21"/>
  <c r="C20"/>
  <c r="C19"/>
  <c r="C18"/>
  <c r="C17"/>
  <c r="B21"/>
  <c r="B20"/>
  <c r="B19"/>
  <c r="B17"/>
  <c r="B18"/>
</calcChain>
</file>

<file path=xl/sharedStrings.xml><?xml version="1.0" encoding="utf-8"?>
<sst xmlns="http://schemas.openxmlformats.org/spreadsheetml/2006/main" count="151" uniqueCount="41">
  <si>
    <t>а2</t>
  </si>
  <si>
    <t>а5</t>
  </si>
  <si>
    <t>а1</t>
  </si>
  <si>
    <t>а3</t>
  </si>
  <si>
    <t>а4</t>
  </si>
  <si>
    <t>П1</t>
  </si>
  <si>
    <t>П2</t>
  </si>
  <si>
    <t>П3</t>
  </si>
  <si>
    <t>П4</t>
  </si>
  <si>
    <t>П5</t>
  </si>
  <si>
    <t>№ эксперта</t>
  </si>
  <si>
    <t>Мнение эксперта</t>
  </si>
  <si>
    <t>Матрица потерь</t>
  </si>
  <si>
    <t>Векторы прдпчтнй</t>
  </si>
  <si>
    <t>Эксперт 1</t>
  </si>
  <si>
    <t>Эксперт 2</t>
  </si>
  <si>
    <t>Эксперт 3</t>
  </si>
  <si>
    <t>Эксперт 4</t>
  </si>
  <si>
    <t>Эксперт 5</t>
  </si>
  <si>
    <t>По методу медианы Кемени прав эксперт №4</t>
  </si>
  <si>
    <t>Эксп №1</t>
  </si>
  <si>
    <t>Эксп №2</t>
  </si>
  <si>
    <t>Эксп №3</t>
  </si>
  <si>
    <t>Эксп №4</t>
  </si>
  <si>
    <t>Эксп №5</t>
  </si>
  <si>
    <t>1-2</t>
  </si>
  <si>
    <t>2-3</t>
  </si>
  <si>
    <t>1-3</t>
  </si>
  <si>
    <t>2-4</t>
  </si>
  <si>
    <t>1-4</t>
  </si>
  <si>
    <t>2-5</t>
  </si>
  <si>
    <t>1-5</t>
  </si>
  <si>
    <t>3-4</t>
  </si>
  <si>
    <t>4-5</t>
  </si>
  <si>
    <t>3-5</t>
  </si>
  <si>
    <t>э1</t>
  </si>
  <si>
    <t>э2</t>
  </si>
  <si>
    <t>э3</t>
  </si>
  <si>
    <t>э4</t>
  </si>
  <si>
    <t>э5</t>
  </si>
  <si>
    <t>Прав эксперт №4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</si>
</sst>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theme="7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right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5" xfId="0" applyFont="1" applyBorder="1"/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Border="1"/>
    <xf numFmtId="0" fontId="1" fillId="0" borderId="0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0" borderId="0" xfId="0" applyFont="1" applyFill="1" applyBorder="1"/>
    <xf numFmtId="0" fontId="2" fillId="0" borderId="6" xfId="0" applyFont="1" applyBorder="1"/>
    <xf numFmtId="0" fontId="3" fillId="0" borderId="0" xfId="0" applyFont="1" applyFill="1" applyBorder="1"/>
    <xf numFmtId="0" fontId="0" fillId="0" borderId="0" xfId="0" applyFont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16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13" xfId="0" applyFill="1" applyBorder="1"/>
    <xf numFmtId="0" fontId="5" fillId="0" borderId="11" xfId="0" applyFont="1" applyBorder="1"/>
    <xf numFmtId="0" fontId="5" fillId="0" borderId="12" xfId="0" applyFont="1" applyBorder="1"/>
    <xf numFmtId="0" fontId="3" fillId="0" borderId="13" xfId="0" applyFont="1" applyBorder="1"/>
    <xf numFmtId="0" fontId="3" fillId="0" borderId="0" xfId="0" applyFont="1" applyBorder="1"/>
    <xf numFmtId="0" fontId="3" fillId="0" borderId="14" xfId="0" applyFont="1" applyBorder="1"/>
    <xf numFmtId="0" fontId="6" fillId="0" borderId="13" xfId="0" applyFont="1" applyBorder="1"/>
    <xf numFmtId="0" fontId="6" fillId="0" borderId="0" xfId="0" applyFont="1" applyBorder="1"/>
    <xf numFmtId="0" fontId="6" fillId="0" borderId="0" xfId="0" applyFont="1" applyFill="1" applyBorder="1"/>
    <xf numFmtId="0" fontId="6" fillId="0" borderId="14" xfId="0" applyFont="1" applyBorder="1"/>
    <xf numFmtId="0" fontId="4" fillId="0" borderId="13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4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0" fillId="0" borderId="1" xfId="0" applyFill="1" applyBorder="1"/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1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3" xfId="0" applyBorder="1"/>
    <xf numFmtId="0" fontId="0" fillId="0" borderId="8" xfId="0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6"/>
  <sheetViews>
    <sheetView tabSelected="1" zoomScale="85" zoomScaleNormal="85" workbookViewId="0">
      <selection activeCell="A5" sqref="A5:F5"/>
    </sheetView>
  </sheetViews>
  <sheetFormatPr defaultRowHeight="15"/>
  <cols>
    <col min="1" max="1" width="18.85546875" customWidth="1"/>
    <col min="2" max="3" width="3.7109375" customWidth="1"/>
    <col min="4" max="4" width="4" customWidth="1"/>
    <col min="5" max="8" width="3.7109375" customWidth="1"/>
    <col min="9" max="9" width="9.85546875" bestFit="1" customWidth="1"/>
    <col min="10" max="18" width="3.7109375" customWidth="1"/>
    <col min="19" max="19" width="8.5703125" customWidth="1"/>
    <col min="20" max="41" width="3.7109375" customWidth="1"/>
  </cols>
  <sheetData>
    <row r="1" spans="1:37" ht="15.75" thickBot="1">
      <c r="A1" s="102" t="s">
        <v>10</v>
      </c>
      <c r="B1" s="109" t="s">
        <v>11</v>
      </c>
      <c r="C1" s="109"/>
      <c r="D1" s="109"/>
      <c r="E1" s="109"/>
      <c r="F1" s="109"/>
      <c r="I1" s="40" t="s">
        <v>16</v>
      </c>
      <c r="J1" s="28">
        <v>1</v>
      </c>
      <c r="K1" s="28">
        <v>2</v>
      </c>
      <c r="L1" s="28">
        <v>3</v>
      </c>
      <c r="M1" s="28">
        <v>4</v>
      </c>
      <c r="N1" s="28">
        <v>5</v>
      </c>
      <c r="Q1" s="42"/>
      <c r="R1" s="28"/>
      <c r="S1" s="46" t="s">
        <v>20</v>
      </c>
      <c r="T1" s="46" t="s">
        <v>2</v>
      </c>
      <c r="U1" s="46" t="s">
        <v>0</v>
      </c>
      <c r="V1" s="46" t="s">
        <v>3</v>
      </c>
      <c r="W1" s="46" t="s">
        <v>4</v>
      </c>
      <c r="X1" s="46" t="s">
        <v>1</v>
      </c>
      <c r="Z1" s="72" t="s">
        <v>25</v>
      </c>
      <c r="AA1" s="60"/>
      <c r="AB1" s="60"/>
      <c r="AC1" s="60"/>
      <c r="AD1" s="60"/>
      <c r="AE1" s="60"/>
      <c r="AF1" s="73" t="s">
        <v>26</v>
      </c>
      <c r="AG1" s="60"/>
      <c r="AH1" s="60"/>
      <c r="AI1" s="60"/>
      <c r="AJ1" s="60"/>
      <c r="AK1" s="60"/>
    </row>
    <row r="2" spans="1:37">
      <c r="A2">
        <v>1</v>
      </c>
      <c r="B2" s="110" t="s">
        <v>0</v>
      </c>
      <c r="C2" s="111" t="s">
        <v>1</v>
      </c>
      <c r="D2" s="111" t="s">
        <v>2</v>
      </c>
      <c r="E2" s="111" t="s">
        <v>3</v>
      </c>
      <c r="F2" s="112" t="s">
        <v>4</v>
      </c>
      <c r="I2" s="38" t="s">
        <v>2</v>
      </c>
      <c r="J2" s="29">
        <v>0</v>
      </c>
      <c r="K2" s="30">
        <v>0</v>
      </c>
      <c r="L2" s="30">
        <v>0</v>
      </c>
      <c r="M2" s="30">
        <v>1</v>
      </c>
      <c r="N2" s="31">
        <v>0</v>
      </c>
      <c r="Q2" s="43"/>
      <c r="R2" s="28"/>
      <c r="S2" s="47" t="s">
        <v>2</v>
      </c>
      <c r="T2" s="59">
        <v>1</v>
      </c>
      <c r="U2" s="75">
        <v>1</v>
      </c>
      <c r="V2" s="75">
        <v>0</v>
      </c>
      <c r="W2" s="75">
        <v>0</v>
      </c>
      <c r="X2" s="76">
        <v>1</v>
      </c>
      <c r="Z2" s="71"/>
      <c r="AA2" s="61">
        <v>0</v>
      </c>
      <c r="AB2" s="62">
        <v>1</v>
      </c>
      <c r="AC2" s="62">
        <v>0</v>
      </c>
      <c r="AD2" s="62">
        <v>0</v>
      </c>
      <c r="AE2" s="63">
        <v>1</v>
      </c>
      <c r="AF2" s="60"/>
      <c r="AG2" s="61">
        <v>0</v>
      </c>
      <c r="AH2" s="62">
        <v>0</v>
      </c>
      <c r="AI2" s="62">
        <v>1</v>
      </c>
      <c r="AJ2" s="62">
        <v>1</v>
      </c>
      <c r="AK2" s="63">
        <v>1</v>
      </c>
    </row>
    <row r="3" spans="1:37" ht="15.75" thickBot="1">
      <c r="A3">
        <v>2</v>
      </c>
      <c r="B3" s="1" t="s">
        <v>2</v>
      </c>
      <c r="C3" s="2" t="s">
        <v>3</v>
      </c>
      <c r="D3" s="2" t="s">
        <v>1</v>
      </c>
      <c r="E3" s="4" t="s">
        <v>0</v>
      </c>
      <c r="F3" s="3" t="s">
        <v>4</v>
      </c>
      <c r="I3" s="38" t="s">
        <v>0</v>
      </c>
      <c r="J3" s="32">
        <v>0</v>
      </c>
      <c r="K3" s="33">
        <v>0</v>
      </c>
      <c r="L3" s="33">
        <v>0</v>
      </c>
      <c r="M3" s="33">
        <v>0</v>
      </c>
      <c r="N3" s="34">
        <v>1</v>
      </c>
      <c r="Q3" s="43"/>
      <c r="R3" s="28"/>
      <c r="S3" s="47" t="s">
        <v>0</v>
      </c>
      <c r="T3" s="77">
        <v>0</v>
      </c>
      <c r="U3" s="78">
        <v>1</v>
      </c>
      <c r="V3" s="78">
        <v>0</v>
      </c>
      <c r="W3" s="54">
        <v>0</v>
      </c>
      <c r="X3" s="79">
        <v>0</v>
      </c>
      <c r="Z3" s="60"/>
      <c r="AA3" s="64">
        <v>1</v>
      </c>
      <c r="AB3" s="65">
        <v>0</v>
      </c>
      <c r="AC3" s="65">
        <v>1</v>
      </c>
      <c r="AD3" s="65">
        <v>0</v>
      </c>
      <c r="AE3" s="66">
        <v>1</v>
      </c>
      <c r="AF3" s="60"/>
      <c r="AG3" s="64">
        <v>0</v>
      </c>
      <c r="AH3" s="70">
        <v>0</v>
      </c>
      <c r="AI3" s="70">
        <v>0</v>
      </c>
      <c r="AJ3" s="70">
        <v>1</v>
      </c>
      <c r="AK3" s="66">
        <v>0</v>
      </c>
    </row>
    <row r="4" spans="1:37" ht="15.75" thickBot="1">
      <c r="A4">
        <v>3</v>
      </c>
      <c r="B4" s="45" t="s">
        <v>3</v>
      </c>
      <c r="C4" s="48" t="s">
        <v>4</v>
      </c>
      <c r="D4" s="48" t="s">
        <v>1</v>
      </c>
      <c r="E4" s="49" t="s">
        <v>2</v>
      </c>
      <c r="F4" s="50" t="s">
        <v>0</v>
      </c>
      <c r="I4" s="38" t="s">
        <v>3</v>
      </c>
      <c r="J4" s="32">
        <v>1</v>
      </c>
      <c r="K4" s="39">
        <v>0</v>
      </c>
      <c r="L4" s="33">
        <v>0</v>
      </c>
      <c r="M4" s="33">
        <v>0</v>
      </c>
      <c r="N4" s="34">
        <v>0</v>
      </c>
      <c r="Q4" s="104"/>
      <c r="R4" s="28"/>
      <c r="S4" s="47" t="s">
        <v>3</v>
      </c>
      <c r="T4" s="80">
        <v>1</v>
      </c>
      <c r="U4" s="81">
        <v>1</v>
      </c>
      <c r="V4" s="81">
        <v>1</v>
      </c>
      <c r="W4" s="82">
        <v>0</v>
      </c>
      <c r="X4" s="83">
        <v>1</v>
      </c>
      <c r="Z4" s="60"/>
      <c r="AA4" s="64">
        <v>0</v>
      </c>
      <c r="AB4" s="70">
        <v>1</v>
      </c>
      <c r="AC4" s="70">
        <v>0</v>
      </c>
      <c r="AD4" s="70">
        <v>0</v>
      </c>
      <c r="AE4" s="66">
        <v>1</v>
      </c>
      <c r="AF4" s="60"/>
      <c r="AG4" s="64">
        <v>1</v>
      </c>
      <c r="AH4" s="70">
        <v>0</v>
      </c>
      <c r="AI4" s="65">
        <v>0</v>
      </c>
      <c r="AJ4" s="70">
        <v>0</v>
      </c>
      <c r="AK4" s="66">
        <v>0</v>
      </c>
    </row>
    <row r="5" spans="1:37">
      <c r="A5">
        <v>4</v>
      </c>
      <c r="B5" s="51" t="s">
        <v>2</v>
      </c>
      <c r="C5" s="52" t="s">
        <v>0</v>
      </c>
      <c r="D5" s="52" t="s">
        <v>1</v>
      </c>
      <c r="E5" s="52" t="s">
        <v>3</v>
      </c>
      <c r="F5" s="53" t="s">
        <v>4</v>
      </c>
      <c r="I5" s="38" t="s">
        <v>4</v>
      </c>
      <c r="J5" s="32">
        <v>0</v>
      </c>
      <c r="K5" s="39">
        <v>1</v>
      </c>
      <c r="L5" s="33">
        <v>0</v>
      </c>
      <c r="M5" s="33">
        <v>0</v>
      </c>
      <c r="N5" s="34">
        <v>0</v>
      </c>
      <c r="Q5" s="43"/>
      <c r="R5" s="28"/>
      <c r="S5" s="47" t="s">
        <v>4</v>
      </c>
      <c r="T5" s="84">
        <v>1</v>
      </c>
      <c r="U5" s="85">
        <v>1</v>
      </c>
      <c r="V5" s="85">
        <v>1</v>
      </c>
      <c r="W5" s="86">
        <v>1</v>
      </c>
      <c r="X5" s="87">
        <v>1</v>
      </c>
      <c r="Z5" s="60"/>
      <c r="AA5" s="64">
        <v>0</v>
      </c>
      <c r="AB5" s="70">
        <v>0</v>
      </c>
      <c r="AC5" s="70">
        <v>0</v>
      </c>
      <c r="AD5" s="70">
        <v>0</v>
      </c>
      <c r="AE5" s="66">
        <v>0</v>
      </c>
      <c r="AF5" s="60"/>
      <c r="AG5" s="64">
        <v>1</v>
      </c>
      <c r="AH5" s="70">
        <v>1</v>
      </c>
      <c r="AI5" s="70">
        <v>0</v>
      </c>
      <c r="AJ5" s="65">
        <v>0</v>
      </c>
      <c r="AK5" s="66">
        <v>1</v>
      </c>
    </row>
    <row r="6" spans="1:37" ht="15.75" thickBot="1">
      <c r="A6">
        <v>5</v>
      </c>
      <c r="B6" s="56" t="s">
        <v>4</v>
      </c>
      <c r="C6" s="57" t="s">
        <v>0</v>
      </c>
      <c r="D6" s="57" t="s">
        <v>3</v>
      </c>
      <c r="E6" s="57" t="s">
        <v>2</v>
      </c>
      <c r="F6" s="58" t="s">
        <v>1</v>
      </c>
      <c r="I6" s="38" t="s">
        <v>1</v>
      </c>
      <c r="J6" s="35">
        <v>0</v>
      </c>
      <c r="K6" s="36">
        <v>0</v>
      </c>
      <c r="L6" s="36">
        <v>1</v>
      </c>
      <c r="M6" s="36">
        <v>0</v>
      </c>
      <c r="N6" s="37">
        <v>0</v>
      </c>
      <c r="O6">
        <f>SUM(B19+C20+D21+E17+F18)</f>
        <v>40</v>
      </c>
      <c r="Q6" s="43"/>
      <c r="R6" s="28"/>
      <c r="S6" s="47" t="s">
        <v>1</v>
      </c>
      <c r="T6" s="88">
        <v>0</v>
      </c>
      <c r="U6" s="89">
        <v>1</v>
      </c>
      <c r="V6" s="89">
        <v>0</v>
      </c>
      <c r="W6" s="89">
        <v>0</v>
      </c>
      <c r="X6" s="90">
        <v>1</v>
      </c>
      <c r="Z6" s="60"/>
      <c r="AA6" s="67">
        <v>1</v>
      </c>
      <c r="AB6" s="68">
        <v>1</v>
      </c>
      <c r="AC6" s="68">
        <v>1</v>
      </c>
      <c r="AD6" s="68">
        <v>0</v>
      </c>
      <c r="AE6" s="69">
        <v>0</v>
      </c>
      <c r="AF6" s="60"/>
      <c r="AG6" s="67">
        <v>1</v>
      </c>
      <c r="AH6" s="68">
        <v>0</v>
      </c>
      <c r="AI6" s="68">
        <v>0</v>
      </c>
      <c r="AJ6" s="68">
        <v>1</v>
      </c>
      <c r="AK6" s="69">
        <v>0</v>
      </c>
    </row>
    <row r="7" spans="1:37">
      <c r="B7" s="2"/>
      <c r="C7" s="2"/>
      <c r="D7" s="2"/>
      <c r="E7" s="2"/>
      <c r="F7" s="2"/>
      <c r="Q7" s="43"/>
      <c r="Z7" s="60"/>
      <c r="AA7" s="74">
        <f>SUM(AA2:AE6)</f>
        <v>10</v>
      </c>
      <c r="AB7" s="60"/>
      <c r="AC7" s="60"/>
      <c r="AD7" s="60"/>
      <c r="AE7" s="60"/>
      <c r="AF7" s="60"/>
      <c r="AG7" s="74">
        <f>SUM(AG2:AK6)</f>
        <v>10</v>
      </c>
      <c r="AH7" s="60"/>
      <c r="AI7" s="60"/>
      <c r="AJ7" s="60"/>
      <c r="AK7" s="60"/>
    </row>
    <row r="8" spans="1:37">
      <c r="A8" s="5" t="s">
        <v>13</v>
      </c>
      <c r="B8" s="5" t="s">
        <v>2</v>
      </c>
      <c r="C8" s="5" t="s">
        <v>0</v>
      </c>
      <c r="D8" s="5" t="s">
        <v>3</v>
      </c>
      <c r="E8" s="5" t="s">
        <v>4</v>
      </c>
      <c r="F8" s="5" t="s">
        <v>1</v>
      </c>
      <c r="G8" s="28"/>
      <c r="H8" s="28"/>
      <c r="I8" s="40" t="s">
        <v>17</v>
      </c>
      <c r="J8" s="28">
        <v>1</v>
      </c>
      <c r="K8" s="28">
        <v>2</v>
      </c>
      <c r="L8" s="28">
        <v>3</v>
      </c>
      <c r="M8" s="28">
        <v>4</v>
      </c>
      <c r="N8" s="28">
        <v>5</v>
      </c>
      <c r="Q8" s="43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 spans="1:37">
      <c r="A9" s="15" t="s">
        <v>5</v>
      </c>
      <c r="B9" s="6">
        <v>2</v>
      </c>
      <c r="C9" s="7">
        <v>0</v>
      </c>
      <c r="D9" s="7">
        <v>3</v>
      </c>
      <c r="E9" s="7">
        <v>4</v>
      </c>
      <c r="F9" s="8">
        <v>1</v>
      </c>
      <c r="G9" s="28"/>
      <c r="H9" s="28"/>
      <c r="I9" s="38" t="s">
        <v>2</v>
      </c>
      <c r="J9" s="29">
        <v>1</v>
      </c>
      <c r="K9" s="30">
        <v>0</v>
      </c>
      <c r="L9" s="30">
        <v>0</v>
      </c>
      <c r="M9" s="30">
        <v>0</v>
      </c>
      <c r="N9" s="31">
        <v>0</v>
      </c>
      <c r="Q9" s="43"/>
      <c r="S9" s="46" t="s">
        <v>21</v>
      </c>
      <c r="T9" s="46" t="s">
        <v>2</v>
      </c>
      <c r="U9" s="46" t="s">
        <v>0</v>
      </c>
      <c r="V9" s="46" t="s">
        <v>3</v>
      </c>
      <c r="W9" s="46" t="s">
        <v>4</v>
      </c>
      <c r="X9" s="46" t="s">
        <v>1</v>
      </c>
      <c r="Z9" s="72" t="s">
        <v>27</v>
      </c>
      <c r="AA9" s="65"/>
      <c r="AB9" s="65"/>
      <c r="AC9" s="65"/>
      <c r="AD9" s="65"/>
      <c r="AE9" s="65"/>
      <c r="AF9" s="73" t="s">
        <v>28</v>
      </c>
      <c r="AG9" s="60"/>
      <c r="AH9" s="60"/>
      <c r="AI9" s="60"/>
      <c r="AJ9" s="60"/>
      <c r="AK9" s="60"/>
    </row>
    <row r="10" spans="1:37">
      <c r="A10" s="15" t="s">
        <v>6</v>
      </c>
      <c r="B10" s="9">
        <v>0</v>
      </c>
      <c r="C10" s="10">
        <v>3</v>
      </c>
      <c r="D10" s="10">
        <v>1</v>
      </c>
      <c r="E10" s="10">
        <v>4</v>
      </c>
      <c r="F10" s="11">
        <v>2</v>
      </c>
      <c r="G10" s="28"/>
      <c r="H10" s="28"/>
      <c r="I10" s="38" t="s">
        <v>0</v>
      </c>
      <c r="J10" s="32">
        <v>0</v>
      </c>
      <c r="K10" s="33">
        <v>1</v>
      </c>
      <c r="L10" s="33">
        <v>0</v>
      </c>
      <c r="M10" s="33">
        <v>0</v>
      </c>
      <c r="N10" s="34">
        <v>0</v>
      </c>
      <c r="Q10" s="43"/>
      <c r="S10" s="47" t="s">
        <v>2</v>
      </c>
      <c r="T10" s="59">
        <v>1</v>
      </c>
      <c r="U10" s="75">
        <v>0</v>
      </c>
      <c r="V10" s="75">
        <v>0</v>
      </c>
      <c r="W10" s="75">
        <v>0</v>
      </c>
      <c r="X10" s="76">
        <v>0</v>
      </c>
      <c r="Z10" s="60"/>
      <c r="AA10" s="61">
        <v>0</v>
      </c>
      <c r="AB10" s="62">
        <v>1</v>
      </c>
      <c r="AC10" s="62">
        <v>1</v>
      </c>
      <c r="AD10" s="62">
        <v>1</v>
      </c>
      <c r="AE10" s="63">
        <v>0</v>
      </c>
      <c r="AF10" s="60"/>
      <c r="AG10" s="61">
        <v>0</v>
      </c>
      <c r="AH10" s="62">
        <v>0</v>
      </c>
      <c r="AI10" s="62">
        <v>0</v>
      </c>
      <c r="AJ10" s="62">
        <v>0</v>
      </c>
      <c r="AK10" s="63">
        <v>0</v>
      </c>
    </row>
    <row r="11" spans="1:37">
      <c r="A11" s="15" t="s">
        <v>7</v>
      </c>
      <c r="B11" s="9">
        <v>3</v>
      </c>
      <c r="C11" s="10">
        <v>4</v>
      </c>
      <c r="D11" s="10">
        <v>0</v>
      </c>
      <c r="E11" s="10">
        <v>1</v>
      </c>
      <c r="F11" s="11">
        <v>2</v>
      </c>
      <c r="G11" s="28"/>
      <c r="H11" s="28"/>
      <c r="I11" s="38" t="s">
        <v>3</v>
      </c>
      <c r="J11" s="32">
        <v>0</v>
      </c>
      <c r="K11" s="39">
        <v>0</v>
      </c>
      <c r="L11" s="33">
        <v>0</v>
      </c>
      <c r="M11" s="33">
        <v>1</v>
      </c>
      <c r="N11" s="34">
        <v>0</v>
      </c>
      <c r="Q11" s="43"/>
      <c r="S11" s="47" t="s">
        <v>0</v>
      </c>
      <c r="T11" s="77">
        <v>1</v>
      </c>
      <c r="U11" s="78">
        <v>1</v>
      </c>
      <c r="V11" s="78">
        <v>1</v>
      </c>
      <c r="W11" s="54">
        <v>0</v>
      </c>
      <c r="X11" s="79">
        <v>1</v>
      </c>
      <c r="Z11" s="60"/>
      <c r="AA11" s="64">
        <v>1</v>
      </c>
      <c r="AB11" s="65">
        <v>0</v>
      </c>
      <c r="AC11" s="65">
        <v>1</v>
      </c>
      <c r="AD11" s="65">
        <v>1</v>
      </c>
      <c r="AE11" s="66">
        <v>1</v>
      </c>
      <c r="AF11" s="60"/>
      <c r="AG11" s="64">
        <v>0</v>
      </c>
      <c r="AH11" s="70">
        <v>0</v>
      </c>
      <c r="AI11" s="70">
        <v>1</v>
      </c>
      <c r="AJ11" s="70">
        <v>0</v>
      </c>
      <c r="AK11" s="66">
        <v>1</v>
      </c>
    </row>
    <row r="12" spans="1:37">
      <c r="A12" s="15" t="s">
        <v>8</v>
      </c>
      <c r="B12" s="9">
        <v>0</v>
      </c>
      <c r="C12" s="10">
        <v>1</v>
      </c>
      <c r="D12" s="10">
        <v>3</v>
      </c>
      <c r="E12" s="10">
        <v>4</v>
      </c>
      <c r="F12" s="11">
        <v>2</v>
      </c>
      <c r="G12" s="28"/>
      <c r="H12" s="28"/>
      <c r="I12" s="38" t="s">
        <v>4</v>
      </c>
      <c r="J12" s="32">
        <v>0</v>
      </c>
      <c r="K12" s="39">
        <v>0</v>
      </c>
      <c r="L12" s="33">
        <v>0</v>
      </c>
      <c r="M12" s="33">
        <v>0</v>
      </c>
      <c r="N12" s="34">
        <v>1</v>
      </c>
      <c r="Q12" s="43"/>
      <c r="S12" s="47" t="s">
        <v>3</v>
      </c>
      <c r="T12" s="80">
        <v>1</v>
      </c>
      <c r="U12" s="81">
        <v>0</v>
      </c>
      <c r="V12" s="81">
        <v>1</v>
      </c>
      <c r="W12" s="82">
        <v>0</v>
      </c>
      <c r="X12" s="83">
        <v>0</v>
      </c>
      <c r="Z12" s="60"/>
      <c r="AA12" s="64">
        <v>1</v>
      </c>
      <c r="AB12" s="65">
        <v>1</v>
      </c>
      <c r="AC12" s="65">
        <v>0</v>
      </c>
      <c r="AD12" s="65">
        <v>0</v>
      </c>
      <c r="AE12" s="66">
        <v>1</v>
      </c>
      <c r="AF12" s="60"/>
      <c r="AG12" s="64">
        <v>0</v>
      </c>
      <c r="AH12" s="70">
        <v>1</v>
      </c>
      <c r="AI12" s="65">
        <v>0</v>
      </c>
      <c r="AJ12" s="65">
        <v>0</v>
      </c>
      <c r="AK12" s="66">
        <v>1</v>
      </c>
    </row>
    <row r="13" spans="1:37">
      <c r="A13" s="15" t="s">
        <v>9</v>
      </c>
      <c r="B13" s="12">
        <v>3</v>
      </c>
      <c r="C13" s="13">
        <v>1</v>
      </c>
      <c r="D13" s="13">
        <v>2</v>
      </c>
      <c r="E13" s="13">
        <v>0</v>
      </c>
      <c r="F13" s="14">
        <v>4</v>
      </c>
      <c r="G13" s="28"/>
      <c r="H13" s="28"/>
      <c r="I13" s="38" t="s">
        <v>1</v>
      </c>
      <c r="J13" s="35">
        <v>0</v>
      </c>
      <c r="K13" s="36">
        <v>0</v>
      </c>
      <c r="L13" s="36">
        <v>1</v>
      </c>
      <c r="M13" s="36">
        <v>0</v>
      </c>
      <c r="N13" s="37">
        <v>0</v>
      </c>
      <c r="O13">
        <f>SUM(B17+C18+D21+E19+F20)</f>
        <v>30</v>
      </c>
      <c r="Q13" s="43"/>
      <c r="S13" s="47" t="s">
        <v>4</v>
      </c>
      <c r="T13" s="84">
        <v>1</v>
      </c>
      <c r="U13" s="85">
        <v>1</v>
      </c>
      <c r="V13" s="85">
        <v>1</v>
      </c>
      <c r="W13" s="86">
        <v>1</v>
      </c>
      <c r="X13" s="87">
        <v>1</v>
      </c>
      <c r="Z13" s="60"/>
      <c r="AA13" s="64">
        <v>1</v>
      </c>
      <c r="AB13" s="70">
        <v>1</v>
      </c>
      <c r="AC13" s="70">
        <v>0</v>
      </c>
      <c r="AD13" s="65">
        <v>0</v>
      </c>
      <c r="AE13" s="66">
        <v>1</v>
      </c>
      <c r="AF13" s="60"/>
      <c r="AG13" s="64">
        <v>0</v>
      </c>
      <c r="AH13" s="70">
        <v>0</v>
      </c>
      <c r="AI13" s="70">
        <v>0</v>
      </c>
      <c r="AJ13" s="65">
        <v>0</v>
      </c>
      <c r="AK13" s="66">
        <v>0</v>
      </c>
    </row>
    <row r="14" spans="1:37">
      <c r="Q14" s="43"/>
      <c r="S14" s="47" t="s">
        <v>1</v>
      </c>
      <c r="T14" s="88">
        <v>1</v>
      </c>
      <c r="U14" s="89">
        <v>0</v>
      </c>
      <c r="V14" s="89">
        <v>1</v>
      </c>
      <c r="W14" s="89">
        <v>0</v>
      </c>
      <c r="X14" s="90">
        <v>1</v>
      </c>
      <c r="Z14" s="60"/>
      <c r="AA14" s="67">
        <v>0</v>
      </c>
      <c r="AB14" s="68">
        <v>1</v>
      </c>
      <c r="AC14" s="68">
        <v>1</v>
      </c>
      <c r="AD14" s="68">
        <v>1</v>
      </c>
      <c r="AE14" s="69">
        <v>0</v>
      </c>
      <c r="AF14" s="60"/>
      <c r="AG14" s="67">
        <v>0</v>
      </c>
      <c r="AH14" s="68">
        <v>1</v>
      </c>
      <c r="AI14" s="68">
        <v>1</v>
      </c>
      <c r="AJ14" s="68">
        <v>0</v>
      </c>
      <c r="AK14" s="69">
        <v>0</v>
      </c>
    </row>
    <row r="15" spans="1:37">
      <c r="Q15" s="43"/>
      <c r="Z15" s="60"/>
      <c r="AA15" s="74">
        <f>SUM(AA10:AE14)</f>
        <v>16</v>
      </c>
      <c r="AB15" s="65"/>
      <c r="AC15" s="65"/>
      <c r="AD15" s="65"/>
      <c r="AE15" s="65"/>
      <c r="AF15" s="60"/>
      <c r="AG15" s="74">
        <f>SUM(AG10:AK14)</f>
        <v>6</v>
      </c>
      <c r="AH15" s="60"/>
      <c r="AI15" s="60"/>
      <c r="AJ15" s="60"/>
      <c r="AK15" s="60"/>
    </row>
    <row r="16" spans="1:37">
      <c r="A16" s="27" t="s">
        <v>12</v>
      </c>
      <c r="B16" s="16">
        <v>1</v>
      </c>
      <c r="C16" s="16">
        <v>2</v>
      </c>
      <c r="D16" s="16">
        <v>3</v>
      </c>
      <c r="E16" s="16">
        <v>4</v>
      </c>
      <c r="F16" s="16">
        <v>5</v>
      </c>
      <c r="G16" s="28"/>
      <c r="H16" s="28"/>
      <c r="I16" s="40" t="s">
        <v>18</v>
      </c>
      <c r="J16" s="28">
        <v>1</v>
      </c>
      <c r="K16" s="28">
        <v>2</v>
      </c>
      <c r="L16" s="28">
        <v>3</v>
      </c>
      <c r="M16" s="28">
        <v>4</v>
      </c>
      <c r="N16" s="28">
        <v>5</v>
      </c>
      <c r="Q16" s="43"/>
      <c r="S16" s="46" t="s">
        <v>22</v>
      </c>
      <c r="T16" s="46" t="s">
        <v>2</v>
      </c>
      <c r="U16" s="46" t="s">
        <v>0</v>
      </c>
      <c r="V16" s="46" t="s">
        <v>3</v>
      </c>
      <c r="W16" s="46" t="s">
        <v>4</v>
      </c>
      <c r="X16" s="46" t="s">
        <v>1</v>
      </c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spans="1:37">
      <c r="A17" s="26" t="s">
        <v>2</v>
      </c>
      <c r="B17" s="17">
        <f>ABS(0-B$9)+ABS(0-B$10)+ABS(0-B$11)+ABS(0-B$12)+ABS(0-B$13)</f>
        <v>8</v>
      </c>
      <c r="C17" s="18">
        <f>ABS(1-B$9)+ABS(1-B$10)+ABS(1-B$11)+ABS(1-B$12)+ABS(1-B$13)</f>
        <v>7</v>
      </c>
      <c r="D17" s="18">
        <f>ABS(2-B$9)+ABS(2-B$10)+ABS(2-B$11)+ABS(2-B$12)+ABS(2-B$13)</f>
        <v>6</v>
      </c>
      <c r="E17" s="18">
        <f>ABS(3-B$9)+ABS(3-B$10)+ABS(3-B$11)+ABS(3-B$12)+ABS(3-B$13)</f>
        <v>7</v>
      </c>
      <c r="F17" s="19">
        <f>ABS(4-B$9)+ABS(4-B$10)+ABS(4-B$11)+ABS(4-B$12)+ABS(4-B$13)</f>
        <v>12</v>
      </c>
      <c r="G17" s="28"/>
      <c r="H17" s="28"/>
      <c r="I17" s="38" t="s">
        <v>2</v>
      </c>
      <c r="J17" s="29">
        <v>0</v>
      </c>
      <c r="K17" s="30">
        <v>0</v>
      </c>
      <c r="L17" s="30">
        <v>0</v>
      </c>
      <c r="M17" s="30">
        <v>1</v>
      </c>
      <c r="N17" s="31">
        <v>0</v>
      </c>
      <c r="Q17" s="43"/>
      <c r="S17" s="47" t="s">
        <v>2</v>
      </c>
      <c r="T17" s="59">
        <v>1</v>
      </c>
      <c r="U17" s="75">
        <v>0</v>
      </c>
      <c r="V17" s="75">
        <v>1</v>
      </c>
      <c r="W17" s="75">
        <v>1</v>
      </c>
      <c r="X17" s="76">
        <v>1</v>
      </c>
      <c r="Z17" s="72" t="s">
        <v>29</v>
      </c>
      <c r="AA17" s="65"/>
      <c r="AB17" s="65"/>
      <c r="AC17" s="65"/>
      <c r="AD17" s="65"/>
      <c r="AE17" s="65"/>
      <c r="AF17" s="73" t="s">
        <v>30</v>
      </c>
      <c r="AG17" s="60"/>
      <c r="AH17" s="60"/>
      <c r="AI17" s="60"/>
      <c r="AJ17" s="60"/>
      <c r="AK17" s="60"/>
    </row>
    <row r="18" spans="1:37">
      <c r="A18" s="26" t="s">
        <v>0</v>
      </c>
      <c r="B18" s="20">
        <f>ABS(0-C9)+ABS(0-C10)+ABS(0-C11)+ABS(0-C12)+ABS(0-C13)</f>
        <v>9</v>
      </c>
      <c r="C18" s="21">
        <f>ABS(1-C$9)+ABS(1-C$10)+ABS(1-C$11)+ABS(1-C$12)+ABS(1-C$13)</f>
        <v>6</v>
      </c>
      <c r="D18" s="21">
        <f>ABS(2-C$9)+ABS(2-C$10)+ABS(2-C$11)+ABS(2-C$12)+ABS(2-C$13)</f>
        <v>7</v>
      </c>
      <c r="E18" s="21">
        <f>ABS(3-C$9)+ABS(3-C$10)+ABS(3-C$11)+ABS(3-C$12)+ABS(3-C$13)</f>
        <v>8</v>
      </c>
      <c r="F18" s="22">
        <f>ABS(4-C$9)+ABS(4-C$10)+ABS(4-C$11)+ABS(4-C$12)+ABS(4-C$13)</f>
        <v>11</v>
      </c>
      <c r="G18" s="28"/>
      <c r="H18" s="28"/>
      <c r="I18" s="38" t="s">
        <v>0</v>
      </c>
      <c r="J18" s="32">
        <v>0</v>
      </c>
      <c r="K18" s="33">
        <v>1</v>
      </c>
      <c r="L18" s="33">
        <v>0</v>
      </c>
      <c r="M18" s="33">
        <v>0</v>
      </c>
      <c r="N18" s="34">
        <v>0</v>
      </c>
      <c r="Q18" s="43"/>
      <c r="S18" s="47" t="s">
        <v>0</v>
      </c>
      <c r="T18" s="77">
        <v>1</v>
      </c>
      <c r="U18" s="78">
        <v>1</v>
      </c>
      <c r="V18" s="78">
        <v>1</v>
      </c>
      <c r="W18" s="54">
        <v>1</v>
      </c>
      <c r="X18" s="79">
        <v>1</v>
      </c>
      <c r="Z18" s="60"/>
      <c r="AA18" s="61">
        <v>0</v>
      </c>
      <c r="AB18" s="62">
        <v>1</v>
      </c>
      <c r="AC18" s="62">
        <v>0</v>
      </c>
      <c r="AD18" s="62">
        <v>0</v>
      </c>
      <c r="AE18" s="63">
        <v>1</v>
      </c>
      <c r="AF18" s="60"/>
      <c r="AG18" s="61">
        <v>0</v>
      </c>
      <c r="AH18" s="62">
        <v>1</v>
      </c>
      <c r="AI18" s="62">
        <v>1</v>
      </c>
      <c r="AJ18" s="62">
        <v>1</v>
      </c>
      <c r="AK18" s="63">
        <v>0</v>
      </c>
    </row>
    <row r="19" spans="1:37">
      <c r="A19" s="26" t="s">
        <v>3</v>
      </c>
      <c r="B19" s="20">
        <f>ABS(0-D9)+ABS(0-D10)+ABS(0-D11)+ABS(0-D12)+ABS(0-D13)</f>
        <v>9</v>
      </c>
      <c r="C19" s="21">
        <f>ABS(1-D$9)+ABS(1-D$10)+ABS(1-D$11)+ABS(1-D$12)+ABS(1-D$13)</f>
        <v>6</v>
      </c>
      <c r="D19" s="21">
        <f>ABS(2-D$9)+ABS(2-D$10)+ABS(2-D$11)+ABS(2-D$12)+ABS(2-D$13)</f>
        <v>5</v>
      </c>
      <c r="E19" s="21">
        <f>ABS(3-D$9)+ABS(3-D$10)+ABS(3-D$11)+ABS(3-D$12)+ABS(3-D$13)</f>
        <v>6</v>
      </c>
      <c r="F19" s="22">
        <f>ABS(4-D$9)+ABS(4-D$10)+ABS(4-D$11)+ABS(4-D$12)+ABS(4-D$13)</f>
        <v>11</v>
      </c>
      <c r="G19" s="28"/>
      <c r="H19" s="28"/>
      <c r="I19" s="38" t="s">
        <v>3</v>
      </c>
      <c r="J19" s="32">
        <v>0</v>
      </c>
      <c r="K19" s="39">
        <v>0</v>
      </c>
      <c r="L19" s="33">
        <v>1</v>
      </c>
      <c r="M19" s="33">
        <v>0</v>
      </c>
      <c r="N19" s="34">
        <v>0</v>
      </c>
      <c r="Q19" s="43"/>
      <c r="S19" s="47" t="s">
        <v>3</v>
      </c>
      <c r="T19" s="80">
        <v>0</v>
      </c>
      <c r="U19" s="81">
        <v>0</v>
      </c>
      <c r="V19" s="81">
        <v>1</v>
      </c>
      <c r="W19" s="82">
        <v>0</v>
      </c>
      <c r="X19" s="83">
        <v>0</v>
      </c>
      <c r="Z19" s="60"/>
      <c r="AA19" s="64">
        <v>1</v>
      </c>
      <c r="AB19" s="65">
        <v>0</v>
      </c>
      <c r="AC19" s="70">
        <v>0</v>
      </c>
      <c r="AD19" s="70">
        <v>0</v>
      </c>
      <c r="AE19" s="66">
        <v>0</v>
      </c>
      <c r="AF19" s="60"/>
      <c r="AG19" s="64">
        <v>1</v>
      </c>
      <c r="AH19" s="70">
        <v>0</v>
      </c>
      <c r="AI19" s="70">
        <v>1</v>
      </c>
      <c r="AJ19" s="70">
        <v>1</v>
      </c>
      <c r="AK19" s="66">
        <v>1</v>
      </c>
    </row>
    <row r="20" spans="1:37">
      <c r="A20" s="26" t="s">
        <v>4</v>
      </c>
      <c r="B20" s="20">
        <f>ABS(0-E9)+ABS(0-E10)+ABS(0-E11)+ABS(0-E12)+ABS(0-E13)</f>
        <v>13</v>
      </c>
      <c r="C20" s="21">
        <f>ABS(1-E$9)+ABS(1-E$10)+ABS(1-E$11)+ABS(1-E$12)+ABS(1-E$13)</f>
        <v>10</v>
      </c>
      <c r="D20" s="21">
        <f>ABS(2-E$9)+ABS(2-E$10)+ABS(2-E$11)+ABS(2-E$12)+ABS(2-E$13)</f>
        <v>9</v>
      </c>
      <c r="E20" s="21">
        <f>ABS(3-E$9)+ABS(3-E$10)+ABS(3-E$11)+ABS(3-E$12)+ABS(3-E$13)</f>
        <v>8</v>
      </c>
      <c r="F20" s="22">
        <f>ABS(4-E$9)+ABS(4-E$10)+ABS(4-E$11)+ABS(4-E$12)+ABS(4-E$13)</f>
        <v>7</v>
      </c>
      <c r="G20" s="28"/>
      <c r="H20" s="28"/>
      <c r="I20" s="38" t="s">
        <v>4</v>
      </c>
      <c r="J20" s="32">
        <v>1</v>
      </c>
      <c r="K20" s="39">
        <v>0</v>
      </c>
      <c r="L20" s="33">
        <v>0</v>
      </c>
      <c r="M20" s="33">
        <v>0</v>
      </c>
      <c r="N20" s="34">
        <v>0</v>
      </c>
      <c r="Q20" s="43"/>
      <c r="S20" s="47" t="s">
        <v>4</v>
      </c>
      <c r="T20" s="84">
        <v>0</v>
      </c>
      <c r="U20" s="85">
        <v>0</v>
      </c>
      <c r="V20" s="85">
        <v>1</v>
      </c>
      <c r="W20" s="86">
        <v>1</v>
      </c>
      <c r="X20" s="87">
        <v>0</v>
      </c>
      <c r="Z20" s="60"/>
      <c r="AA20" s="64">
        <v>0</v>
      </c>
      <c r="AB20" s="70">
        <v>0</v>
      </c>
      <c r="AC20" s="65">
        <v>0</v>
      </c>
      <c r="AD20" s="70">
        <v>0</v>
      </c>
      <c r="AE20" s="66">
        <v>0</v>
      </c>
      <c r="AF20" s="60"/>
      <c r="AG20" s="64">
        <v>1</v>
      </c>
      <c r="AH20" s="70">
        <v>1</v>
      </c>
      <c r="AI20" s="65">
        <v>0</v>
      </c>
      <c r="AJ20" s="70">
        <v>1</v>
      </c>
      <c r="AK20" s="66">
        <v>0</v>
      </c>
    </row>
    <row r="21" spans="1:37">
      <c r="A21" s="26" t="s">
        <v>1</v>
      </c>
      <c r="B21" s="23">
        <f>ABS(0-F9)+ABS(0-F10)+ABS(0-F11)+ABS(0-F12)+ABS(0-F13)</f>
        <v>11</v>
      </c>
      <c r="C21" s="24">
        <f>ABS(1-F$9)+ABS(1-F$10)+ABS(1-F$11)+ABS(1-F$12)+ABS(1-F$13)</f>
        <v>6</v>
      </c>
      <c r="D21" s="24">
        <f>ABS(2-F$9)+ABS(2-F$10)+ABS(2-F$11)+ABS(2-F$12)+ABS(2-F$13)</f>
        <v>3</v>
      </c>
      <c r="E21" s="24">
        <f>ABS(3-F$9)+ABS(3-F$10)+ABS(3-F$11)+ABS(3-F$12)+ABS(3-F$13)</f>
        <v>6</v>
      </c>
      <c r="F21" s="25">
        <f>ABS(4-F$9)+ABS(4-F$10)+ABS(4-F$11)+ABS(4-F$12)+ABS(4-F$13)</f>
        <v>9</v>
      </c>
      <c r="G21" s="28"/>
      <c r="H21" s="28"/>
      <c r="I21" s="38" t="s">
        <v>1</v>
      </c>
      <c r="J21" s="35">
        <v>0</v>
      </c>
      <c r="K21" s="36">
        <v>0</v>
      </c>
      <c r="L21" s="36">
        <v>0</v>
      </c>
      <c r="M21" s="36">
        <v>0</v>
      </c>
      <c r="N21" s="37">
        <v>1</v>
      </c>
      <c r="O21">
        <f>SUM(B20+C18+D19+E17+F21)</f>
        <v>40</v>
      </c>
      <c r="Q21" s="43"/>
      <c r="S21" s="47" t="s">
        <v>1</v>
      </c>
      <c r="T21" s="88">
        <v>0</v>
      </c>
      <c r="U21" s="89">
        <v>0</v>
      </c>
      <c r="V21" s="89">
        <v>1</v>
      </c>
      <c r="W21" s="89">
        <v>1</v>
      </c>
      <c r="X21" s="90">
        <v>1</v>
      </c>
      <c r="Z21" s="60"/>
      <c r="AA21" s="64">
        <v>0</v>
      </c>
      <c r="AB21" s="70">
        <v>0</v>
      </c>
      <c r="AC21" s="70">
        <v>0</v>
      </c>
      <c r="AD21" s="65">
        <v>0</v>
      </c>
      <c r="AE21" s="66">
        <v>0</v>
      </c>
      <c r="AF21" s="60"/>
      <c r="AG21" s="64">
        <v>1</v>
      </c>
      <c r="AH21" s="70">
        <v>1</v>
      </c>
      <c r="AI21" s="70">
        <v>1</v>
      </c>
      <c r="AJ21" s="65">
        <v>0</v>
      </c>
      <c r="AK21" s="66">
        <v>1</v>
      </c>
    </row>
    <row r="22" spans="1:37">
      <c r="Q22" s="43"/>
      <c r="Z22" s="60"/>
      <c r="AA22" s="67">
        <v>1</v>
      </c>
      <c r="AB22" s="68">
        <v>0</v>
      </c>
      <c r="AC22" s="68">
        <v>0</v>
      </c>
      <c r="AD22" s="68">
        <v>0</v>
      </c>
      <c r="AE22" s="69">
        <v>0</v>
      </c>
      <c r="AF22" s="60"/>
      <c r="AG22" s="67">
        <v>0</v>
      </c>
      <c r="AH22" s="68">
        <v>1</v>
      </c>
      <c r="AI22" s="68">
        <v>0</v>
      </c>
      <c r="AJ22" s="68">
        <v>1</v>
      </c>
      <c r="AK22" s="69">
        <v>0</v>
      </c>
    </row>
    <row r="23" spans="1:37">
      <c r="Q23" s="43"/>
      <c r="S23" s="46" t="s">
        <v>23</v>
      </c>
      <c r="T23" s="46" t="s">
        <v>2</v>
      </c>
      <c r="U23" s="46" t="s">
        <v>0</v>
      </c>
      <c r="V23" s="46" t="s">
        <v>3</v>
      </c>
      <c r="W23" s="46" t="s">
        <v>4</v>
      </c>
      <c r="X23" s="46" t="s">
        <v>1</v>
      </c>
      <c r="Z23" s="60"/>
      <c r="AA23" s="74">
        <f>SUM(AA18:AE22)</f>
        <v>4</v>
      </c>
      <c r="AB23" s="60"/>
      <c r="AC23" s="60"/>
      <c r="AD23" s="60"/>
      <c r="AE23" s="60"/>
      <c r="AF23" s="60"/>
      <c r="AG23" s="74">
        <f>SUM(AG18:AK22)</f>
        <v>16</v>
      </c>
      <c r="AH23" s="60"/>
      <c r="AI23" s="60"/>
      <c r="AJ23" s="60"/>
      <c r="AK23" s="60"/>
    </row>
    <row r="24" spans="1:37">
      <c r="A24" s="40" t="s">
        <v>14</v>
      </c>
      <c r="B24" s="28">
        <v>1</v>
      </c>
      <c r="C24" s="28">
        <v>2</v>
      </c>
      <c r="D24" s="28">
        <v>3</v>
      </c>
      <c r="E24" s="28">
        <v>4</v>
      </c>
      <c r="F24" s="28">
        <v>5</v>
      </c>
      <c r="Q24" s="43"/>
      <c r="S24" s="47" t="s">
        <v>2</v>
      </c>
      <c r="T24" s="59">
        <v>1</v>
      </c>
      <c r="U24" s="75">
        <v>0</v>
      </c>
      <c r="V24" s="75">
        <v>0</v>
      </c>
      <c r="W24" s="75">
        <v>0</v>
      </c>
      <c r="X24" s="76">
        <v>0</v>
      </c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</row>
    <row r="25" spans="1:37">
      <c r="A25" s="38" t="s">
        <v>2</v>
      </c>
      <c r="B25" s="29">
        <v>0</v>
      </c>
      <c r="C25" s="30">
        <v>0</v>
      </c>
      <c r="D25" s="30">
        <v>1</v>
      </c>
      <c r="E25" s="30">
        <v>0</v>
      </c>
      <c r="F25" s="31">
        <v>0</v>
      </c>
      <c r="Q25" s="43"/>
      <c r="S25" s="47" t="s">
        <v>0</v>
      </c>
      <c r="T25" s="77">
        <v>1</v>
      </c>
      <c r="U25" s="78">
        <v>1</v>
      </c>
      <c r="V25" s="78">
        <v>0</v>
      </c>
      <c r="W25" s="54">
        <v>0</v>
      </c>
      <c r="X25" s="79">
        <v>0</v>
      </c>
      <c r="Z25" s="72" t="s">
        <v>31</v>
      </c>
      <c r="AA25" s="65"/>
      <c r="AB25" s="65"/>
      <c r="AC25" s="65"/>
      <c r="AD25" s="65"/>
      <c r="AE25" s="65"/>
      <c r="AF25" s="73" t="s">
        <v>32</v>
      </c>
      <c r="AG25" s="60"/>
      <c r="AH25" s="60"/>
      <c r="AI25" s="60"/>
      <c r="AJ25" s="60"/>
      <c r="AK25" s="60"/>
    </row>
    <row r="26" spans="1:37">
      <c r="A26" s="38" t="s">
        <v>0</v>
      </c>
      <c r="B26" s="32">
        <v>1</v>
      </c>
      <c r="C26" s="33">
        <v>0</v>
      </c>
      <c r="D26" s="33">
        <v>0</v>
      </c>
      <c r="E26" s="33">
        <v>0</v>
      </c>
      <c r="F26" s="34">
        <v>0</v>
      </c>
      <c r="Q26" s="43"/>
      <c r="S26" s="47" t="s">
        <v>3</v>
      </c>
      <c r="T26" s="80">
        <v>1</v>
      </c>
      <c r="U26" s="81">
        <v>1</v>
      </c>
      <c r="V26" s="81">
        <v>1</v>
      </c>
      <c r="W26" s="82">
        <v>0</v>
      </c>
      <c r="X26" s="83">
        <v>1</v>
      </c>
      <c r="Z26" s="60"/>
      <c r="AA26" s="61">
        <v>0</v>
      </c>
      <c r="AB26" s="62">
        <v>0</v>
      </c>
      <c r="AC26" s="62">
        <v>1</v>
      </c>
      <c r="AD26" s="62">
        <v>1</v>
      </c>
      <c r="AE26" s="63">
        <v>1</v>
      </c>
      <c r="AF26" s="60"/>
      <c r="AG26" s="61">
        <v>0</v>
      </c>
      <c r="AH26" s="62">
        <v>0</v>
      </c>
      <c r="AI26" s="62">
        <v>1</v>
      </c>
      <c r="AJ26" s="62">
        <v>1</v>
      </c>
      <c r="AK26" s="63">
        <v>1</v>
      </c>
    </row>
    <row r="27" spans="1:37">
      <c r="A27" s="38" t="s">
        <v>3</v>
      </c>
      <c r="B27" s="32">
        <v>0</v>
      </c>
      <c r="C27" s="39">
        <v>0</v>
      </c>
      <c r="D27" s="33">
        <v>0</v>
      </c>
      <c r="E27" s="33">
        <v>1</v>
      </c>
      <c r="F27" s="34">
        <v>0</v>
      </c>
      <c r="Q27" s="43"/>
      <c r="S27" s="47" t="s">
        <v>4</v>
      </c>
      <c r="T27" s="84">
        <v>1</v>
      </c>
      <c r="U27" s="85">
        <v>1</v>
      </c>
      <c r="V27" s="85">
        <v>1</v>
      </c>
      <c r="W27" s="86">
        <v>1</v>
      </c>
      <c r="X27" s="87">
        <v>1</v>
      </c>
      <c r="Z27" s="60"/>
      <c r="AA27" s="64">
        <v>0</v>
      </c>
      <c r="AB27" s="65">
        <v>0</v>
      </c>
      <c r="AC27" s="70">
        <v>0</v>
      </c>
      <c r="AD27" s="70">
        <v>1</v>
      </c>
      <c r="AE27" s="66">
        <v>0</v>
      </c>
      <c r="AF27" s="60"/>
      <c r="AG27" s="64">
        <v>0</v>
      </c>
      <c r="AH27" s="70">
        <v>0</v>
      </c>
      <c r="AI27" s="70">
        <v>1</v>
      </c>
      <c r="AJ27" s="65">
        <v>1</v>
      </c>
      <c r="AK27" s="66">
        <v>1</v>
      </c>
    </row>
    <row r="28" spans="1:37">
      <c r="A28" s="38" t="s">
        <v>4</v>
      </c>
      <c r="B28" s="32">
        <v>0</v>
      </c>
      <c r="C28" s="39">
        <v>0</v>
      </c>
      <c r="D28" s="33">
        <v>0</v>
      </c>
      <c r="E28" s="33">
        <v>0</v>
      </c>
      <c r="F28" s="34">
        <v>1</v>
      </c>
      <c r="Q28" s="43"/>
      <c r="S28" s="47" t="s">
        <v>1</v>
      </c>
      <c r="T28" s="88">
        <v>1</v>
      </c>
      <c r="U28" s="89">
        <v>1</v>
      </c>
      <c r="V28" s="89">
        <v>0</v>
      </c>
      <c r="W28" s="89">
        <v>0</v>
      </c>
      <c r="X28" s="90">
        <v>1</v>
      </c>
      <c r="Z28" s="60"/>
      <c r="AA28" s="64">
        <v>1</v>
      </c>
      <c r="AB28" s="70">
        <v>0</v>
      </c>
      <c r="AC28" s="65">
        <v>0</v>
      </c>
      <c r="AD28" s="70">
        <v>1</v>
      </c>
      <c r="AE28" s="66">
        <v>1</v>
      </c>
      <c r="AF28" s="60"/>
      <c r="AG28" s="64">
        <v>1</v>
      </c>
      <c r="AH28" s="70">
        <v>1</v>
      </c>
      <c r="AI28" s="65">
        <v>0</v>
      </c>
      <c r="AJ28" s="65">
        <v>0</v>
      </c>
      <c r="AK28" s="66">
        <v>1</v>
      </c>
    </row>
    <row r="29" spans="1:37">
      <c r="A29" s="38" t="s">
        <v>1</v>
      </c>
      <c r="B29" s="35">
        <v>0</v>
      </c>
      <c r="C29" s="36">
        <v>1</v>
      </c>
      <c r="D29" s="36">
        <v>0</v>
      </c>
      <c r="E29" s="36">
        <v>0</v>
      </c>
      <c r="F29" s="37">
        <v>0</v>
      </c>
      <c r="G29" s="28">
        <f>SUM(B18+C21+D17+E19+F20)</f>
        <v>34</v>
      </c>
      <c r="Q29" s="43"/>
      <c r="Z29" s="60"/>
      <c r="AA29" s="64">
        <v>1</v>
      </c>
      <c r="AB29" s="70">
        <v>1</v>
      </c>
      <c r="AC29" s="70">
        <v>1</v>
      </c>
      <c r="AD29" s="65">
        <v>0</v>
      </c>
      <c r="AE29" s="66">
        <v>1</v>
      </c>
      <c r="AF29" s="60"/>
      <c r="AG29" s="64">
        <v>1</v>
      </c>
      <c r="AH29" s="70">
        <v>1</v>
      </c>
      <c r="AI29" s="70">
        <v>0</v>
      </c>
      <c r="AJ29" s="65">
        <v>0</v>
      </c>
      <c r="AK29" s="66">
        <v>1</v>
      </c>
    </row>
    <row r="30" spans="1:37">
      <c r="Q30" s="43"/>
      <c r="S30" s="55" t="s">
        <v>24</v>
      </c>
      <c r="T30" s="46" t="s">
        <v>2</v>
      </c>
      <c r="U30" s="46" t="s">
        <v>0</v>
      </c>
      <c r="V30" s="46" t="s">
        <v>3</v>
      </c>
      <c r="W30" s="46" t="s">
        <v>4</v>
      </c>
      <c r="X30" s="46" t="s">
        <v>1</v>
      </c>
      <c r="Z30" s="60"/>
      <c r="AA30" s="67">
        <v>1</v>
      </c>
      <c r="AB30" s="68">
        <v>0</v>
      </c>
      <c r="AC30" s="68">
        <v>1</v>
      </c>
      <c r="AD30" s="68">
        <v>1</v>
      </c>
      <c r="AE30" s="69">
        <v>0</v>
      </c>
      <c r="AF30" s="60"/>
      <c r="AG30" s="67">
        <v>1</v>
      </c>
      <c r="AH30" s="68">
        <v>1</v>
      </c>
      <c r="AI30" s="68">
        <v>1</v>
      </c>
      <c r="AJ30" s="68">
        <v>1</v>
      </c>
      <c r="AK30" s="69">
        <v>0</v>
      </c>
    </row>
    <row r="31" spans="1:37">
      <c r="A31" s="40" t="s">
        <v>15</v>
      </c>
      <c r="B31" s="28">
        <v>1</v>
      </c>
      <c r="C31" s="28">
        <v>2</v>
      </c>
      <c r="D31" s="28">
        <v>3</v>
      </c>
      <c r="E31" s="28">
        <v>4</v>
      </c>
      <c r="F31" s="28">
        <v>5</v>
      </c>
      <c r="Q31" s="43"/>
      <c r="S31" s="47" t="s">
        <v>2</v>
      </c>
      <c r="T31" s="59">
        <v>1</v>
      </c>
      <c r="U31" s="75">
        <v>1</v>
      </c>
      <c r="V31" s="75">
        <v>1</v>
      </c>
      <c r="W31" s="75">
        <v>1</v>
      </c>
      <c r="X31" s="76">
        <v>0</v>
      </c>
      <c r="Z31" s="60"/>
      <c r="AA31" s="74">
        <f>SUM(AA26:AE30)</f>
        <v>14</v>
      </c>
      <c r="AB31" s="60"/>
      <c r="AC31" s="60"/>
      <c r="AD31" s="60"/>
      <c r="AE31" s="60"/>
      <c r="AF31" s="60"/>
      <c r="AG31" s="74">
        <f>SUM(AG26:AK30)</f>
        <v>16</v>
      </c>
      <c r="AH31" s="60"/>
      <c r="AI31" s="60"/>
      <c r="AJ31" s="60"/>
      <c r="AK31" s="60"/>
    </row>
    <row r="32" spans="1:37">
      <c r="A32" s="38" t="s">
        <v>2</v>
      </c>
      <c r="B32" s="29">
        <v>1</v>
      </c>
      <c r="C32" s="30">
        <v>0</v>
      </c>
      <c r="D32" s="30">
        <v>0</v>
      </c>
      <c r="E32" s="30">
        <v>0</v>
      </c>
      <c r="F32" s="31">
        <v>0</v>
      </c>
      <c r="Q32" s="43"/>
      <c r="S32" s="47" t="s">
        <v>0</v>
      </c>
      <c r="T32" s="77">
        <v>0</v>
      </c>
      <c r="U32" s="78">
        <v>1</v>
      </c>
      <c r="V32" s="78">
        <v>0</v>
      </c>
      <c r="W32" s="54">
        <v>1</v>
      </c>
      <c r="X32" s="79">
        <v>0</v>
      </c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</row>
    <row r="33" spans="1:37">
      <c r="A33" s="38" t="s">
        <v>0</v>
      </c>
      <c r="B33" s="32">
        <v>0</v>
      </c>
      <c r="C33" s="33">
        <v>0</v>
      </c>
      <c r="D33" s="33">
        <v>0</v>
      </c>
      <c r="E33" s="33">
        <v>1</v>
      </c>
      <c r="F33" s="34">
        <v>0</v>
      </c>
      <c r="Q33" s="43"/>
      <c r="S33" s="47" t="s">
        <v>3</v>
      </c>
      <c r="T33" s="80">
        <v>0</v>
      </c>
      <c r="U33" s="81">
        <v>1</v>
      </c>
      <c r="V33" s="81">
        <v>1</v>
      </c>
      <c r="W33" s="82">
        <v>1</v>
      </c>
      <c r="X33" s="83">
        <v>0</v>
      </c>
      <c r="Z33" s="72" t="s">
        <v>33</v>
      </c>
      <c r="AA33" s="60"/>
      <c r="AB33" s="60"/>
      <c r="AC33" s="60"/>
      <c r="AD33" s="60"/>
      <c r="AE33" s="60"/>
      <c r="AF33" s="73" t="s">
        <v>34</v>
      </c>
      <c r="AG33" s="60"/>
      <c r="AH33" s="60"/>
      <c r="AI33" s="60"/>
      <c r="AJ33" s="60"/>
      <c r="AK33" s="60"/>
    </row>
    <row r="34" spans="1:37">
      <c r="A34" s="38" t="s">
        <v>3</v>
      </c>
      <c r="B34" s="32">
        <v>0</v>
      </c>
      <c r="C34" s="39">
        <v>1</v>
      </c>
      <c r="D34" s="33">
        <v>0</v>
      </c>
      <c r="E34" s="33">
        <v>0</v>
      </c>
      <c r="F34" s="34">
        <v>0</v>
      </c>
      <c r="Q34" s="43"/>
      <c r="S34" s="47" t="s">
        <v>4</v>
      </c>
      <c r="T34" s="84">
        <v>0</v>
      </c>
      <c r="U34" s="85">
        <v>0</v>
      </c>
      <c r="V34" s="85">
        <v>0</v>
      </c>
      <c r="W34" s="86">
        <v>1</v>
      </c>
      <c r="X34" s="87">
        <v>0</v>
      </c>
      <c r="Z34" s="60"/>
      <c r="AA34" s="61">
        <v>0</v>
      </c>
      <c r="AB34" s="62">
        <v>1</v>
      </c>
      <c r="AC34" s="62">
        <v>1</v>
      </c>
      <c r="AD34" s="62">
        <v>1</v>
      </c>
      <c r="AE34" s="63">
        <v>0</v>
      </c>
      <c r="AF34" s="60"/>
      <c r="AG34" s="61">
        <v>0</v>
      </c>
      <c r="AH34" s="62">
        <v>1</v>
      </c>
      <c r="AI34" s="62">
        <v>0</v>
      </c>
      <c r="AJ34" s="62">
        <v>0</v>
      </c>
      <c r="AK34" s="63">
        <v>1</v>
      </c>
    </row>
    <row r="35" spans="1:37">
      <c r="A35" s="38" t="s">
        <v>4</v>
      </c>
      <c r="B35" s="32">
        <v>0</v>
      </c>
      <c r="C35" s="39">
        <v>0</v>
      </c>
      <c r="D35" s="33">
        <v>0</v>
      </c>
      <c r="E35" s="33">
        <v>0</v>
      </c>
      <c r="F35" s="34">
        <v>1</v>
      </c>
      <c r="Q35" s="43"/>
      <c r="S35" s="47" t="s">
        <v>1</v>
      </c>
      <c r="T35" s="88">
        <v>1</v>
      </c>
      <c r="U35" s="89">
        <v>1</v>
      </c>
      <c r="V35" s="89">
        <v>1</v>
      </c>
      <c r="W35" s="89">
        <v>1</v>
      </c>
      <c r="X35" s="90">
        <v>1</v>
      </c>
      <c r="Z35" s="60"/>
      <c r="AA35" s="64">
        <v>1</v>
      </c>
      <c r="AB35" s="65">
        <v>0</v>
      </c>
      <c r="AC35" s="70">
        <v>0</v>
      </c>
      <c r="AD35" s="70">
        <v>1</v>
      </c>
      <c r="AE35" s="66">
        <v>0</v>
      </c>
      <c r="AF35" s="60"/>
      <c r="AG35" s="64">
        <v>1</v>
      </c>
      <c r="AH35" s="65">
        <v>0</v>
      </c>
      <c r="AI35" s="70">
        <v>1</v>
      </c>
      <c r="AJ35" s="70">
        <v>0</v>
      </c>
      <c r="AK35" s="66">
        <v>1</v>
      </c>
    </row>
    <row r="36" spans="1:37">
      <c r="A36" s="38" t="s">
        <v>1</v>
      </c>
      <c r="B36" s="35">
        <v>0</v>
      </c>
      <c r="C36" s="36">
        <v>0</v>
      </c>
      <c r="D36" s="36">
        <v>1</v>
      </c>
      <c r="E36" s="36">
        <v>0</v>
      </c>
      <c r="F36" s="37">
        <v>0</v>
      </c>
      <c r="G36">
        <f>SUM(B17+C19+D21+E18+F20)</f>
        <v>32</v>
      </c>
      <c r="Q36" s="43"/>
      <c r="Z36" s="60"/>
      <c r="AA36" s="64">
        <v>1</v>
      </c>
      <c r="AB36" s="65">
        <v>0</v>
      </c>
      <c r="AC36" s="65">
        <v>0</v>
      </c>
      <c r="AD36" s="65">
        <v>1</v>
      </c>
      <c r="AE36" s="66">
        <v>1</v>
      </c>
      <c r="AF36" s="60"/>
      <c r="AG36" s="64">
        <v>0</v>
      </c>
      <c r="AH36" s="70">
        <v>1</v>
      </c>
      <c r="AI36" s="65">
        <v>0</v>
      </c>
      <c r="AJ36" s="70">
        <v>1</v>
      </c>
      <c r="AK36" s="66">
        <v>0</v>
      </c>
    </row>
    <row r="37" spans="1:37">
      <c r="Q37" s="43"/>
      <c r="Z37" s="60"/>
      <c r="AA37" s="64">
        <v>1</v>
      </c>
      <c r="AB37" s="70">
        <v>1</v>
      </c>
      <c r="AC37" s="70">
        <v>1</v>
      </c>
      <c r="AD37" s="65">
        <v>0</v>
      </c>
      <c r="AE37" s="66">
        <v>1</v>
      </c>
      <c r="AF37" s="60"/>
      <c r="AG37" s="64">
        <v>0</v>
      </c>
      <c r="AH37" s="70">
        <v>0</v>
      </c>
      <c r="AI37" s="70">
        <v>1</v>
      </c>
      <c r="AJ37" s="65">
        <v>0</v>
      </c>
      <c r="AK37" s="66">
        <v>0</v>
      </c>
    </row>
    <row r="38" spans="1:37" ht="15.75" thickBot="1">
      <c r="Q38" s="43"/>
      <c r="Z38" s="60"/>
      <c r="AA38" s="67">
        <v>0</v>
      </c>
      <c r="AB38" s="68">
        <v>0</v>
      </c>
      <c r="AC38" s="68">
        <v>1</v>
      </c>
      <c r="AD38" s="68">
        <v>1</v>
      </c>
      <c r="AE38" s="69">
        <v>0</v>
      </c>
      <c r="AF38" s="60"/>
      <c r="AG38" s="67">
        <v>1</v>
      </c>
      <c r="AH38" s="68">
        <v>1</v>
      </c>
      <c r="AI38" s="68">
        <v>0</v>
      </c>
      <c r="AJ38" s="68">
        <v>0</v>
      </c>
      <c r="AK38" s="69">
        <v>0</v>
      </c>
    </row>
    <row r="39" spans="1:37" ht="15.75" thickBot="1">
      <c r="A39" s="105" t="s">
        <v>19</v>
      </c>
      <c r="B39" s="106"/>
      <c r="C39" s="106"/>
      <c r="D39" s="106"/>
      <c r="E39" s="106"/>
      <c r="F39" s="106"/>
      <c r="G39" s="107"/>
      <c r="H39" s="108"/>
      <c r="I39" s="28"/>
      <c r="J39" s="28"/>
      <c r="K39" s="28"/>
      <c r="L39" s="28"/>
      <c r="Q39" s="44"/>
      <c r="Z39" s="60"/>
      <c r="AA39" s="74">
        <f>SUM(AA34:AE38)</f>
        <v>14</v>
      </c>
      <c r="AB39" s="60"/>
      <c r="AC39" s="60"/>
      <c r="AD39" s="60"/>
      <c r="AE39" s="60"/>
      <c r="AF39" s="60"/>
      <c r="AG39" s="74">
        <f>SUM(AG34:AK38)</f>
        <v>10</v>
      </c>
      <c r="AH39" s="60"/>
      <c r="AI39" s="60"/>
      <c r="AJ39" s="60"/>
      <c r="AK39" s="60"/>
    </row>
    <row r="40" spans="1:37">
      <c r="Q40" s="43"/>
    </row>
    <row r="41" spans="1:37">
      <c r="Q41" s="43"/>
      <c r="S41" s="92"/>
      <c r="T41" s="92" t="s">
        <v>35</v>
      </c>
      <c r="U41" s="92" t="s">
        <v>36</v>
      </c>
      <c r="V41" s="92" t="s">
        <v>37</v>
      </c>
      <c r="W41" s="92" t="s">
        <v>38</v>
      </c>
      <c r="X41" s="92" t="s">
        <v>39</v>
      </c>
      <c r="Y41" s="92"/>
    </row>
    <row r="42" spans="1:37" ht="15.75" thickBot="1">
      <c r="Q42" s="43"/>
      <c r="S42" s="102" t="s">
        <v>35</v>
      </c>
      <c r="T42" s="93">
        <v>0</v>
      </c>
      <c r="U42" s="94">
        <v>10</v>
      </c>
      <c r="V42" s="94">
        <v>16</v>
      </c>
      <c r="W42" s="94">
        <v>4</v>
      </c>
      <c r="X42" s="95">
        <v>14</v>
      </c>
      <c r="Y42" s="103">
        <f>SUM(T42:X42)</f>
        <v>44</v>
      </c>
    </row>
    <row r="43" spans="1:37" ht="15.75" thickBot="1">
      <c r="Q43" s="43"/>
      <c r="S43" s="102" t="s">
        <v>36</v>
      </c>
      <c r="T43" s="96">
        <v>10</v>
      </c>
      <c r="U43" s="97">
        <v>0</v>
      </c>
      <c r="V43" s="97">
        <v>10</v>
      </c>
      <c r="W43" s="97">
        <v>6</v>
      </c>
      <c r="X43" s="98">
        <v>16</v>
      </c>
      <c r="Y43" s="103">
        <f>SUM(T43:X43)</f>
        <v>42</v>
      </c>
      <c r="AA43" s="105" t="s">
        <v>40</v>
      </c>
      <c r="AB43" s="106"/>
      <c r="AC43" s="106"/>
      <c r="AD43" s="106"/>
      <c r="AE43" s="107"/>
      <c r="AF43" s="41"/>
      <c r="AG43" s="41"/>
      <c r="AH43" s="92"/>
    </row>
    <row r="44" spans="1:37" ht="15.75" thickBot="1">
      <c r="Q44" s="43"/>
      <c r="S44" s="102" t="s">
        <v>37</v>
      </c>
      <c r="T44" s="96">
        <v>16</v>
      </c>
      <c r="U44" s="97">
        <v>10</v>
      </c>
      <c r="V44" s="97">
        <v>0</v>
      </c>
      <c r="W44" s="97">
        <v>16</v>
      </c>
      <c r="X44" s="98">
        <v>10</v>
      </c>
      <c r="Y44" s="103">
        <f t="shared" ref="Y44:Y46" si="0">SUM(T44:X44)</f>
        <v>52</v>
      </c>
    </row>
    <row r="45" spans="1:37" ht="15.75" thickBot="1">
      <c r="Q45" s="43"/>
      <c r="S45" s="102" t="s">
        <v>38</v>
      </c>
      <c r="T45" s="96">
        <v>4</v>
      </c>
      <c r="U45" s="103">
        <v>6</v>
      </c>
      <c r="V45" s="103">
        <v>16</v>
      </c>
      <c r="W45" s="97">
        <v>0</v>
      </c>
      <c r="X45" s="97">
        <v>14</v>
      </c>
      <c r="Y45" s="91">
        <f t="shared" si="0"/>
        <v>40</v>
      </c>
    </row>
    <row r="46" spans="1:37" ht="15.75" thickBot="1">
      <c r="Q46" s="44"/>
      <c r="S46" s="102" t="s">
        <v>39</v>
      </c>
      <c r="T46" s="99">
        <v>14</v>
      </c>
      <c r="U46" s="100">
        <v>16</v>
      </c>
      <c r="V46" s="100">
        <v>10</v>
      </c>
      <c r="W46" s="100">
        <v>14</v>
      </c>
      <c r="X46" s="101">
        <v>0</v>
      </c>
      <c r="Y46" s="103">
        <f t="shared" si="0"/>
        <v>54</v>
      </c>
    </row>
  </sheetData>
  <mergeCells count="1">
    <mergeCell ref="B1:F1"/>
  </mergeCells>
  <pageMargins left="0.7" right="0.7" top="0.75" bottom="0.75" header="0.3" footer="0.3"/>
  <pageSetup paperSize="9" orientation="portrait" verticalDpi="0" r:id="rId1"/>
  <ignoredErrors>
    <ignoredError sqref="B19 C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2017-01-19T07:51:25Z</dcterms:created>
  <dcterms:modified xsi:type="dcterms:W3CDTF">2017-01-19T14:10:50Z</dcterms:modified>
</cp:coreProperties>
</file>